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9 Sep.67\"/>
    </mc:Choice>
  </mc:AlternateContent>
  <xr:revisionPtr revIDLastSave="0" documentId="13_ncr:1_{E19622CB-4606-4E7D-8D6C-D501182060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27" l="1"/>
  <c r="D57" i="27"/>
  <c r="E57" i="27"/>
  <c r="F57" i="27"/>
  <c r="G57" i="27"/>
  <c r="B57" i="27"/>
  <c r="B7" i="27"/>
  <c r="C7" i="27"/>
  <c r="D7" i="27"/>
  <c r="E7" i="27"/>
  <c r="F7" i="27"/>
  <c r="G7" i="27"/>
  <c r="B8" i="27"/>
  <c r="C8" i="27"/>
  <c r="D8" i="27"/>
  <c r="E8" i="27"/>
  <c r="F8" i="27"/>
  <c r="G8" i="27"/>
  <c r="B9" i="27"/>
  <c r="C9" i="27"/>
  <c r="D9" i="27"/>
  <c r="E9" i="27"/>
  <c r="F9" i="27"/>
  <c r="G9" i="27"/>
  <c r="B10" i="27"/>
  <c r="C10" i="27"/>
  <c r="D10" i="27"/>
  <c r="E10" i="27"/>
  <c r="F10" i="27"/>
  <c r="G10" i="27"/>
  <c r="B11" i="27"/>
  <c r="C11" i="27"/>
  <c r="D11" i="27"/>
  <c r="E11" i="27"/>
  <c r="F11" i="27"/>
  <c r="G11" i="27"/>
  <c r="B12" i="27"/>
  <c r="C12" i="27"/>
  <c r="D12" i="27"/>
  <c r="E12" i="27"/>
  <c r="F12" i="27"/>
  <c r="G12" i="27"/>
  <c r="B13" i="27"/>
  <c r="C13" i="27"/>
  <c r="D13" i="27"/>
  <c r="E13" i="27"/>
  <c r="F13" i="27"/>
  <c r="G13" i="27"/>
  <c r="B14" i="27"/>
  <c r="C14" i="27"/>
  <c r="D14" i="27"/>
  <c r="E14" i="27"/>
  <c r="F14" i="27"/>
  <c r="G14" i="27"/>
  <c r="B15" i="27"/>
  <c r="C15" i="27"/>
  <c r="D15" i="27"/>
  <c r="E15" i="27"/>
  <c r="F15" i="27"/>
  <c r="G15" i="27"/>
  <c r="B16" i="27"/>
  <c r="C16" i="27"/>
  <c r="D16" i="27"/>
  <c r="E16" i="27"/>
  <c r="F16" i="27"/>
  <c r="G16" i="27"/>
  <c r="B17" i="27"/>
  <c r="C17" i="27"/>
  <c r="D17" i="27"/>
  <c r="E17" i="27"/>
  <c r="F17" i="27"/>
  <c r="G17" i="27"/>
  <c r="B18" i="27"/>
  <c r="C18" i="27"/>
  <c r="D18" i="27"/>
  <c r="E18" i="27"/>
  <c r="F18" i="27"/>
  <c r="G18" i="27"/>
  <c r="B19" i="27"/>
  <c r="C19" i="27"/>
  <c r="D19" i="27"/>
  <c r="E19" i="27"/>
  <c r="F19" i="27"/>
  <c r="G19" i="27"/>
  <c r="B20" i="27"/>
  <c r="C20" i="27"/>
  <c r="D20" i="27"/>
  <c r="E20" i="27"/>
  <c r="F20" i="27"/>
  <c r="G20" i="27"/>
  <c r="B21" i="27"/>
  <c r="C21" i="27"/>
  <c r="D21" i="27"/>
  <c r="E21" i="27"/>
  <c r="F21" i="27"/>
  <c r="G21" i="27"/>
  <c r="B22" i="27"/>
  <c r="C22" i="27"/>
  <c r="D22" i="27"/>
  <c r="E22" i="27"/>
  <c r="F22" i="27"/>
  <c r="G22" i="27"/>
  <c r="B23" i="27"/>
  <c r="C23" i="27"/>
  <c r="D23" i="27"/>
  <c r="E23" i="27"/>
  <c r="F23" i="27"/>
  <c r="G23" i="27"/>
  <c r="B24" i="27"/>
  <c r="C24" i="27"/>
  <c r="D24" i="27"/>
  <c r="E24" i="27"/>
  <c r="F24" i="27"/>
  <c r="G24" i="27"/>
  <c r="B25" i="27"/>
  <c r="C25" i="27"/>
  <c r="D25" i="27"/>
  <c r="E25" i="27"/>
  <c r="F25" i="27"/>
  <c r="G25" i="27"/>
  <c r="B26" i="27"/>
  <c r="C26" i="27"/>
  <c r="D26" i="27"/>
  <c r="E26" i="27"/>
  <c r="F26" i="27"/>
  <c r="G26" i="27"/>
  <c r="B27" i="27"/>
  <c r="C27" i="27"/>
  <c r="D27" i="27"/>
  <c r="E27" i="27"/>
  <c r="F27" i="27"/>
  <c r="G27" i="27"/>
  <c r="B28" i="27"/>
  <c r="C28" i="27"/>
  <c r="D28" i="27"/>
  <c r="E28" i="27"/>
  <c r="F28" i="27"/>
  <c r="G28" i="27"/>
  <c r="B29" i="27"/>
  <c r="C29" i="27"/>
  <c r="D29" i="27"/>
  <c r="E29" i="27"/>
  <c r="F29" i="27"/>
  <c r="G29" i="27"/>
  <c r="B30" i="27"/>
  <c r="C30" i="27"/>
  <c r="D30" i="27"/>
  <c r="E30" i="27"/>
  <c r="F30" i="27"/>
  <c r="G30" i="27"/>
  <c r="B31" i="27"/>
  <c r="C31" i="27"/>
  <c r="D31" i="27"/>
  <c r="E31" i="27"/>
  <c r="F31" i="27"/>
  <c r="G31" i="27"/>
  <c r="B32" i="27"/>
  <c r="C32" i="27"/>
  <c r="D32" i="27"/>
  <c r="E32" i="27"/>
  <c r="F32" i="27"/>
  <c r="G32" i="27"/>
  <c r="B33" i="27"/>
  <c r="C33" i="27"/>
  <c r="D33" i="27"/>
  <c r="E33" i="27"/>
  <c r="F33" i="27"/>
  <c r="G33" i="27"/>
  <c r="B34" i="27"/>
  <c r="C34" i="27"/>
  <c r="D34" i="27"/>
  <c r="E34" i="27"/>
  <c r="F34" i="27"/>
  <c r="G34" i="27"/>
  <c r="B35" i="27"/>
  <c r="C35" i="27"/>
  <c r="D35" i="27"/>
  <c r="E35" i="27"/>
  <c r="F35" i="27"/>
  <c r="G35" i="27"/>
  <c r="B36" i="27"/>
  <c r="C36" i="27"/>
  <c r="D36" i="27"/>
  <c r="E36" i="27"/>
  <c r="F36" i="27"/>
  <c r="G36" i="27"/>
  <c r="B37" i="27"/>
  <c r="C37" i="27"/>
  <c r="D37" i="27"/>
  <c r="E37" i="27"/>
  <c r="F37" i="27"/>
  <c r="G37" i="27"/>
  <c r="B38" i="27"/>
  <c r="C38" i="27"/>
  <c r="D38" i="27"/>
  <c r="E38" i="27"/>
  <c r="F38" i="27"/>
  <c r="G38" i="27"/>
  <c r="B39" i="27"/>
  <c r="C39" i="27"/>
  <c r="D39" i="27"/>
  <c r="E39" i="27"/>
  <c r="F39" i="27"/>
  <c r="G39" i="27"/>
  <c r="B40" i="27"/>
  <c r="C40" i="27"/>
  <c r="D40" i="27"/>
  <c r="E40" i="27"/>
  <c r="F40" i="27"/>
  <c r="G40" i="27"/>
  <c r="B41" i="27"/>
  <c r="C41" i="27"/>
  <c r="D41" i="27"/>
  <c r="E41" i="27"/>
  <c r="F41" i="27"/>
  <c r="G41" i="27"/>
  <c r="B42" i="27"/>
  <c r="C42" i="27"/>
  <c r="D42" i="27"/>
  <c r="E42" i="27"/>
  <c r="F42" i="27"/>
  <c r="G42" i="27"/>
  <c r="B43" i="27"/>
  <c r="C43" i="27"/>
  <c r="D43" i="27"/>
  <c r="E43" i="27"/>
  <c r="F43" i="27"/>
  <c r="G43" i="27"/>
  <c r="B44" i="27"/>
  <c r="C44" i="27"/>
  <c r="D44" i="27"/>
  <c r="E44" i="27"/>
  <c r="F44" i="27"/>
  <c r="G44" i="27"/>
  <c r="B45" i="27"/>
  <c r="C45" i="27"/>
  <c r="D45" i="27"/>
  <c r="E45" i="27"/>
  <c r="F45" i="27"/>
  <c r="G45" i="27"/>
  <c r="B46" i="27"/>
  <c r="C46" i="27"/>
  <c r="D46" i="27"/>
  <c r="E46" i="27"/>
  <c r="F46" i="27"/>
  <c r="G46" i="27"/>
  <c r="B47" i="27"/>
  <c r="C47" i="27"/>
  <c r="D47" i="27"/>
  <c r="E47" i="27"/>
  <c r="F47" i="27"/>
  <c r="G47" i="27"/>
  <c r="B48" i="27"/>
  <c r="C48" i="27"/>
  <c r="D48" i="27"/>
  <c r="E48" i="27"/>
  <c r="F48" i="27"/>
  <c r="G48" i="27"/>
  <c r="B49" i="27"/>
  <c r="C49" i="27"/>
  <c r="D49" i="27"/>
  <c r="E49" i="27"/>
  <c r="F49" i="27"/>
  <c r="G49" i="27"/>
  <c r="B50" i="27"/>
  <c r="C50" i="27"/>
  <c r="D50" i="27"/>
  <c r="E50" i="27"/>
  <c r="F50" i="27"/>
  <c r="G50" i="27"/>
  <c r="B51" i="27"/>
  <c r="C51" i="27"/>
  <c r="D51" i="27"/>
  <c r="E51" i="27"/>
  <c r="F51" i="27"/>
  <c r="G51" i="27"/>
  <c r="B52" i="27"/>
  <c r="C52" i="27"/>
  <c r="D52" i="27"/>
  <c r="E52" i="27"/>
  <c r="F52" i="27"/>
  <c r="G52" i="27"/>
  <c r="B53" i="27"/>
  <c r="C53" i="27"/>
  <c r="D53" i="27"/>
  <c r="E53" i="27"/>
  <c r="F53" i="27"/>
  <c r="G53" i="27"/>
  <c r="B54" i="27"/>
  <c r="C54" i="27"/>
  <c r="D54" i="27"/>
  <c r="E54" i="27"/>
  <c r="F54" i="27"/>
  <c r="G54" i="27"/>
  <c r="B55" i="27"/>
  <c r="C55" i="27"/>
  <c r="D55" i="27"/>
  <c r="E55" i="27"/>
  <c r="F55" i="27"/>
  <c r="G55" i="27"/>
  <c r="B56" i="27"/>
  <c r="C56" i="27"/>
  <c r="D56" i="27"/>
  <c r="E56" i="27"/>
  <c r="F56" i="27"/>
  <c r="G56" i="27"/>
  <c r="C5" i="27"/>
  <c r="D5" i="27"/>
  <c r="E5" i="27"/>
  <c r="F5" i="27"/>
  <c r="G5" i="27"/>
  <c r="C6" i="27"/>
  <c r="D6" i="27"/>
  <c r="E6" i="27"/>
  <c r="F6" i="27"/>
  <c r="G6" i="27"/>
  <c r="B6" i="27"/>
  <c r="B5" i="27"/>
  <c r="I57" i="27"/>
  <c r="J57" i="27"/>
  <c r="K57" i="27"/>
  <c r="L57" i="27"/>
  <c r="M57" i="27"/>
  <c r="H57" i="27"/>
  <c r="B33" i="24"/>
  <c r="C25" i="8"/>
  <c r="D25" i="8"/>
  <c r="E25" i="8"/>
  <c r="F25" i="8"/>
  <c r="G25" i="8"/>
  <c r="B25" i="8"/>
  <c r="M18" i="29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<sst xmlns="http://schemas.openxmlformats.org/spreadsheetml/2006/main" count="4830" uniqueCount="2390">
  <si>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</si>
  <si>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</si>
  <si>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</si>
  <si>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</si>
  <si>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</si>
  <si>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</si>
  <si>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</si>
  <si>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</si>
  <si>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</si>
  <si>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</si>
  <si>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</si>
  <si>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</si>
  <si>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</si>
  <si>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</si>
  <si>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</si>
  <si>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</si>
  <si>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</si>
  <si>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</si>
  <si>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</si>
  <si>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</si>
  <si>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</si>
  <si>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</si>
  <si>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</si>
  <si>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</si>
  <si>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</si>
  <si>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</si>
  <si>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</si>
  <si>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</si>
  <si>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</si>
  <si>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</si>
  <si>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</si>
  <si>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</si>
  <si>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</si>
  <si>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</si>
  <si>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</si>
  <si>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</si>
  <si>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</si>
  <si>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</si>
  <si>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</si>
  <si>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</si>
  <si>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</si>
  <si>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</si>
  <si>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</si>
  <si>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</si>
  <si>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</si>
  <si>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</si>
  <si>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</si>
  <si>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</si>
  <si>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</si>
  <si>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</si>
  <si>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</si>
  <si>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</si>
  <si>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</si>
  <si>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</si>
  <si>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</si>
  <si>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</si>
  <si>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</si>
  <si>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</si>
  <si>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</si>
  <si>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</si>
  <si>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</si>
  <si>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</si>
  <si>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</si>
  <si>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</si>
  <si>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</si>
  <si>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</si>
  <si>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</si>
  <si>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</si>
  <si>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</si>
  <si>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</si>
  <si>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</si>
  <si>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</si>
  <si>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</si>
  <si>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</si>
  <si>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</si>
  <si>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</si>
  <si>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</si>
  <si>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</si>
  <si>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</si>
  <si>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</si>
  <si>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</si>
  <si>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</si>
  <si>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</si>
  <si>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</si>
  <si>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</si>
  <si>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</si>
  <si>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</si>
  <si>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</si>
  <si>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</si>
  <si>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</si>
  <si>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</si>
  <si>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</si>
  <si>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</si>
  <si>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</si>
  <si>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</si>
  <si>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</si>
  <si>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</si>
  <si>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</si>
  <si>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</si>
  <si>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</si>
  <si>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</si>
  <si>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</si>
  <si>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</si>
  <si>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</si>
  <si>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</si>
  <si>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</si>
  <si>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</si>
  <si>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</si>
  <si>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</si>
  <si>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</si>
  <si>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</si>
  <si>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</si>
  <si>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</si>
  <si>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</si>
  <si>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</si>
  <si>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</si>
  <si>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</si>
  <si>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</si>
  <si>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</si>
  <si>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</si>
  <si>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</si>
  <si>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</si>
  <si>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</si>
  <si>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</si>
  <si>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</si>
  <si>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</si>
  <si>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</si>
  <si>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</si>
  <si>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</si>
  <si>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</si>
  <si>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</si>
  <si>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</si>
  <si>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</si>
  <si>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</si>
  <si>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</si>
  <si>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</si>
  <si>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</si>
  <si>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</si>
  <si>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</si>
  <si>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</si>
  <si>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</si>
  <si>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</si>
  <si>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</si>
  <si>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</si>
  <si>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</si>
  <si>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</si>
  <si>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</si>
  <si>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</si>
  <si>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</si>
  <si>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</si>
  <si>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</si>
  <si>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</si>
  <si>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</si>
  <si>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</si>
  <si>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</si>
  <si>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</si>
  <si>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</si>
  <si>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</si>
  <si>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</si>
  <si>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</si>
  <si>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</si>
  <si>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</si>
  <si>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</si>
  <si>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</si>
  <si>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</si>
  <si>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</si>
  <si>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</si>
  <si>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</si>
  <si>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</si>
  <si>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</si>
  <si>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</si>
  <si>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</si>
  <si>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</si>
  <si>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</si>
  <si>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</si>
  <si>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</si>
  <si>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</si>
  <si>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</si>
  <si>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</si>
  <si>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</si>
  <si>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</si>
  <si>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</si>
  <si>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</si>
  <si>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</si>
  <si>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</si>
  <si>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</si>
  <si>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</si>
  <si>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</si>
  <si>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</si>
  <si>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</si>
  <si>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</si>
  <si>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</si>
  <si>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</si>
  <si>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</si>
  <si>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</si>
  <si>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</si>
  <si>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</si>
  <si>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</si>
  <si>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</si>
  <si>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</si>
  <si>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</si>
  <si>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</si>
  <si>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</si>
  <si>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</si>
  <si>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</si>
  <si>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</si>
  <si>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</si>
  <si>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</si>
  <si>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</si>
  <si>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</si>
  <si>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</si>
  <si>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</si>
  <si>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</si>
  <si>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</si>
  <si>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</si>
  <si>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</si>
  <si>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</si>
  <si>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</si>
  <si>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</si>
  <si>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</si>
  <si>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</si>
  <si>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</si>
  <si>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</si>
  <si>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</si>
  <si>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</si>
  <si>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</si>
  <si>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</si>
  <si>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</si>
  <si>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</si>
  <si>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</si>
  <si>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</si>
  <si>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</si>
  <si>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</si>
  <si>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</si>
  <si>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</si>
  <si>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</si>
  <si>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</si>
  <si>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</si>
  <si>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</si>
  <si>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</si>
  <si>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</si>
  <si>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</si>
  <si>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</si>
  <si>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</si>
  <si>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</si>
  <si>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</si>
  <si>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</si>
  <si>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</si>
  <si>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</si>
  <si>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</si>
  <si>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</si>
  <si>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</si>
  <si>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</si>
  <si>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</si>
  <si>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</si>
  <si>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</si>
  <si>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</si>
  <si>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</si>
  <si>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</si>
  <si>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</si>
  <si>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</si>
  <si>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</si>
  <si>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</si>
  <si>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</si>
  <si>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</si>
  <si>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</si>
  <si>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</si>
  <si>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</si>
  <si>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</si>
  <si>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</si>
  <si>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</si>
  <si>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</si>
  <si>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</si>
  <si>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</si>
  <si>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</si>
  <si>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</si>
  <si>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</si>
  <si>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</si>
  <si>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</si>
  <si>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</si>
  <si>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</si>
  <si>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</si>
  <si>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</si>
  <si>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</si>
  <si>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</si>
  <si>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</si>
  <si>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</si>
  <si>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</si>
  <si>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</si>
  <si>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</si>
  <si>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</si>
  <si>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</si>
  <si>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</si>
  <si>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</si>
  <si>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</si>
  <si>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</si>
  <si>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</si>
  <si>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</si>
  <si>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</si>
  <si>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</si>
  <si>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</si>
  <si>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</si>
  <si>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</si>
  <si>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</si>
  <si>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</si>
  <si>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</si>
  <si>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</si>
  <si>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</si>
  <si>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</si>
  <si>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</si>
  <si>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</si>
  <si>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</si>
  <si>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</si>
  <si>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</si>
  <si>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</si>
  <si>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</si>
  <si>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</si>
  <si>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</si>
  <si>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</si>
  <si>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</si>
  <si>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</si>
  <si>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</si>
  <si>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</si>
  <si>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</si>
  <si>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</si>
  <si>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</si>
  <si>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</si>
  <si>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</si>
  <si>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</si>
  <si>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</si>
  <si>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</si>
  <si>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</si>
  <si>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</si>
  <si>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</si>
  <si>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</si>
  <si>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</si>
  <si>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</si>
  <si>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</si>
  <si>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</si>
  <si>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</si>
  <si>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</si>
  <si>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</si>
  <si>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</si>
  <si>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</si>
  <si>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</si>
  <si>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</si>
  <si>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</si>
  <si>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</si>
  <si>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</si>
  <si>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</si>
  <si>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</si>
  <si>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</si>
  <si>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</si>
  <si>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</si>
  <si>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</si>
  <si>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</si>
  <si>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</si>
  <si>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</si>
  <si>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</si>
  <si>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</si>
  <si>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</si>
  <si>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</si>
  <si>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</si>
  <si>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</si>
  <si>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</si>
  <si>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</si>
  <si>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</si>
  <si>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</si>
  <si>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</si>
  <si>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</si>
  <si>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</si>
  <si>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</si>
  <si>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</si>
  <si>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</si>
  <si>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</si>
  <si>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</si>
  <si>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</si>
  <si>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</si>
  <si>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</si>
  <si>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</si>
  <si>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</si>
  <si>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</si>
  <si>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</si>
  <si>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</si>
  <si>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</si>
  <si>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</si>
  <si>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</si>
  <si>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</si>
  <si>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</si>
  <si>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</si>
  <si>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</si>
  <si>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</si>
  <si>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</si>
  <si>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</si>
  <si>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</si>
  <si>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</si>
  <si>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</si>
  <si>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</si>
  <si>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</si>
  <si>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</si>
  <si>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</si>
  <si>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</si>
  <si>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</si>
  <si>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</si>
  <si>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</si>
  <si>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</si>
  <si>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</si>
  <si>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</si>
  <si>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</si>
  <si>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</si>
  <si>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</si>
  <si>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</si>
  <si>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</si>
  <si>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</si>
  <si>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</si>
  <si>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</si>
  <si>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</si>
  <si>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</si>
  <si>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</si>
  <si>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</si>
  <si>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</si>
  <si>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</si>
  <si>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</si>
  <si>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</si>
  <si>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</si>
  <si>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</si>
  <si>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</si>
  <si>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</si>
  <si>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</si>
  <si>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</si>
  <si>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</si>
  <si>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</si>
  <si>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</si>
  <si>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</si>
  <si>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</si>
  <si>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</si>
  <si>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</si>
  <si>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</si>
  <si>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</si>
  <si>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</si>
  <si>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</si>
  <si>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</si>
  <si>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</si>
  <si>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</si>
  <si>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</si>
  <si>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</si>
  <si>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</si>
  <si>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</si>
  <si>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</si>
  <si>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</si>
  <si>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</si>
  <si>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</si>
  <si>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</si>
  <si>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</si>
  <si>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</si>
  <si>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</si>
  <si>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</si>
  <si>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</si>
  <si>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</si>
  <si>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</si>
  <si>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</si>
  <si>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</si>
  <si>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</si>
  <si>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</si>
  <si>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</si>
  <si>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</si>
  <si>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</si>
  <si>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</si>
  <si>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</si>
  <si>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</si>
  <si>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</si>
  <si>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</si>
  <si>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</si>
  <si>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</si>
  <si>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</si>
  <si>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</si>
  <si>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</si>
  <si>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</si>
  <si>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</si>
  <si>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</si>
  <si>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</si>
  <si>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</si>
  <si>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</si>
  <si>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</si>
  <si>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</si>
  <si>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</si>
  <si>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</si>
  <si>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</si>
  <si>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</si>
  <si>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</si>
  <si>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</si>
  <si>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</si>
  <si>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</si>
  <si>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</si>
  <si>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</si>
  <si>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</si>
  <si>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</si>
  <si>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</si>
  <si>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</si>
  <si>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</si>
  <si>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</si>
  <si>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</si>
  <si>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</si>
  <si>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</si>
  <si>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</si>
  <si>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</si>
  <si>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</si>
  <si>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</si>
  <si>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</si>
  <si>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</si>
  <si>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</si>
  <si>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</si>
  <si>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</si>
  <si>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</si>
  <si>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</si>
  <si>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</si>
  <si>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</si>
  <si>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</si>
  <si>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</si>
  <si>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</si>
  <si>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</si>
  <si>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</si>
  <si>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</si>
  <si>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</si>
  <si>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</si>
  <si>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</si>
  <si>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</si>
  <si>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</si>
  <si>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</si>
  <si>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</si>
  <si>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</si>
  <si>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</si>
  <si>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</si>
  <si>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</si>
  <si>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</si>
  <si>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</si>
  <si>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</si>
  <si>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</si>
  <si>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</si>
  <si>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</si>
  <si>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</si>
  <si>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</si>
  <si>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</si>
  <si>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</si>
  <si>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</si>
  <si>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</si>
  <si>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</si>
  <si>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</si>
  <si>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</si>
  <si>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</si>
  <si>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</si>
  <si>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</si>
  <si>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</si>
  <si>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</si>
  <si>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</si>
  <si>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</si>
  <si>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</si>
  <si>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</si>
  <si>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</si>
  <si>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</si>
  <si>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</si>
  <si>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</si>
  <si>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</si>
  <si>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</si>
  <si>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</si>
  <si>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</si>
  <si>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</si>
  <si>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</si>
  <si>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</si>
  <si>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</si>
  <si>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</si>
  <si>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</si>
  <si>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</si>
  <si>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</si>
  <si>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</si>
  <si>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</si>
  <si>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</si>
  <si>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</si>
  <si>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</si>
  <si>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</si>
  <si>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</si>
  <si>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</si>
  <si>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</si>
  <si>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</si>
  <si>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</si>
  <si>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</si>
  <si>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</si>
  <si>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</si>
  <si>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</si>
  <si>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</si>
  <si>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</si>
  <si>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</si>
  <si>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</si>
  <si>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</si>
  <si>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</si>
  <si>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</si>
  <si>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</si>
  <si>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</si>
  <si>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</si>
  <si>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</si>
  <si>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</si>
  <si>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</si>
  <si>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</si>
  <si>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</si>
  <si>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</si>
  <si>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</si>
  <si>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</si>
  <si>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</si>
  <si>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</si>
  <si>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</si>
  <si>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</si>
  <si>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</si>
  <si>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</si>
  <si>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</si>
  <si>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</si>
  <si>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</si>
  <si>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</si>
  <si>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</si>
  <si>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</si>
  <si>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</si>
  <si>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</si>
  <si>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</si>
  <si>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</si>
  <si>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</si>
  <si>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</si>
  <si>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</si>
  <si>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</si>
  <si>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</si>
  <si>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</si>
  <si>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</si>
  <si>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</si>
  <si>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</si>
  <si>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</si>
  <si>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</si>
  <si>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</si>
  <si>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</si>
  <si>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</si>
  <si>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</si>
  <si>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</si>
  <si>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</si>
  <si>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</si>
  <si>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</si>
  <si>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</si>
  <si>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</si>
  <si>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</si>
  <si>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</si>
  <si>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</si>
  <si>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</si>
  <si>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</si>
  <si>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</si>
  <si>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</si>
  <si>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</si>
  <si>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</si>
  <si>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</si>
  <si>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</si>
  <si>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</si>
  <si>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</si>
  <si>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</si>
  <si>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</si>
  <si>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</si>
  <si>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</si>
  <si>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</si>
  <si>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</si>
  <si>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</si>
  <si>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</si>
  <si>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</si>
  <si>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</si>
  <si>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</si>
  <si>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</si>
  <si>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</si>
  <si>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</si>
  <si>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</si>
  <si>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</si>
  <si>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</si>
  <si>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</si>
  <si>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</si>
  <si>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</si>
  <si>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</si>
  <si>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</si>
  <si>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</si>
  <si>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</si>
  <si>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</si>
  <si>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</si>
  <si>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</si>
  <si>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</si>
  <si>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</si>
  <si>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</si>
  <si>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</si>
  <si>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</si>
  <si>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</si>
  <si>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</si>
  <si>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</si>
  <si>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</si>
  <si>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</si>
  <si>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</si>
  <si>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</si>
  <si>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</si>
  <si>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</si>
  <si>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</si>
  <si>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</si>
  <si>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</si>
  <si>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</si>
  <si>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</si>
  <si>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</si>
  <si>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</si>
  <si>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</si>
  <si>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</si>
  <si>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</si>
  <si>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</si>
  <si>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</si>
  <si>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</si>
  <si>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</si>
  <si>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</si>
  <si>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</si>
  <si>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</si>
  <si>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</si>
  <si>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</si>
  <si>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</si>
  <si>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</si>
  <si>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</si>
  <si>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</si>
  <si>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</si>
  <si>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</si>
  <si>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</si>
  <si>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</si>
  <si>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</si>
  <si>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</si>
  <si>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</si>
  <si>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</si>
  <si>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</si>
  <si>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</si>
  <si>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</si>
  <si>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</si>
  <si>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</si>
  <si>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</si>
  <si>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</si>
  <si>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</si>
  <si>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</si>
  <si>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</si>
  <si>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</si>
  <si>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</si>
  <si>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</si>
  <si>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</si>
  <si>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</si>
  <si>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</si>
  <si>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</si>
  <si>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</si>
  <si>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</si>
  <si>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</si>
  <si>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</si>
  <si>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</si>
  <si>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</si>
  <si>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</si>
  <si>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</si>
  <si>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</si>
  <si>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</si>
  <si>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</si>
  <si>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</si>
  <si>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</si>
  <si>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</si>
  <si>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</si>
  <si>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</si>
  <si>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</si>
  <si>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</si>
  <si>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</si>
  <si>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</si>
  <si>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</si>
  <si>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</si>
  <si>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</si>
  <si>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</si>
  <si>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</si>
  <si>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</si>
  <si>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</si>
  <si>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</si>
  <si>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</si>
  <si>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</si>
  <si>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</si>
  <si>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</si>
  <si>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</si>
  <si>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</si>
  <si>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</si>
  <si>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</si>
  <si>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</si>
  <si>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</si>
  <si>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</si>
  <si>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</si>
  <si>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</si>
  <si>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</si>
  <si>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</si>
  <si>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</si>
  <si>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</si>
  <si>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</si>
  <si>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</si>
  <si>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</si>
  <si>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</si>
  <si>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</si>
  <si>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</si>
  <si>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</si>
  <si>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</si>
  <si>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</si>
  <si>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</si>
  <si>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</si>
  <si>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</si>
  <si>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</si>
  <si>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</si>
  <si>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</si>
  <si>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</si>
  <si>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</si>
  <si>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</si>
  <si>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</si>
  <si>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</si>
  <si>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</si>
  <si>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</si>
  <si>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</si>
  <si>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</si>
  <si>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</si>
  <si>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</si>
  <si>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</si>
  <si>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</si>
  <si>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</si>
  <si>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</si>
  <si>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</si>
  <si>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</si>
  <si>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</si>
  <si>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</si>
  <si>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</si>
  <si>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</si>
  <si>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</si>
  <si>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</si>
  <si>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</si>
  <si>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</si>
  <si>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</si>
  <si>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</si>
  <si>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</si>
  <si>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</si>
  <si>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</si>
  <si>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</si>
  <si>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</si>
  <si>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</si>
  <si>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</si>
  <si>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</si>
  <si>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</si>
  <si>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</si>
  <si>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</si>
  <si>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</si>
  <si>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</si>
  <si>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</si>
  <si>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</si>
  <si>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</si>
  <si>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</si>
  <si>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</si>
  <si>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</si>
  <si>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</si>
  <si>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</si>
  <si>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</si>
  <si>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</si>
  <si>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</si>
  <si>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</si>
  <si>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</si>
  <si>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</si>
  <si>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</si>
  <si>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</si>
  <si>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</si>
  <si>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</si>
  <si>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</si>
  <si>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</si>
  <si>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</si>
  <si>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</si>
  <si>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</si>
  <si>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</si>
  <si>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</si>
  <si>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</si>
  <si>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</si>
  <si>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</si>
  <si>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</si>
  <si>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</si>
  <si>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</si>
  <si>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</si>
  <si>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</si>
  <si>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</si>
  <si>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</si>
  <si>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</si>
  <si>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</si>
  <si>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</si>
  <si>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</si>
  <si>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</si>
  <si>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</si>
  <si>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</si>
  <si>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</si>
  <si>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</si>
  <si>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</si>
  <si>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</si>
  <si>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</si>
  <si>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</si>
  <si>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</si>
  <si>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</si>
  <si>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</si>
  <si>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</si>
  <si>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</si>
  <si>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</si>
  <si>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</si>
  <si>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</si>
  <si>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</si>
  <si>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</si>
  <si>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</si>
  <si>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</si>
  <si>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</si>
  <si>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</si>
  <si>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</si>
  <si>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</si>
  <si>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</si>
  <si>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</si>
  <si>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</si>
  <si>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</si>
  <si>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</si>
  <si>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</si>
  <si>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</si>
  <si>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</si>
  <si>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</si>
  <si>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</si>
  <si>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</si>
  <si>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</si>
  <si>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</si>
  <si>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</si>
  <si>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</si>
  <si>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</si>
  <si>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</si>
  <si>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</si>
  <si>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</si>
  <si>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</si>
  <si>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</si>
  <si>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</si>
  <si>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</si>
  <si>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</si>
  <si>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</si>
  <si>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</si>
  <si>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</si>
  <si>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</si>
  <si>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</si>
  <si>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</si>
  <si>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</si>
  <si>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</si>
  <si>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</si>
  <si>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</si>
  <si>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</si>
  <si>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</si>
  <si>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</si>
  <si>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</si>
  <si>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</si>
  <si>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</si>
  <si>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</si>
  <si>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</si>
  <si>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</si>
  <si>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</si>
  <si>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</si>
  <si>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</si>
  <si>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</si>
  <si>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</si>
  <si>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</si>
  <si>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</si>
  <si>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</si>
  <si>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</si>
  <si>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</si>
  <si>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</si>
  <si>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</si>
  <si>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</si>
  <si>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</si>
  <si>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</si>
  <si>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เทพารักษ์</t>
  </si>
  <si>
    <t>ลำลูกกา</t>
  </si>
  <si>
    <t>ศรีราชา</t>
  </si>
  <si>
    <t>คลองหลวง</t>
  </si>
  <si>
    <t>นิคมพัฒนา</t>
  </si>
  <si>
    <t>มะขามคู่</t>
  </si>
  <si>
    <t>ไทรน้อย</t>
  </si>
  <si>
    <t>โรงงานผลิตภาชนะบรรจุจากกระดาษทุกชนิดหรือแผ่นกระดาษไฟเบอร์ (Fibreboard)</t>
  </si>
  <si>
    <t>ขุดตักดินสำหรับใช้ในการก่อสร้าง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</si>
  <si>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</si>
  <si>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</si>
  <si>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</si>
  <si>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</si>
  <si>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</si>
  <si>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</si>
  <si>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</si>
  <si>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</si>
  <si>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</si>
  <si>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กระทุ่มแบน</t>
  </si>
  <si>
    <t>พหลโยธิน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</si>
  <si>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</si>
  <si>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บางเสาธง</t>
  </si>
  <si>
    <t>คลองหนึ่ง</t>
  </si>
  <si>
    <t>คลองกิ่ว</t>
  </si>
  <si>
    <t>บ่อทอง</t>
  </si>
  <si>
    <t>โรงงานประกอบกิจการเกี่ยวกับการทำ ตัด ซอย บด หรือย่อยน้ำแข็ง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</si>
  <si>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</si>
  <si>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บางปะกง</t>
  </si>
  <si>
    <t>บ้านโพธิ์</t>
  </si>
  <si>
    <t>ขุดตักดินในที่ดินกรรมสิทธิ์</t>
  </si>
  <si>
    <t>เมืองระยอง</t>
  </si>
  <si>
    <t>ท่าข้าม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</si>
  <si>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</si>
  <si>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</si>
  <si>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คัดแยกวัสดุที่ไม่ใช้แล้วที่ไม่เป็นของเสียอันตราย</t>
  </si>
  <si>
    <t>หนองบอนแดง</t>
  </si>
  <si>
    <t>ลำไทร</t>
  </si>
  <si>
    <t>วังน้อย</t>
  </si>
  <si>
    <t>TSIC</t>
  </si>
  <si>
    <t>โพธาราม</t>
  </si>
  <si>
    <t>เมืองปทุมธานี</t>
  </si>
  <si>
    <t>บ้านช้าง</t>
  </si>
  <si>
    <t>บางปูใหม่</t>
  </si>
  <si>
    <t>เมืองอุบลราชธานี</t>
  </si>
  <si>
    <t xml:space="preserve">   จังหวัด ชลบุรี                                                                                        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</si>
  <si>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</si>
  <si>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การทำชิ้นส่วนพิเศษหรืออุปกรณ์สำหรับรถยนต์ หรือรถพ่วง</t>
  </si>
  <si>
    <t xml:space="preserve">   ประเภทอุตสาหกรรมลำดับที่ 3(2) การขุดหรือลอกกรวด ทราย หรือดิน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</si>
  <si>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</si>
  <si>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</si>
  <si>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</si>
  <si>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</si>
  <si>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กบินทร์บุรี</t>
  </si>
  <si>
    <t>เขาย้อย</t>
  </si>
  <si>
    <t>บางปลา</t>
  </si>
  <si>
    <t>บางบ่อ</t>
  </si>
  <si>
    <t>นาวังหิน</t>
  </si>
  <si>
    <t>บริษัท ไชนิง เอสพีวี 1 จำกัด</t>
  </si>
  <si>
    <t>แก่งคอย</t>
  </si>
  <si>
    <t>ท่าม่วง</t>
  </si>
  <si>
    <t>บางพระ</t>
  </si>
  <si>
    <t>บางนา-ตราด</t>
  </si>
  <si>
    <t>บริษัท ทรายดี บ้านนา จำกัด</t>
  </si>
  <si>
    <t>บ้านนา</t>
  </si>
  <si>
    <t>วชิรบารมี</t>
  </si>
  <si>
    <t>บริษัท นครหลวงคอนกรีต จำกัด</t>
  </si>
  <si>
    <t>เทพา</t>
  </si>
  <si>
    <t>หนองใหญ่</t>
  </si>
  <si>
    <t>พานทอง</t>
  </si>
  <si>
    <t>มาบไผ่</t>
  </si>
  <si>
    <t>เมืองลำพูน</t>
  </si>
  <si>
    <t>02200</t>
  </si>
  <si>
    <t>บ่อวิน</t>
  </si>
  <si>
    <t>95/2</t>
  </si>
  <si>
    <t>วานรนิวาส</t>
  </si>
  <si>
    <t>เมืองสุราษฎร์ธานี</t>
  </si>
  <si>
    <t>หนองขาม</t>
  </si>
  <si>
    <t>หนองน้ำส้ม</t>
  </si>
  <si>
    <t>อุทัย</t>
  </si>
  <si>
    <t>แพรกษาใหม่</t>
  </si>
  <si>
    <t>บ้านระกาศ</t>
  </si>
  <si>
    <t>คัดแยกสิ่งปฏิกูลหรือวัสดุที่ไม่ใช้แล้วที่ไม่เป็นของเสียอันตราย</t>
  </si>
  <si>
    <t>88/1</t>
  </si>
  <si>
    <t>หาดใหญ่</t>
  </si>
  <si>
    <t>หนองแขม</t>
  </si>
  <si>
    <t>หนองบอน</t>
  </si>
  <si>
    <t>ประเวศ</t>
  </si>
  <si>
    <t>01630</t>
  </si>
  <si>
    <t>08103</t>
  </si>
  <si>
    <t>บ้านยาง</t>
  </si>
  <si>
    <t>วังใหญ่</t>
  </si>
  <si>
    <t>ทุ่งหวัง</t>
  </si>
  <si>
    <t>เมืองสงขลา</t>
  </si>
  <si>
    <t>เขาใหญ่</t>
  </si>
  <si>
    <t>ชะอำ</t>
  </si>
  <si>
    <t>พังตรุ</t>
  </si>
  <si>
    <t>สยามไซโล</t>
  </si>
  <si>
    <t>ปู่เจ้าสมิงพราย</t>
  </si>
  <si>
    <t>สำโรงกลาง</t>
  </si>
  <si>
    <t>พระประแดง</t>
  </si>
  <si>
    <t>บ้านเกาะ</t>
  </si>
  <si>
    <t>ปริก</t>
  </si>
  <si>
    <t>สะเดา</t>
  </si>
  <si>
    <t>บึงคำพร้อย</t>
  </si>
  <si>
    <t>หนองหงษ์</t>
  </si>
  <si>
    <t>086-3933931</t>
  </si>
  <si>
    <t>เมืองชลบุรี</t>
  </si>
  <si>
    <t>หนองไผ่แก้ว</t>
  </si>
  <si>
    <t>ธัญบุรี</t>
  </si>
  <si>
    <t>บริษัท เอส แลนด์ 168 จำกัด</t>
  </si>
  <si>
    <t>ผลิตยางแผ่นดิบ ยางแผ่นผึ่งแห้ง/รมควัน</t>
  </si>
  <si>
    <t>โคกม่วง</t>
  </si>
  <si>
    <t>เขาชัยสน</t>
  </si>
  <si>
    <t>เมืองเชียงราย</t>
  </si>
  <si>
    <t>เมืองอุดรธานี</t>
  </si>
  <si>
    <t>ศรีบัวบาน</t>
  </si>
  <si>
    <t>สุขุมวิท</t>
  </si>
  <si>
    <t>ผลิตคอนกรีตผสมเสร็จ และผลิตภัณฑ์คอนกรีต</t>
  </si>
  <si>
    <t>เหมือง</t>
  </si>
  <si>
    <t>บริษัท เด่นชัยการเคหะและที่ดิน จำกัด</t>
  </si>
  <si>
    <t>โฉนดที่ดินเลขที่ 290304,101304,101305</t>
  </si>
  <si>
    <t>ราชาเทวะ</t>
  </si>
  <si>
    <t>ศรีนครินทร์</t>
  </si>
  <si>
    <t>การป่นหรือบดเมล็ดพืชหรือหัวพืช</t>
  </si>
  <si>
    <t>การทำภาชนะบรรจุ เช่น ถุง หรือกระสอบ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</si>
  <si>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</si>
  <si>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การทำอุปกรณ์ติดตั้งหรือเต้าเสียบหลอดไฟฟ้า (Fixtures or lamp sockets or receptacles)</t>
  </si>
  <si>
    <t>การเลื่อย ไส ซอย เซาะร่อง หรือการแปรรูปไม้ด้วยวิธีอื่นที่คล้ายคลึงกัน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</si>
  <si>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</si>
  <si>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การตัด พับ  หรือม้วนโลหะ</t>
  </si>
  <si>
    <t>การทำชิ้นส่วนหรืออุปกรณ์ของผลิตภัณฑ์โลหะตาม (1) ถึง (10)</t>
  </si>
  <si>
    <t>การต่อ ซ่อมแซม ทาสี หรือตอกหมันเรือในอู่ต่อเรือนอกจากเรือยาง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</si>
  <si>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</si>
  <si>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</si>
  <si>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การล้าง ชำแหละ แกะ ต้ม นึ่ง ทอด หรือบดสัตว์ หรือส่วนหนึ่งส่วนใดของสัตว์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</si>
  <si>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</si>
  <si>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</si>
  <si>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</si>
  <si>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</si>
  <si>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</si>
  <si>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</si>
  <si>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เดือนกันยายน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</si>
  <si>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เดือนกันยายน 2567</t>
  </si>
  <si>
    <t>ข้อมูลเมื่อวันที่ 3 ตุลาคม 2567</t>
  </si>
  <si>
    <r>
      <t xml:space="preserve">เดือนกันยายน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257 โรงงาน  เงินลงทุน 27,000.34 ล้านบาท  คนงาน 8,355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</si>
  <si>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90 โรงงาน คิดเป็นร้อยละ 35.02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167 โรงงาน คิดเป็นร้อยละ 64.98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</si>
  <si>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9,290.02 ล้านบาท คิดเป็นร้อยละ 34.41 และ</t>
    </r>
    <r>
      <rPr>
        <b/>
        <sz val="9.5"/>
        <rFont val="Tahoma"/>
        <family val="2"/>
        <scheme val="minor"/>
      </rPr>
      <t xml:space="preserve">ภาคตะวันออกเฉียงเหนือ </t>
    </r>
    <r>
      <rPr>
        <sz val="9.5"/>
        <rFont val="Tahoma"/>
        <family val="2"/>
        <scheme val="minor"/>
      </rPr>
      <t xml:space="preserve"> น้อยที่สุด เงินลงทุน 472.27  ล้านบาท คิดเป็นร้อยละ 1.75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</si>
  <si>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8,355 คน  เป็นคนงานชาย จำนวน 4,890 คน คิดเป็นร้อยละ 58.52  และคนงานหญิง จำนวน 3,465 คน คิดเป็นร้อยละ 41.48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</si>
  <si>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2,774 คน คิดเป็นร้อยละ 33.20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5,581 คน คิดเป็นร้อยละ 66.80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</si>
  <si>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2,774 คน คิดเป็นร้อยละ 33.20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123 คน คิดเป็นร้อยละ 1.48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</si>
  <si>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5,408.58 ล้านบาท คิดเป็นร้อยละ 20.03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21,591.76 ล้านบาท คิดเป็นร้อยละ 79.97</t>
    </r>
  </si>
  <si>
    <t xml:space="preserve">      เดือนกันยายน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</si>
  <si>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เดือนกันยายน 2567</t>
  </si>
  <si>
    <r>
      <t>กรมโรงงานอุตสาหกรรม อนุญาตให้โรงงานประกอบกิจการ จำนวน 31</t>
    </r>
    <r>
      <rPr>
        <sz val="10"/>
        <color indexed="8"/>
        <rFont val="Tahoma"/>
        <family val="2"/>
        <scheme val="minor"/>
      </rPr>
      <t xml:space="preserve"> โรงงาน  เงินลงทุน  11,367.52  ล้านบาท   คนงานรวม  2,142 คน  เป็นชาย  1,281 คน และหญิง  861 คน</t>
    </r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</si>
  <si>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</si>
  <si>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สำนักงานคณะกรรมการกำกับกิจการพลังงาน อนุญาตให้ประกอบกิจการ  จำนวน  24 โรงงาน  เงินลงทุน  5,531.87  ล้านบาท   คนงานรวม  216  คน  เป็นชาย  195  คน และหญิง  21  คน</t>
  </si>
  <si>
    <t>สำนักงานอุตสาหกรรมจังหวัด อนุญาตให้ประกอบกิจการ  จำนวน  202 โรงงาน  เงินลงทุน  10,100.95  ล้านบาท   คนงานรวม  5,997 คน  เป็นชาย 3,414 คน และหญิง  2,583 คน</t>
  </si>
  <si>
    <r>
      <t>องค์กรปกครองส่วนท้องถิ่น อนุญาตให้โรงงานประกอบกิจการ จำนวน -</t>
    </r>
    <r>
      <rPr>
        <sz val="10"/>
        <color indexed="8"/>
        <rFont val="Tahoma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</si>
  <si>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>โรงงานจำพวกที่ 2  จำนวน  6 โรงงาน   เงินลงทุน  243.30 ล้านบาท   คนงานรวม  138 คน เป็นชาย  62 คน และหญิง 76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</si>
  <si>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251 โรงงาน   เงินลงทุน  26,757.04 ล้านบาท   คนงานรวม 8,217 คน เป็นชาย  4,828 คน และหญิง 3,389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</si>
  <si>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99 โรงงาน   เงินลงทุน  5,965.76 ล้านบาท   คนงานรวม  2,495 คน เป็นชาย  1,670 คน และหญิง  825 คน ตามลำดับ</t>
    </r>
  </si>
  <si>
    <t xml:space="preserve">  เดือนกันยายน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</si>
  <si>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เดือนกันยายน 2567  ดังนี้   </t>
  </si>
  <si>
    <t xml:space="preserve">   จังหวัด สมุทรปราการ                                                                                                                 </t>
  </si>
  <si>
    <t xml:space="preserve">   จังหวัด ชลบุรี                                                                   </t>
  </si>
  <si>
    <t xml:space="preserve">   จังหวัด ปทุมธานี                                                                            </t>
  </si>
  <si>
    <t>จำนวน          53      โรงงาน</t>
  </si>
  <si>
    <t xml:space="preserve">จำนวน          41      โรงงาน </t>
  </si>
  <si>
    <t>จำนวน          18       โรงงาน</t>
  </si>
  <si>
    <t xml:space="preserve">   จังหวัด พระนครศรีอยุธยา                                                                                                           </t>
  </si>
  <si>
    <t xml:space="preserve">   จังหวัด ชลบุรี                                                                             </t>
  </si>
  <si>
    <t xml:space="preserve">   จังหวัด สมุทรปราการ                                                                       </t>
  </si>
  <si>
    <t>จำนวนเงินลงทุน            5,116.28    ล้านบาท</t>
  </si>
  <si>
    <t>จำนวนเงินลงทุน            4,605.56    ล้านบาท</t>
  </si>
  <si>
    <t>จำนวนเงินลงทุน            3,406.25    ล้านบาท</t>
  </si>
  <si>
    <t xml:space="preserve">   จังหวัด สมุทรปราการ                                                                            </t>
  </si>
  <si>
    <t xml:space="preserve">   จังหวัด ปราจีนบุรี                                                                                                 </t>
  </si>
  <si>
    <t xml:space="preserve">จำนวนคนงาน           1,760  คน  </t>
  </si>
  <si>
    <t xml:space="preserve">จำนวนคนงาน           1,647  คน  </t>
  </si>
  <si>
    <t xml:space="preserve">จำนวนคนงาน              768  คน 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</si>
  <si>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</si>
  <si>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จำนวน           23      โรงงาน</t>
  </si>
  <si>
    <t xml:space="preserve"> จำนวน           17      โรงงาน</t>
  </si>
  <si>
    <t xml:space="preserve"> จำนวน           13      โรงงาน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</si>
  <si>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</si>
  <si>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   ประเภทอุตสาหกรรมลำดับที่ 101 โรงงานปรับคุณภาพของเสียรวม (Central Waste Treatment Plant)</t>
  </si>
  <si>
    <t xml:space="preserve">จำนวนเงินทุน      5,437.99   ล้านบาท </t>
  </si>
  <si>
    <t xml:space="preserve">จำนวนเงินทุน      3,581.87   ล้านบาท </t>
  </si>
  <si>
    <t xml:space="preserve">จำนวนเงินทุน      2,560.00   ล้านบาท </t>
  </si>
  <si>
    <t xml:space="preserve">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</si>
  <si>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จำนวนคนงาน      1,090   คน</t>
  </si>
  <si>
    <t>จำนวนคนงาน         547   คน</t>
  </si>
  <si>
    <t>จำนวนคนงาน         377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</si>
  <si>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เดือนกันยายน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</si>
  <si>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เดือนกันยายน 2567</t>
  </si>
  <si>
    <t>การทำผลิตภัณฑ์อาหารสำเร็จรูปจากสัตว์น้ำ หนังหรือไขมันสัตว์น้ำ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</si>
  <si>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</si>
  <si>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การทำเครื่องปรุงกลิ่น รส หรือสีของอาหาร</t>
  </si>
  <si>
    <t>การทอหรือการเตรียมเส้นด้ายยืน สำหรับทอ</t>
  </si>
  <si>
    <t>การทำผลิตภัณฑ์จากสิ่งทอเป็นเครื่องใช้ในบ้าน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</si>
  <si>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</si>
  <si>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</si>
  <si>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การทำผลิตภัณฑ์ซึ่งมิใช่ภาชนะบรรจุจากเยื่อกระดาษ หรือกระดาษแข็ง</t>
  </si>
  <si>
    <t>การทำเคมีภัณฑ์ สารเคมี หรือวัสดุเคมี ที่มิใช่ (3)</t>
  </si>
  <si>
    <t>การทำน้ำมันชักเงา น้ำมันผสมสี หรือน้ำยาล้างสี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</si>
  <si>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</si>
  <si>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</si>
  <si>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การทำผลิตภัณฑ์ที่มีกลิ่นหรือควันเมื่อเผาไหม้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</si>
  <si>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</si>
  <si>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โรงงานผลิตอิฐ กระเบื้องหรือท่อสำหรับใช้ในการก่อสร้างเบ้าหลอมโลหะ กระเบื้องประดับ</t>
  </si>
  <si>
    <t>การเกี่ยวกับการถลุง หลอม หล่อ รีด ดึง หรือผลิตเหล็กหรือเหล็กกล้า ในขั้นต้น</t>
  </si>
  <si>
    <t xml:space="preserve">การทำเครื่องสุขภัณฑ์เหล็กหรือโลหะเคลือบ เครื่องทองเหลืองสำหรับใช้ในการต่อท่อ 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</si>
  <si>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</si>
  <si>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การทำ ดัดแปลง หรือซ่อมแซมแบบ (Dies) หรือเครื่องจับ (Jigs) สำหรับใช้กับเครื่องมือ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</si>
  <si>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</si>
  <si>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</si>
  <si>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โรงงานประกอบกิจการเกี่ยวกับอุปกรณ์ไฟฟ้า การทำหลอดไฟฟ้า หรือดวงโคมไฟฟ้า</t>
  </si>
  <si>
    <t>โรงงานประกอบกิจการเกี่ยวกับอุปกรณ์ไฟฟ้า การทำลวดหรือสายเคเบิลหุ้มฉนวน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</si>
  <si>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</si>
  <si>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การสร้าง ประกอบ ดัดแปลง หรือเปลี่ยนแปลงสภาพรถยนต์หรือรถพ่วง</t>
  </si>
  <si>
    <t>การผลิตพลังงานไฟฟ้าจากพลังงานความร้อน</t>
  </si>
  <si>
    <t>การบรรจุก๊าซ แต่ไม่รวมถึงการบรรจุก๊าซที่เป็นน้ำมันเชื้อเพลิงตามกฎหมายว่าด้วยการควบคุมน้ำมันเชื้อเพลิง</t>
  </si>
  <si>
    <t>การชุบเคลือบผิว (Plating, Anodizing)</t>
  </si>
  <si>
    <t>โรงงานปรับคุณภาพของเสียรวม (Central Waste Treatment Plant)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</si>
  <si>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เดือนกันยายน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</si>
  <si>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เดือนกันยายน 2567</t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</si>
  <si>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49</t>
    </r>
    <r>
      <rPr>
        <sz val="10"/>
        <color indexed="8"/>
        <rFont val="Tahoma"/>
        <family val="2"/>
        <scheme val="minor"/>
      </rPr>
      <t xml:space="preserve"> โรงงาน   เงินลงทุน  6,032.44 ล้านบาท   คนงานรวม 1,761 คน เป็นชาย  951 คน และหญิง  810 คน</t>
    </r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</si>
  <si>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เดือนกันยายน 2567</t>
  </si>
  <si>
    <t>ตารางที่ 11  สถิติจำนวนโรงงานอุตสาหกรรมที่เลิกประกอบกิจการ  จำแนกเป็นรายจังหวัด  เดือนกันยายน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</si>
  <si>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เดือนกันยายน 2567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</si>
  <si>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เดือนกันยายน  2567</t>
  </si>
  <si>
    <t>ทะเบียนโรงงานรูปแบบใหม่ (14 หลัก) FID</t>
  </si>
  <si>
    <t>3-101-2/67ชบ</t>
  </si>
  <si>
    <t>บริษัท ไทยออยล์ จำกัด (มหาชน)</t>
  </si>
  <si>
    <t>ปรับคุณภาพน้ำเสียรวม ได้วันละ 39,600 ลบ.ม.</t>
  </si>
  <si>
    <t>10/09/2024</t>
  </si>
  <si>
    <t>42/1</t>
  </si>
  <si>
    <t>ทุ่งสุขลา</t>
  </si>
  <si>
    <t>3-105-67/67ปจ</t>
  </si>
  <si>
    <t>บริษัท เอทีที เอ็นจิเนียริ่ง แอนด์ คอนสตรัคชั่น จำกัด</t>
  </si>
  <si>
    <t xml:space="preserve">คัดแยกวัสดุที่ไม่ใช้แล้วที่ไม่เป็นของเสียอันตราย </t>
  </si>
  <si>
    <t>04/09/2024</t>
  </si>
  <si>
    <t>โฉนดที่ดินเลขที่ 2220</t>
  </si>
  <si>
    <t>หัวหว้า</t>
  </si>
  <si>
    <t>ศรีมหาโพธิ</t>
  </si>
  <si>
    <t>3-105-68/67ชบ</t>
  </si>
  <si>
    <t>บริษัท บีซี อิมพอร์ต แอนด์ เอ็กซ์พอร์ต เทรดดิ้ง จำกัด</t>
  </si>
  <si>
    <t>09/09/2024</t>
  </si>
  <si>
    <t>276/56</t>
  </si>
  <si>
    <t>3-105-70/67</t>
  </si>
  <si>
    <t>บริษัท พร้อมทรัพย์ รีไซเคิล จำกัด</t>
  </si>
  <si>
    <t>12/09/2024</t>
  </si>
  <si>
    <t>จตุโชติ</t>
  </si>
  <si>
    <t>ออเงิน</t>
  </si>
  <si>
    <t xml:space="preserve">สายไหม </t>
  </si>
  <si>
    <t>3-105-71/67ชน</t>
  </si>
  <si>
    <t>บริษัท พันธุ์ธิดา เมจิก เอ็นเนอยี่ จำกัด</t>
  </si>
  <si>
    <t>คัดแยกสิ่งปฏิกูลหรือวัสดุที่ไม่ใช้แล้วที่ไม่เป็นอันตราย</t>
  </si>
  <si>
    <t>13/09/2024</t>
  </si>
  <si>
    <t>บ้านเชี่ยน</t>
  </si>
  <si>
    <t>หันคา</t>
  </si>
  <si>
    <t>3-105-72/67รย</t>
  </si>
  <si>
    <t>บริษัท เอส เค พี เซอร์วิส แอนด์ ซัพพลายส์ จำกัด</t>
  </si>
  <si>
    <t>16/09/2024</t>
  </si>
  <si>
    <t>บางบุตร</t>
  </si>
  <si>
    <t>บ้านค่าย</t>
  </si>
  <si>
    <t>3-105-73/67ชบ</t>
  </si>
  <si>
    <t>ห้างหุ้นส่วนจำกัด พีเอฟเอฟ โปรดักส์ฟูลฟิล</t>
  </si>
  <si>
    <t>18/09/2024</t>
  </si>
  <si>
    <t>บางนาง</t>
  </si>
  <si>
    <t>093-9416456</t>
  </si>
  <si>
    <t>3-105-74/67ชบ</t>
  </si>
  <si>
    <t>บริษัท เอส ที ดับเบิ้ลยู 2022 จำกัด</t>
  </si>
  <si>
    <t>658/11</t>
  </si>
  <si>
    <t>เขาคันทรง</t>
  </si>
  <si>
    <t>3-105-75/67สค</t>
  </si>
  <si>
    <t>บริษัท ไทยโก้ เมททอลส์ โปรเซสซิ่ง จำกัด</t>
  </si>
  <si>
    <t>คัดแยกวัสดุที่ไม่ใช้แล้ว ที่ไม่เป็นของเสียอันตราย</t>
  </si>
  <si>
    <t>48/412</t>
  </si>
  <si>
    <t>คอกกระบือ</t>
  </si>
  <si>
    <t>3-105-76/67ปจ</t>
  </si>
  <si>
    <t>บริษัท รุ่ยเฉิง อัลลอย แมททีเรียล (ประเทศไทย) จำกัด</t>
  </si>
  <si>
    <t>23/09/2024</t>
  </si>
  <si>
    <t>ลาดตะเคียน</t>
  </si>
  <si>
    <t>3-105-77/67สป</t>
  </si>
  <si>
    <t>บริษัท เศรษฐการริช จำกัด</t>
  </si>
  <si>
    <t>27/09/2024</t>
  </si>
  <si>
    <t>3-105-78/67สป</t>
  </si>
  <si>
    <t>บริษัท บิ๊ก อินเตอร์เทรด จำกัด</t>
  </si>
  <si>
    <t>88/124</t>
  </si>
  <si>
    <t>3-105-81/67ชม</t>
  </si>
  <si>
    <t>ปิยะมาศ</t>
  </si>
  <si>
    <t>30/09/2024</t>
  </si>
  <si>
    <t>โฉนดเลขที่ 22915.22919</t>
  </si>
  <si>
    <t>หนองผึ้ง</t>
  </si>
  <si>
    <t>สารภี</t>
  </si>
  <si>
    <t>3-106-53/67</t>
  </si>
  <si>
    <t>บริษัท ที.พี.สหมิตร กรุ๊ป จำกัด</t>
  </si>
  <si>
    <t>ผลิตเชื้อเพลิงแข็งจากวัสดุที่ไม่ใช้แล้วที่ไม่เป็นของเสียอันตราย (RDF) ปอกและบดย่อยเศษสายไฟที่ไม่เป็นของเสียอันตราย</t>
  </si>
  <si>
    <t>โฉนดที่ดินเลขที่ 103186,103189,103190,103191,103192</t>
  </si>
  <si>
    <t>วัดสุขใจ</t>
  </si>
  <si>
    <t>ทรายกองดิน</t>
  </si>
  <si>
    <t>คลองสามวา</t>
  </si>
  <si>
    <t>3-106-54/67สป</t>
  </si>
  <si>
    <t>บริษัท เอเซีย แปซิฟิค ปิโตรเคมิคอล จำกัด</t>
  </si>
  <si>
    <t>รีไซเคิลของเสียอันตราย ผลิตภัณฑ์อุตสาหกรรมที่ไม่ใช้แล้ว เช่น ตัวทำละลาย จากโรงงานมาผลิตเป็นวัตถุดิบหรือผลิตภัณฑ์ใหม่</t>
  </si>
  <si>
    <t>299/86</t>
  </si>
  <si>
    <t>คู่สร้าง</t>
  </si>
  <si>
    <t>สุขสวัสดิ์</t>
  </si>
  <si>
    <t>ปากคลองบางปลากด</t>
  </si>
  <si>
    <t>พระสมุทรเจดีย์</t>
  </si>
  <si>
    <t>02-4612190</t>
  </si>
  <si>
    <t>3-106-55/67ชบ</t>
  </si>
  <si>
    <t>บริษัท โฟร์ซันส์ อีสเทิร์น สตีล จำกัด</t>
  </si>
  <si>
    <t>ผลิตเชื้อเพลิงทดแทน, ถอดแยกเครื่องใช้ไฟฟ้าหรือชิ้นส่วนอุปกรณ์ไฟฟ้าและชิ้นส่วนอุปกรณ์อิเล็กทรอนิกส์ที่ผ่านการใช้งานแล้ว, ล้างภาชนะบรรจุปนเปื้อน, รวบรวมแบตเตอรี่เพื่อจำหน่าย</t>
  </si>
  <si>
    <t>17/09/2024</t>
  </si>
  <si>
    <t>3-106-56/67ฉช</t>
  </si>
  <si>
    <t>บริษัท ชู เซิง จำกัด</t>
  </si>
  <si>
    <t>ถอดแยกและบดย่อยแผงวงจร เครื่องใช้ไฟฟ้าและชิ้นส่วนอุปกรณ์ไฟฟ้าและอิเล็กทรอนิกส์ และคัดแยกวัสดุที่ไม่ใช้แล้วที่ไม่เป็นของเสียอันตราย</t>
  </si>
  <si>
    <t>20/09/2024</t>
  </si>
  <si>
    <t>159/14</t>
  </si>
  <si>
    <t>แปลงยาว</t>
  </si>
  <si>
    <t>3-106-57/67สป</t>
  </si>
  <si>
    <t>บริษัท สยาม แคท รีไซคลิ่ง จำกัด</t>
  </si>
  <si>
    <t>นำอุปกรณ์ฟอกไอเสียรถยนต์ (Catalytic Converter) และตัวเร่งปฏิกิริยา (Spent Catalysts) ที่ใช้แล้วมาบดให้เป็นผง</t>
  </si>
  <si>
    <t>190/51</t>
  </si>
  <si>
    <t>ในคลองบางปลากด</t>
  </si>
  <si>
    <t>064-186-1958</t>
  </si>
  <si>
    <t>3-34(1)-16/67บก</t>
  </si>
  <si>
    <t>ห้างหุ้นส่วนจำกัด พี.บี.เค.แพ๊กกิ้ง บึงกาฬ</t>
  </si>
  <si>
    <t>แปรรูปไม้ยางพาราและไม้ที่ปลูกขึ้นโดยเฉพาะ 13 ชนิด ตามมติคณะรัฐมนตรีเพื่อจำหน่าย อัดน้ำยาและอบไม้</t>
  </si>
  <si>
    <t>ณ 303 (โฉนดที่ดินเลขที่ 2280,2281)</t>
  </si>
  <si>
    <t>ศรีวิไล</t>
  </si>
  <si>
    <t>3-41(2)-8/67ปจ</t>
  </si>
  <si>
    <t>บริษัท จุนโม๋ พรีซิชั่น อินดัสทรี (ไทยแลนด์) จำกัด</t>
  </si>
  <si>
    <t>ออกแบบ ผลิต แปรรูปแม่พิมพ์โลหะ, ทำผลิตภัณฑ์หรือชิ้นส่วนจากโลหะ และฉีดขึ้นรูปผลิตภัณฑ์พลาสติก</t>
  </si>
  <si>
    <t>06/09/2024</t>
  </si>
  <si>
    <t>ท่าตูม</t>
  </si>
  <si>
    <t>3-52(4)-8/67ฉช</t>
  </si>
  <si>
    <t>บริษัท สยาม ฟลอร์ แมทส์ อินดัสทรี่ จำกัด</t>
  </si>
  <si>
    <t>ผลิตพรมจากยางและพลาสติก รวมทั้งทำผลิตภัณฑ์อื่นๆ จากยาง เช่น ถาดวางรองเท้า ยางปูพื้นรถยนต์</t>
  </si>
  <si>
    <t>โฉนดที่ดินเลขที่ 2133, 6552</t>
  </si>
  <si>
    <t>3-53(1)-33/67สบ</t>
  </si>
  <si>
    <t>บริษัท บรอดเวย์ พรีซิชั่น (ไทยแลนด์) จำกัด</t>
  </si>
  <si>
    <t>ทำผลิตภัณฑ์จากพลาสติกเป็นของใช้ต่างๆ เช่น อุปกรณ์ชิ้นส่วนเครื่องใช้ไฟฟ้า และอิเล็กทรอนิกส์ ชิ้นส่วนอุปกรณ์รถยนต์ ประกอบชิ้นส่วนเครื่องใช้ไฟฟ้าอิเล็กทรอนิกส์รถยนต์และอุปกรณ์เครื่องมือ</t>
  </si>
  <si>
    <t>โฉนดที่ดินเลขที่ 2910, 2911</t>
  </si>
  <si>
    <t>หนองไข่น้ำ</t>
  </si>
  <si>
    <t>หนองแค</t>
  </si>
  <si>
    <t>3-58(1)-150/67ปท</t>
  </si>
  <si>
    <t>บริษัท บี อาร์ ที อินเตอร์เทค จำกัด</t>
  </si>
  <si>
    <t>ทำผลิตภัณฑ์ยิปซั่มประเภทแผ่นพื้น ผนังสังเคราะห์ วงกบ ประตู และส่วนประกอบต่าง ๆ จากยิปซั่มและพีวีซี</t>
  </si>
  <si>
    <t>03/09/2024</t>
  </si>
  <si>
    <t>3-59-5/67สป</t>
  </si>
  <si>
    <t>บริษัท บี แอนด์ ดี วาล์ว แอนด์ ไพพอิ้ง ซัพพลาย จำกัด</t>
  </si>
  <si>
    <t>ผลิตลวดเหล็กสำหรับคอนกรีตอัดแรง</t>
  </si>
  <si>
    <t>3-64(12)-14/67รย</t>
  </si>
  <si>
    <t>บริษัท มานูไทย เทคโนโลยี จำกัด</t>
  </si>
  <si>
    <t>ผลิต แปรรูป ตัดเหล็กแผ่นและเหล็กแผ่นเป็นม้วน และพับหรือม้วน กลึง เจาะ กัด คว้าน ไส หรือเชื่อมโลหะทั่วไป</t>
  </si>
  <si>
    <t>501/7</t>
  </si>
  <si>
    <t>มาบยางพร</t>
  </si>
  <si>
    <t>ปลวกแดง</t>
  </si>
  <si>
    <t>3-66-4/67อย</t>
  </si>
  <si>
    <t>บริษัท เวิร์ล อกรีคัลเจอรัล แมชชีนนารี (ไทยแลนด์) จำกัด</t>
  </si>
  <si>
    <t>ผลิต จำหน่ายเครื่องจักรกลการเกษตรและชิ้นส่วนเครื่องจักรกลการเกษตร เช่น รถเกี่ยวข้าว รถแทรคเตอร์ เป็นต้น</t>
  </si>
  <si>
    <t>02-3186788</t>
  </si>
  <si>
    <t>3-69-6/67ปจ</t>
  </si>
  <si>
    <t>บริษัท ทูพอยท์ เทคโนโลยี (ไทยแลนด์) จำกัด</t>
  </si>
  <si>
    <t>เจาะแผ่นพีซีบี (PCB) สำหรับแผงวงจรอิเล็กทรอนิกส์</t>
  </si>
  <si>
    <t>24/09/2024</t>
  </si>
  <si>
    <t>โฉนดที่ดินเลขที่ 63315, 63316, 63326</t>
  </si>
  <si>
    <t>037-210210</t>
  </si>
  <si>
    <t>3-72-24/67ชบ</t>
  </si>
  <si>
    <t>บริษัท ฉู่ไท่ซิน อิเล็กทรอนิกส์ เทคโนโลยี (ไทยแลนด์) จำกัด</t>
  </si>
  <si>
    <t>ผลิตชิ้นส่วนและประกอบผลิตภัณฑ์อิเล็กทรอนิกส์ (PCB)</t>
  </si>
  <si>
    <t>โฉนดที่ดินเลขที่ 84676, 30757</t>
  </si>
  <si>
    <t>3-72-25/67อย</t>
  </si>
  <si>
    <t>บริษัท ซันเดิลล์ เทคโนโลยี จำกัด</t>
  </si>
  <si>
    <t>ผลิตแผ่นวงจรอิเล็กทรอนิกส์</t>
  </si>
  <si>
    <t>55/1, 55/2, 55/3</t>
  </si>
  <si>
    <t>3-88(1)-64/67สพ</t>
  </si>
  <si>
    <t>บริษัท มิตรผล ไบโอ-เพาเวอร์ (ด่านช้าง) จำกัด</t>
  </si>
  <si>
    <t>ผลิตพลังงานไฟฟ้าจากพลังงานแสงอาทิตย์แบบทุ่นลอยน้ำ</t>
  </si>
  <si>
    <t>ชลประทานกระเสียวสามชุก</t>
  </si>
  <si>
    <t>หนองมะค่าโมง</t>
  </si>
  <si>
    <t>ด่านช้าง</t>
  </si>
  <si>
    <t>035-418217</t>
  </si>
  <si>
    <t>3-88(1)-65/67พล</t>
  </si>
  <si>
    <t xml:space="preserve">บริษัท  พลังงานหมุนเวียน (ตะวันออกเฉียงเหนือ) จำกัด </t>
  </si>
  <si>
    <t>ผลิตไฟฟ้าโดยใช้แสงอาทิตย์แบบติดตั้งบนพื้นดินจากเทคโนโลยีแผงไฟโตโวลเทอิก กำลังการผลิต 9.06 เมกะวัตต์</t>
  </si>
  <si>
    <t>โฉนดที่ดินเลขที่  27837</t>
  </si>
  <si>
    <t>แก่งโสภา</t>
  </si>
  <si>
    <t>วังทอง</t>
  </si>
  <si>
    <t>3-88(1)-66/67พจ</t>
  </si>
  <si>
    <t>บริษัท พลังงานหมุนเวียนสยาม จำกัด</t>
  </si>
  <si>
    <t>ผลิตพลังงานไฟฟ้าโดยใช้แสงอาทิตย์แบบติดตั้งบนพื้นดินจากแผงโฟโตโวลเทอิก กำลังการผลิต 14.08 เมกะวัตต์</t>
  </si>
  <si>
    <t>05/09/2024</t>
  </si>
  <si>
    <t xml:space="preserve">น.ส.3 ก เลขที่ 1062 </t>
  </si>
  <si>
    <t>ทุ่งใหญ่</t>
  </si>
  <si>
    <t>โพธิ์ประทับช้าง</t>
  </si>
  <si>
    <t>3-88(1)-68/67รบ</t>
  </si>
  <si>
    <t>บริษัท กังวาล เอ็นเนอร์จี จำกัด</t>
  </si>
  <si>
    <t>ผลิตพลังงานไฟฟ้าจากพลังงานแสงอาทิตย์แบบติดตั้งบนหลังคา,แบบติดตั้งพื้นดินและแบบติดตั้งบนทุ่นลอยน้ำ ขนาดกำลังผลิตติดตั้ง 33.369 เมกกะวัตต์ เพื่อจำหน่ายให้กับบริษัท กังวาลเท็กซ์ไทล์ จำกัด</t>
  </si>
  <si>
    <t>บ้านฆ้อง</t>
  </si>
  <si>
    <t>3-88(1)-69/67สบ</t>
  </si>
  <si>
    <t>ผลิตไฟฟ้าจากพลังงานแสงอาทิตย์ แบบติดตั้งบนพื้นดิน (Solar Farm) ขนาดกำลังการผลิต 119.60 kWp. เพื่อจำหน่ายกระแสไฟฟ้าให้กับ บริษัท ซีพีเอฟ (ประเทศไทย) จำกัด (มหาชน)</t>
  </si>
  <si>
    <t>โฉนดที่่ดินเลขที่ 50854 เลขที่ดิน 111</t>
  </si>
  <si>
    <t>3-88(1)-71/67ชบ</t>
  </si>
  <si>
    <t>บริษัท สหโคเจน (ชลบุรี) จำกัด (มหาชน)</t>
  </si>
  <si>
    <t>ผลิตไฟฟ้าจากพลังงานแสงอาทิตย์แบบติดตั้งบนหลังคาอาคารของ บริษัท ไลอ้อน (ประเทศไทย) จำกัด ขนาดกำลังการผลิต 1,782 กิโลวัตต์</t>
  </si>
  <si>
    <t>สุขาภิบาล 8</t>
  </si>
  <si>
    <t>038-441555</t>
  </si>
  <si>
    <t>3-88(1)-72/67ปท</t>
  </si>
  <si>
    <t>บริษัท กรีนเยลโล่ โซล่าร์ 3 (ไทยแลนด์) จำกัด</t>
  </si>
  <si>
    <t>ผลิตพลังงานไฟฟ้าจากพลังงานแสงอาทิตย์ ติดตั้งบนหลังคาและพื้นดิน</t>
  </si>
  <si>
    <t>26/09/2024</t>
  </si>
  <si>
    <t>บางขะแยง</t>
  </si>
  <si>
    <t>3-88(1)-73/67</t>
  </si>
  <si>
    <t>บริษัท เสนาเทคโน โซลูชั่น จำกัด</t>
  </si>
  <si>
    <t>ผลิตพลังงานไฟฟ้าจากพลังงานแสงอาทิตย์แบบติดตั้งบนหลังคา ขนาดกำลังการผลิต 2,698.92 กิโลวัตต์</t>
  </si>
  <si>
    <t>25/09/2024</t>
  </si>
  <si>
    <t>3-88(1)-74/67ลบ</t>
  </si>
  <si>
    <t>บริษัท สิงคโปร์ เพาเวอร์ เอนเนอร์จี (ประเทศไทย) จำกัด</t>
  </si>
  <si>
    <t xml:space="preserve">ผลิตไฟฟ้าจากพลังงานแสงอาทิตย์ติดตั้งบนพื้นดิน โดยขนาดกำลังการผลิตติดตั้งขนาด 2.790 เมกะวัตต์ </t>
  </si>
  <si>
    <t>สระบุรี-หล่มสัก</t>
  </si>
  <si>
    <t>ช่องสาริกา</t>
  </si>
  <si>
    <t>พัฒนานิคม</t>
  </si>
  <si>
    <t>3-88(1)-75/67สป</t>
  </si>
  <si>
    <t xml:space="preserve">บริษัท โออี โซลาร์ จำกัด </t>
  </si>
  <si>
    <t>ผลิตพลังงานไฟฟ้าจากพลังงานแสงอาทิตย์ แบบติดตั้งบนหลังคา ขนาดกำลังการผลิต 1,410 กิโลวัตต์</t>
  </si>
  <si>
    <t>02-7061710</t>
  </si>
  <si>
    <t>3-88(1)-76/67รย</t>
  </si>
  <si>
    <t>บริษัท ส.กิจชัย จำกัด</t>
  </si>
  <si>
    <t>ผลิตไฟฟ้าจากพลังงานแสงอาทิตย์ (แบบติดตั้งบนหลังคา) เพื่อจำหน่ายให้กับบริษัท ส.กิจชัย เอ็นเตอร์ไพรส์ จำกัด (มหาชน) ขนาดกำลังการผลิต 1,980 กิโลวัตต์</t>
  </si>
  <si>
    <t>28/09/2024</t>
  </si>
  <si>
    <t>โรงน้ำยาง</t>
  </si>
  <si>
    <t>ห้วยยาง</t>
  </si>
  <si>
    <t>แกลง</t>
  </si>
  <si>
    <t>3-88(1)-77/67พล</t>
  </si>
  <si>
    <t>บริษัท โรงไฟฟ้าชุมชนพิษณุโลก จำกัด</t>
  </si>
  <si>
    <t>ผลิตไฟฟ้าโดยใช้แสงอาทิตย์แบบติดตั้งบนพืื้นดินจากเทคโนโลยีแผงไฟโตโวลเทอิก กำลังการผลิตติดตั้ง 16.09 เมกะวัตต์</t>
  </si>
  <si>
    <t>โฉนดที่ดินเลขที่ 5036,25483,5037,5035,20493,8842,9126</t>
  </si>
  <si>
    <t>วัดโบสถ์</t>
  </si>
  <si>
    <t>3-88(1)-78/67พบ</t>
  </si>
  <si>
    <t>บริษัท เลนโซล่าร์ จำกัด</t>
  </si>
  <si>
    <t>ผลิตพลังงานไฟฟ้าจากพลังงานแสงอาทิตย์แบบติดตั้งบนพื้นดิน</t>
  </si>
  <si>
    <t>หนองชุมพลเหนือ</t>
  </si>
  <si>
    <t>3-88(1)-79/67นว</t>
  </si>
  <si>
    <t>บริษัท นันประเสริฐ จำกัด</t>
  </si>
  <si>
    <t>ผลิตพลังงานไฟฟ้าจากพลังงานแสงอาทิตย์</t>
  </si>
  <si>
    <t>โฉนดที่ดินเลขที่ 31158 48284 44074</t>
  </si>
  <si>
    <t>เขากะลา</t>
  </si>
  <si>
    <t>พยุหะคีรี</t>
  </si>
  <si>
    <t>3-88(1)-80/67สป</t>
  </si>
  <si>
    <t>บริษัท ทีที โซล่าร์ จำกัด</t>
  </si>
  <si>
    <t>ผลิตพลังงานไฟฟ้าจากพลังงานแสงอาทิตย์ชนิดติดตั้งบนหลังคา ขนาดกำลังการผลิต 1,894.32 กิโลวัตต์</t>
  </si>
  <si>
    <t>954-961</t>
  </si>
  <si>
    <t>3-88(1)-81/67นศ</t>
  </si>
  <si>
    <t>บริษัท แอ๊บโซลูท คลีน วอเตอร์ จำกัด (โครงการทุ่งสง 1 : Zone A)</t>
  </si>
  <si>
    <t>ผลิตไฟฟ้าโดยใช้แสงอาทิตย์แบบติดตั้งบนพื้นดิน กำลังการผลิต 1.74 เมกะวัตต์</t>
  </si>
  <si>
    <t>น.ส.3ก เลขที่ 267 เลขที่ดิน 18(135) และโฉนดที่ดินเลขที่ 17312 เลขที่ดิน 1,โฉนดที่ดินเลขที่ 17313 เลขที่ดิน 5</t>
  </si>
  <si>
    <t>ทุ่งสง</t>
  </si>
  <si>
    <t>นาบอน</t>
  </si>
  <si>
    <t>3-88(1)-82/67นศ</t>
  </si>
  <si>
    <t>บริษัท แอ๊บโซลูท คลีน วอเตอร์ จำกัด (โครงการทุ่งสง 1 : Zone B)</t>
  </si>
  <si>
    <t>ผลิตไฟฟ้าโดยใช้แสงอาทิตย์แบบติดตั้งบนพื้นดิน กำลังการผลิต 2.07 เมกะวัตต์</t>
  </si>
  <si>
    <t>โฉนดที่ดินเลขที่ 4186 เลขที่ดิน 38 , น.ส.3ก เลขที่ 3221 เลขที่ดิน 211</t>
  </si>
  <si>
    <t>3-88(1)-83/67นศ</t>
  </si>
  <si>
    <t>บริษัท แอ๊บโซลูท คลีน วอเตอร์ จำกัด (โครงการทุ่งสง 1 : Zone C)</t>
  </si>
  <si>
    <t>ผลิตไฟฟ้าโดยใช้แสงอาทิตย์แบบติดตั้งบนพื้นดิน กำลังการผลิต 1.80 เมกะวัตต์</t>
  </si>
  <si>
    <t>โฉนดที่ดินเลขที่ 1200 เลขที่ดิน 114 และ โฉนดที่ดินเลขที่ 1201 เลขที่ดิน 115</t>
  </si>
  <si>
    <t>แก้วแสน</t>
  </si>
  <si>
    <t>3-88(1)-84/67นศ</t>
  </si>
  <si>
    <t>บริษัท แอ๊บโซลูท คลีน วอเตอร์ จำกัด (โครงการทุ่งสง 1 : Zone D)</t>
  </si>
  <si>
    <t>ผลิตไฟฟ้าโดยใช้แสงอาทิตย์แบบติดตั้งบนพื้นดิน กำลังการผลิต 14.52 เมกะวัตต์</t>
  </si>
  <si>
    <t>โฉนดที่ดินเลขที่ 1172,1171,1170,1173,1253,1183,1184,1169,1167,1166,1180,1252,12700 เลขที่ดิน 61,60,59,64,65,70,69,58,57,56,66,67,152</t>
  </si>
  <si>
    <t>3-88(1)-85/67พจ</t>
  </si>
  <si>
    <t>ผลิตไฟฟ้าโดยใช้แสงอาทิตย์แบบติดตั้งบนพื้นที่ดินจากเทคโนโลยีแผงโฟโตโวเทอิค กำลังการผลิต 11.84 เมกะวัตต์</t>
  </si>
  <si>
    <t>น.ส. ก เลขที่ 850</t>
  </si>
  <si>
    <t>ดงเสือเหลือง</t>
  </si>
  <si>
    <t>3-88(1)-86/67สข</t>
  </si>
  <si>
    <t>บริษัท อิมแพคท์ โซล่าร์ กรุ๊ป (ประเทศไทย) จำกัด</t>
  </si>
  <si>
    <t>ผลิตพลังงานไฟฟ้าจากพลังงานแสงอาทิตย์แบบติดตั้งบนหลังคา ขนาด 1.512 เมกะวัตต์</t>
  </si>
  <si>
    <t>129/2</t>
  </si>
  <si>
    <t>02-825-9292</t>
  </si>
  <si>
    <t>3-88(1)-87/67พบ</t>
  </si>
  <si>
    <t>บริษัท อิเควเตอร์ โซลาร์ จำกัด (โครงการ 21)</t>
  </si>
  <si>
    <t>ผลิตพลังงานไฟฟ้าด้วยพลังงานแสงอาทิตย์ ขนาดกำลังการผลิต 3.873535</t>
  </si>
  <si>
    <t>29/09/2024</t>
  </si>
  <si>
    <t xml:space="preserve">โฉนดที่ดินเลขที่ 33604 </t>
  </si>
  <si>
    <t>3-88(1)-88/67พบ</t>
  </si>
  <si>
    <t>บริษัท อิเควเตอร์ โซลาร์ จำกัด (โครงการ 22)</t>
  </si>
  <si>
    <t>ผลิตพลังงานไฟฟ้าด้วยพลังงานแสงอาทิตย์ ขนาดกำลังการผลิต 1.0912 เมกะวัตต์</t>
  </si>
  <si>
    <t>โฉนดที่ดินเลขที่ 33618</t>
  </si>
  <si>
    <t>3-88(2)-8/67ชม</t>
  </si>
  <si>
    <t>บริษัท เชียงใหม่ เวสท์ ทู เอ็นเนอร์จี จำกัด</t>
  </si>
  <si>
    <t>ผลิตพลังงานไฟฟ้าจากเชื้อเพลิงขยะมูลฝอย ขนาดกำลังผลิต 9.5 เมกะวัตต์</t>
  </si>
  <si>
    <t>ป่าป้อง</t>
  </si>
  <si>
    <t>ดอยสะเก็ด</t>
  </si>
  <si>
    <t>02 080 4499</t>
  </si>
  <si>
    <t>3-9(1)-9/67พจ</t>
  </si>
  <si>
    <t>นางสาวธนัญญา ชูชัย</t>
  </si>
  <si>
    <t>สีข้าวและอบข้าวเปลือก</t>
  </si>
  <si>
    <t>โฉนดที่ดินเลขที่ 5724, 5725, 5726, 5727, 2061</t>
  </si>
  <si>
    <t>หนองหลุม</t>
  </si>
  <si>
    <t>3-9(2)-2/67ตก</t>
  </si>
  <si>
    <t>บริษัท ลัคกี้สตาร์ช จำกัด</t>
  </si>
  <si>
    <t>แปรรูปผลิตภัณฑ์การเกษตร (แป้งมันสำปะหลัง) ประเภท Native Starch และผลิตก๊าซชีวภาพเพื่อใช้	ในกระบวนการผลิตของตนเอง</t>
  </si>
  <si>
    <t>11/09/2024</t>
  </si>
  <si>
    <t xml:space="preserve">6257, 6259, 5585, 5586, 6264, 6230, 6231, 6263, 6266, 	6262, 6261, 6260, 617, 618, 6258, 6265 และ 6253 </t>
  </si>
  <si>
    <t>ประดาง</t>
  </si>
  <si>
    <t>วังเจ้า</t>
  </si>
  <si>
    <t>จ2-4(2)-8/67กส</t>
  </si>
  <si>
    <t>บริษัท ณปภัทร โฟรเซ่น จำกัด</t>
  </si>
  <si>
    <t>ทำผลิตภัณฑ์อาหารและถนอมอาหารจากสัตว์น้ำ</t>
  </si>
  <si>
    <t>หนองกุง</t>
  </si>
  <si>
    <t>เมืองกาฬสินธุ์</t>
  </si>
  <si>
    <t>จ2-4(3)-16/67นย</t>
  </si>
  <si>
    <t>บริษัท ส.พาทรัพย์ จำกัด</t>
  </si>
  <si>
    <t>ตัดแต่งเนื้อสุกรเพื่อจำหน่าย</t>
  </si>
  <si>
    <t>อาษา</t>
  </si>
  <si>
    <t>จ2-4(3)-17/67สห</t>
  </si>
  <si>
    <t>ห้างหุ้นส่วนจำกัด กมลเมืองสิงห์</t>
  </si>
  <si>
    <t>ผลิตลูกชิ้นจากเนื้อสัตว์ เช่น ลูกชิ้นปลา</t>
  </si>
  <si>
    <t>บางกระบือ</t>
  </si>
  <si>
    <t>เมืองสิงห์บุรี</t>
  </si>
  <si>
    <t>จ2-4(3)-18/67สห</t>
  </si>
  <si>
    <t>ห้างหุ้นส่วนจำกัด กมลเมืองนนท์</t>
  </si>
  <si>
    <t>ผลิตลูกชิ้นจากเนื้อสัตว์ เช่น ลูกชิ้นหมู</t>
  </si>
  <si>
    <t>จ2-74(3)-6/67สป</t>
  </si>
  <si>
    <t>บริษัท เซฟ-ที-คัท แมนูแฟคเจอริ่ง จำกัด</t>
  </si>
  <si>
    <t>ทำมิเตอร์ไฟฟ้า ,ปลั้กกันไฟฟ้าดูด , อุปกรณ์ควบคุมวงจรไฟฟ้ากระแสตรง, อุปกรณ์ควบคุมการชาร์ทรถไฟฟ้า , อุปกรณ์โซล่าเซลล์</t>
  </si>
  <si>
    <t>19/09/2024</t>
  </si>
  <si>
    <t>399/74-75</t>
  </si>
  <si>
    <t>กิ่งแก้ว 25/1</t>
  </si>
  <si>
    <t>กิ่งแก้ว</t>
  </si>
  <si>
    <t>จ2-74(3)-7/67สป</t>
  </si>
  <si>
    <t>ทำเครื่องตัดกระแสไฟฟ้าอัตโนมัติ , เครื่องตัดกระแสไฟฟ้ารั่วอัตโนมัติ ,ชุดสายพ่วง , ตู้ควบคุมวงจรไฟฟ้า , เต้ารับตัดกระแสไฟฟ้ารั่ว</t>
  </si>
  <si>
    <t>399/72-73</t>
  </si>
  <si>
    <t>จ3-100(5)-7/67ชบ</t>
  </si>
  <si>
    <t>บริษัท ฮวา นิปเปอร์ เอนเตอร์ไพรส์ จำกัด</t>
  </si>
  <si>
    <t>ชุบผิวเคลือบโลหะด้ามชุบซิงค์</t>
  </si>
  <si>
    <t>99/39</t>
  </si>
  <si>
    <t>086-8463479</t>
  </si>
  <si>
    <t>จ3-100(5)-8/67สป</t>
  </si>
  <si>
    <t>บริษัท โยทากะ (ประเทศไทย) จำกัด</t>
  </si>
  <si>
    <t>ชุบโลหะ</t>
  </si>
  <si>
    <t>จ3-100(5)-9/67สป</t>
  </si>
  <si>
    <t>บริษัท ซานเหอไท่ เพลตติ้ง เทคโนโลยี จำกัด</t>
  </si>
  <si>
    <t xml:space="preserve">888/12 </t>
  </si>
  <si>
    <t>โครงการ TIP5</t>
  </si>
  <si>
    <t>เลียบคลองส่งน้ำสุวรรณภูมิ</t>
  </si>
  <si>
    <t>จ3-11(1)-6/67ฉช</t>
  </si>
  <si>
    <t>บริษัท ไทย จีลี่ ฟู้ด จำกัด</t>
  </si>
  <si>
    <t>ผลิตน้ำเชื่อม และน้ำตาลผสมกลูโคส</t>
  </si>
  <si>
    <t>88/42-45</t>
  </si>
  <si>
    <t>จ3-12(1)-1/67ชบ</t>
  </si>
  <si>
    <t>บริษัท ที.เอ.ซี.คอนซูเมอร์ จำกัด (มหาชน)</t>
  </si>
  <si>
    <t>ผลิต ผสม ชา กาแฟ โกโก้ ช็อกโกแลต หรือเครื่องดื่มชนิดผงจากพืชอื่นๆ</t>
  </si>
  <si>
    <t>99/118</t>
  </si>
  <si>
    <t>038-110812</t>
  </si>
  <si>
    <t>จ3-13(2)-7/67อด</t>
  </si>
  <si>
    <t>ห้างหุ้นส่วนจำกัด ทีทีเอ ฟู้ดเทค</t>
  </si>
  <si>
    <t>ผลิตน้ำจิ้ม น้ำซุปและเครื่องปรุงรสอาหารทุกชนิด</t>
  </si>
  <si>
    <t>ุ621</t>
  </si>
  <si>
    <t>โนนสูง</t>
  </si>
  <si>
    <t>จ3-13(8)-1/67นน</t>
  </si>
  <si>
    <t>บริษัท กุลวัฒน์ ฟู้ดแลนด์ จำกัด</t>
  </si>
  <si>
    <t>ผลิตน้ำพริกสำเร็จรูปและแปรรูปผลผลิตทางการเกษตร เช่น กล้วย, ถั่วลิสง, เห็ด</t>
  </si>
  <si>
    <t>โฉนดที่ดินเลขที่ 7945</t>
  </si>
  <si>
    <t>เชียงคาน</t>
  </si>
  <si>
    <t>เชียงกลาง</t>
  </si>
  <si>
    <t>092-272-6854</t>
  </si>
  <si>
    <t>จ3-14-22/67อด</t>
  </si>
  <si>
    <t>โรงน้ำแข็งเอ็กซ์ตร้า</t>
  </si>
  <si>
    <t>ทำน้ำแข็งก้อนเล็ก</t>
  </si>
  <si>
    <t>บ้านนาดอกไม้</t>
  </si>
  <si>
    <t>บ้านธาตุ</t>
  </si>
  <si>
    <t>เพ็ญ</t>
  </si>
  <si>
    <t>081-6706692</t>
  </si>
  <si>
    <t>จ3-14-23/67กจ</t>
  </si>
  <si>
    <t>นางสาวทิวาพร กังวานไกล</t>
  </si>
  <si>
    <t>ผลิตน้ำแข็งก้อนเล็กและน้ำแข็งซอง</t>
  </si>
  <si>
    <t>431/5</t>
  </si>
  <si>
    <t>ด่านมะขามเตี้ย</t>
  </si>
  <si>
    <t>085-2972123</t>
  </si>
  <si>
    <t>จ3-15(1)-17/67ลพ</t>
  </si>
  <si>
    <t>บริษัท ดี ดี อินเตอร์ฟีด จำกัด</t>
  </si>
  <si>
    <t>ผลิตอาหารสำหรับสุกร</t>
  </si>
  <si>
    <t>089-8518726</t>
  </si>
  <si>
    <t>จ3-15(1)-18/67นฐ</t>
  </si>
  <si>
    <t xml:space="preserve">บริษัท เอ เอฟ ฟีด จำกัด </t>
  </si>
  <si>
    <t>ผลิตอาหารผสมหรืออาหารสำเร็จรูปสำหรับเลี้ยงสัตว์</t>
  </si>
  <si>
    <t>ทุ่งลูกนก</t>
  </si>
  <si>
    <t>กำแพงแสน</t>
  </si>
  <si>
    <t>จ3-15(1)-19/67นฐ</t>
  </si>
  <si>
    <t>ห้างหุ้นส่วนจำกัด อะกริเทคดีเวลลอปเม้นท์เซนเตอร์</t>
  </si>
  <si>
    <t>ผลิตอาหารสัตว์บกและสัตว์น้ำเพื่อจำหน่าย</t>
  </si>
  <si>
    <t>หมูู่บ้านคอกสะแกวัลย์</t>
  </si>
  <si>
    <t>จ3-15(1)-20/67สข</t>
  </si>
  <si>
    <t>บริษัท แปซิฟิค อินโนฟู้ด จำกัด</t>
  </si>
  <si>
    <t>ทำอาหารผสมหรืออาหารสำเร็จรูปสำหรับสัตว์เลี้ยง ผลิตภัณฑ์สำเร็จรูปจากเนื้อสัตว์หรือมันสัตว์ ทำอาหารจากสัตว์น้ำและบรรจุในภาชนะที่ผนึกและอากาศเข้าไม่ได้</t>
  </si>
  <si>
    <t>เก้าเส้ง-จะนะ</t>
  </si>
  <si>
    <t>เขารูปช้าง</t>
  </si>
  <si>
    <t>จ3-2(1)-15/67ชม</t>
  </si>
  <si>
    <t>บริษัท เกิดอู่ทอง จำกัด</t>
  </si>
  <si>
    <t>อบพืชผลทางการเกษตร</t>
  </si>
  <si>
    <t>แม่แฝก</t>
  </si>
  <si>
    <t>สันทราย</t>
  </si>
  <si>
    <t>จ3-2(9)-10/67สห</t>
  </si>
  <si>
    <t>โรงสีข้าวลานทอง</t>
  </si>
  <si>
    <t xml:space="preserve">สีข้าว,คัดแยกขนาดและคุณภาพข้าว รวมถึงเก็บรักษาเมล็ดข้าว </t>
  </si>
  <si>
    <t>ห้วยชัน</t>
  </si>
  <si>
    <t>อินทร์บุรี</t>
  </si>
  <si>
    <t>จ3-2(9)-11/67สป</t>
  </si>
  <si>
    <t>บริษัท ไท่ชิง ออโต้พาร์ท จำกัด</t>
  </si>
  <si>
    <t>คัด บรรจุ ส่งออกพืชผลทางการเกษตร และห้องเย็น</t>
  </si>
  <si>
    <t>79/5</t>
  </si>
  <si>
    <t>จ3-2(9)-9/67รบ</t>
  </si>
  <si>
    <t>บริษัท บลู ริเวอร์ โปรดักส์ จำกัด</t>
  </si>
  <si>
    <t>ทำความสะอาด ตัดแต่ง คัดแยกขนาด หรือคุณภาพ บรรจุสดและแช่เย็น ผักและผลไม้</t>
  </si>
  <si>
    <t>เขาชะงุ้ม</t>
  </si>
  <si>
    <t>จ3-20(1)-17/67ตง</t>
  </si>
  <si>
    <t>น้ำดื่มพริ้ม</t>
  </si>
  <si>
    <t>ผลิตน้ำดื่ม ผลิตภาชนะบรรจุน้ำดื่ม เพื่อจำหน่าย</t>
  </si>
  <si>
    <t>99/99</t>
  </si>
  <si>
    <t>ปะเหลียน</t>
  </si>
  <si>
    <t>095 - 451 - 9987</t>
  </si>
  <si>
    <t>จ3-20(1)-19/67ปจ</t>
  </si>
  <si>
    <t>บริษัท ดี เบฟเวอเรจ จำกัด</t>
  </si>
  <si>
    <t>ผลิตน้ำดื่มบรรจุขวด</t>
  </si>
  <si>
    <t>โฉนดที่ดินเลขที่ 94199</t>
  </si>
  <si>
    <t>088-1316666</t>
  </si>
  <si>
    <t>จ3-20(1)-20/67บก</t>
  </si>
  <si>
    <t>บริษัท วิมานมะพร้าว ว้าว ว้าว จำกัด</t>
  </si>
  <si>
    <t>111/1</t>
  </si>
  <si>
    <t>ศรีชมภู</t>
  </si>
  <si>
    <t>พรเจริญ</t>
  </si>
  <si>
    <t>099-7329928</t>
  </si>
  <si>
    <t>จ3-20(1)-21/67สป</t>
  </si>
  <si>
    <t>บริษัท ไพร์ม เอสเตท จำกัด</t>
  </si>
  <si>
    <t>ผลิตน้ำดื่ม หรือน้ำแร่ น้ำอัดลมที่ไม่มีแอลกอฮอร์ ผลิตฉีดขึ้นรูปพลาสติก เช่น ขวดน้ำ ฝาขวดน้ำ</t>
  </si>
  <si>
    <t>โฉนดที่ดินเลขที่ 56767</t>
  </si>
  <si>
    <t>บางเพรียง</t>
  </si>
  <si>
    <t>จ3-22(2)-2/67นฐ</t>
  </si>
  <si>
    <t>บริษัท ทีทีไอ สปอร์ตส อินเตอร์เนชั่นแนล จำกัด</t>
  </si>
  <si>
    <t>สิ่งทอ จากด้าย หรือเส้นใย เช่น ทำผ้าสักหลาดสำหรับลูกเทนนิส</t>
  </si>
  <si>
    <t>บ้านใหม่</t>
  </si>
  <si>
    <t>สามพราน</t>
  </si>
  <si>
    <t>จ3-23(1)-3/67ชบ</t>
  </si>
  <si>
    <t>แมกซ์ แคร์ (MAX CARE)</t>
  </si>
  <si>
    <t>ผลิต จำหน่าย ผ้าคลุมรถยนต์</t>
  </si>
  <si>
    <t>โฉนดที่ดินเลขที่ 64813</t>
  </si>
  <si>
    <t>092-2746541</t>
  </si>
  <si>
    <t>จ3-23(1)-4/67สป</t>
  </si>
  <si>
    <t>บริษัท ที่นอนโซโลม่อน จำกัด</t>
  </si>
  <si>
    <t>ทำที่นอนและเตียงสปริง</t>
  </si>
  <si>
    <t>จ3-23(1)-5/67สป</t>
  </si>
  <si>
    <t>บริษัท โซโลม่อน เบดดิ้ง จำกัด</t>
  </si>
  <si>
    <t>จ3-23(1)-6/67ปจ</t>
  </si>
  <si>
    <t>บริษัท เหมย เจีย เลอ จำกัด</t>
  </si>
  <si>
    <t>ผลิตผ้าห่ม ผ้าห่มนวม และผ้าปูที่นอน</t>
  </si>
  <si>
    <t>โฉนดที่ดินเลขที่ 49378 และ 49379</t>
  </si>
  <si>
    <t>เขาไม้แก้ว</t>
  </si>
  <si>
    <t>จ3-3(2)-141/67อด</t>
  </si>
  <si>
    <t>ห้างหุ้นส่วนจำกัด  อุบลรุ่งเรืองกลการ</t>
  </si>
  <si>
    <t>ขุด ตัก ดิน ในที่ดินกรรมสิทธิ์ เพื่อใช้ในการก่อสร้าง</t>
  </si>
  <si>
    <t>โฉนดที่ดินเลขที่ 238236, 218148, 218152, 218151, 218150, 218149, 107662</t>
  </si>
  <si>
    <t>นาข่า</t>
  </si>
  <si>
    <t>จ3-3(2)-142/67ชย</t>
  </si>
  <si>
    <t>โรงขุดดินบุษยมาส</t>
  </si>
  <si>
    <t>ขุดตักดิน กรวด ลูกรัง ทราย สำหรับก่อวร้าง เพื่อจำหน่าย</t>
  </si>
  <si>
    <t>นส. 4จ. เลขที่ 10149, 61813</t>
  </si>
  <si>
    <t>ส้มป่อย</t>
  </si>
  <si>
    <t>จัตุรัส</t>
  </si>
  <si>
    <t>จ3-3(2)-143/67สฎ</t>
  </si>
  <si>
    <t>บ่อดินมลฤดี</t>
  </si>
  <si>
    <t xml:space="preserve">ขุดตักดินสำหรับใช้ในการก่อสร้าง	</t>
  </si>
  <si>
    <t>08/09/2024</t>
  </si>
  <si>
    <t>โฉนดที่ดินเลขที่ 89683, 89684 เลขที่ดิน 16, 17</t>
  </si>
  <si>
    <t>วัดประดู่</t>
  </si>
  <si>
    <t>062-2163351</t>
  </si>
  <si>
    <t>จ3-3(2)-144/67สข</t>
  </si>
  <si>
    <t>นางสาวบุณยวีย์ สุขสวัสดิ์</t>
  </si>
  <si>
    <t>โฉนดที่ดินเลขที่ 80387</t>
  </si>
  <si>
    <t>062-9501151</t>
  </si>
  <si>
    <t>จ3-3(2)-145/67อบ</t>
  </si>
  <si>
    <t>ห้างหุ้นส่วนจำกัด อุบลเอสพีพัฒนา (2001)</t>
  </si>
  <si>
    <t>ขุดหรือลอก กรวด ทราย หรือดิน ดูดทรายในที่ดินกรรมสิทธิ์</t>
  </si>
  <si>
    <t>น.ส.3 ก.เลขที่ 2605 เลขที่ดิน 35</t>
  </si>
  <si>
    <t>กุดลาด</t>
  </si>
  <si>
    <t>จ3-3(2)-146/67รน</t>
  </si>
  <si>
    <t>นายโอภาศ หนูอินทร์</t>
  </si>
  <si>
    <t>ขุดตักดิน เพื่อใช้ในการก่อสร้าง</t>
  </si>
  <si>
    <t>น.ส.3 ก. เลขที่ 338 เลขที่ดิน 50</t>
  </si>
  <si>
    <t>ปากจั่น</t>
  </si>
  <si>
    <t>กระบุรี</t>
  </si>
  <si>
    <t>จ3-3(2)-147/67สท</t>
  </si>
  <si>
    <t>บริษัท เทิดไท แอนด์โค จำกัด</t>
  </si>
  <si>
    <t xml:space="preserve">ขุดดินในที่ดินกรรมสิทธิ์ใช้เพื่อการก่อสร้างและจำหน่าย </t>
  </si>
  <si>
    <t>โฉนดที่ดินเลขที่ 11949</t>
  </si>
  <si>
    <t>คลองมะพลับ</t>
  </si>
  <si>
    <t>ศรีนคร</t>
  </si>
  <si>
    <t>081-6803725</t>
  </si>
  <si>
    <t>จ3-3(2)-148/67นภ</t>
  </si>
  <si>
    <t>ห้างหุ้นส่วนจำกัด ส.ไลฟ์สไตล์ ซัพพลาย</t>
  </si>
  <si>
    <t>ขุดตักทราย</t>
  </si>
  <si>
    <t>โฉนดที่ดินเลขที่ 66175</t>
  </si>
  <si>
    <t>โนนทัน</t>
  </si>
  <si>
    <t>เมืองหนองบัวลำภู</t>
  </si>
  <si>
    <t>จ3-3(2)-149/67นศ</t>
  </si>
  <si>
    <t>บริษัท พีระมิดคอนกรีต จำกัด</t>
  </si>
  <si>
    <t>ขุดตักดินทราย สำหรับใช้ในการก่อสร้าง</t>
  </si>
  <si>
    <t>โฉนดที่ดินเลขที่ 9158</t>
  </si>
  <si>
    <t>ทางพูน</t>
  </si>
  <si>
    <t>เฉลิมพระเกียรติ</t>
  </si>
  <si>
    <t>จ3-3(2)-150/67ตง</t>
  </si>
  <si>
    <t>นายนาเซร์ พงค์ประเสริฐ</t>
  </si>
  <si>
    <t>โฉนดที่ดินเลขที่ 32269</t>
  </si>
  <si>
    <t>บางเป้า</t>
  </si>
  <si>
    <t>กันตัง</t>
  </si>
  <si>
    <t>จ3-3(2)-151/67สข</t>
  </si>
  <si>
    <t>บ่อดินนายนพพร</t>
  </si>
  <si>
    <t xml:space="preserve">ที่ดิน น.ส.3ก. เลขที่ 1485 เลขที่ดิน 22 </t>
  </si>
  <si>
    <t>081-7380318</t>
  </si>
  <si>
    <t>จ3-3(2)-152/67สข</t>
  </si>
  <si>
    <t>นายสมศักดิ์ ศรียาภัย</t>
  </si>
  <si>
    <t>โฉนดที่ดินเลขที่ 214484</t>
  </si>
  <si>
    <t>ทุ่งตำเสา</t>
  </si>
  <si>
    <t>083-3989398</t>
  </si>
  <si>
    <t>จ3-3(2)-153/67สข</t>
  </si>
  <si>
    <t>บ่อดินฉัตรชัย</t>
  </si>
  <si>
    <t>โฉนดที่ดินเลขที่ 16674,16675</t>
  </si>
  <si>
    <t>นาหม่อม</t>
  </si>
  <si>
    <t>087-6308446</t>
  </si>
  <si>
    <t>จ3-3(4)-30/67รอ</t>
  </si>
  <si>
    <t>นายศราวุฒิ รักสุนทร</t>
  </si>
  <si>
    <t>ดูดทราย</t>
  </si>
  <si>
    <t>ท่าหาดยาว</t>
  </si>
  <si>
    <t>โพนทราย</t>
  </si>
  <si>
    <t>081-3803292</t>
  </si>
  <si>
    <t>จ3-32(1)-2/67ชบ</t>
  </si>
  <si>
    <t>บริษัท เต็งเหมย ออโตโมทีฟ พาร์ท (ประเทศไทย) จำกัด</t>
  </si>
  <si>
    <t>ผลิตหนังหุ้มเบาะรถยนต์</t>
  </si>
  <si>
    <t>บางละมุง</t>
  </si>
  <si>
    <t>062-2654745</t>
  </si>
  <si>
    <t>จ3-32(1)-3/67สป</t>
  </si>
  <si>
    <t>บริษัท ทิพย์โฮลดิ้ง จำกัด</t>
  </si>
  <si>
    <t>ผลิตแผ่นหนังสำเร็จรูป / ตกแต่งหนังสำเร็จรูป</t>
  </si>
  <si>
    <t xml:space="preserve">333/56-57 </t>
  </si>
  <si>
    <t>โครงการ TIP 8</t>
  </si>
  <si>
    <t>จ3-34(1)-15/67ชพ</t>
  </si>
  <si>
    <t>นายสมนึก โตวังจร</t>
  </si>
  <si>
    <t xml:space="preserve">แปรรูปไม้เพื่อจำหน่าย </t>
  </si>
  <si>
    <t>นากระตาม</t>
  </si>
  <si>
    <t>ท่าแซะ</t>
  </si>
  <si>
    <t>จ3-34(2)-9/67ปท</t>
  </si>
  <si>
    <t>บริษัท พี 35 อินทีเรีย จำกัด</t>
  </si>
  <si>
    <t>การทำวงกบ ขอบประตู ขอบหน้าต่าง บานหน้าต่าง บานประตู  หรือส่วนประกอบที่ทำด้วยไม้ของอาคาร</t>
  </si>
  <si>
    <t>จ3-36(1)-11/67ปจ</t>
  </si>
  <si>
    <t>บริษัท โกลเด้น อีเกิ้ล วู๊ด โปรดักส์ จำกัด</t>
  </si>
  <si>
    <t>ทำผลิตภัณฑ์จากไม้ เช่น พาเลท ลังไม้</t>
  </si>
  <si>
    <t>096-9431117</t>
  </si>
  <si>
    <t>จ3-36(1)-12/67ชบ</t>
  </si>
  <si>
    <t>บริษัท 3-หยวน อิเล็กทรอนิกส์ (ไทยแลนด์) จำกัด</t>
  </si>
  <si>
    <t xml:space="preserve">ประกอบตู้ลำโพงจากไม้                                    </t>
  </si>
  <si>
    <t>88/7</t>
  </si>
  <si>
    <t>092-245-3499</t>
  </si>
  <si>
    <t>จ3-36(5)-1/67สป</t>
  </si>
  <si>
    <t>นางอรัญญา สุวรรณบุตร</t>
  </si>
  <si>
    <t>ผลิตฉนวนแผ่นกั้น สำหรับหม้อแปลงไฟฟ้า จากไม้ ไม้อัด กระดาษ และวัสดุอื่นๆ</t>
  </si>
  <si>
    <t>โฉนดที่ดิน 166671</t>
  </si>
  <si>
    <t>จ3-37-16/67สป</t>
  </si>
  <si>
    <t>นางสาวสุภาภรณ์ เวียงอินทร์</t>
  </si>
  <si>
    <t>ทำเครื่องเรือนตบแต่งภายในอาคาร เช่น เตียง</t>
  </si>
  <si>
    <t>โฉนดที่ดินเลขที่ 11883</t>
  </si>
  <si>
    <t>ท้ายบ้าน</t>
  </si>
  <si>
    <t>จ3-37-17/67สป</t>
  </si>
  <si>
    <t>บริษัท ซุปเปอร์แมน โฟม อินดัสตรี้ จำกัด</t>
  </si>
  <si>
    <t>ผลิตผลิตภัณฑ์เครื่องใช้ เครื่องตกแต่งที่ทำจาก กระดาษ ไม้ ยาง</t>
  </si>
  <si>
    <t>100/16</t>
  </si>
  <si>
    <t>บางพลีใหญ่</t>
  </si>
  <si>
    <t>02-1839711</t>
  </si>
  <si>
    <t>จ3-37-18/67สป</t>
  </si>
  <si>
    <t>ผลิตผลิตภัณฑ์เครื่องใช้ เครื่องตกแต่งที่ทำจาก ไม้ ยาง กระดาษ</t>
  </si>
  <si>
    <t>100/14-15</t>
  </si>
  <si>
    <t>จ3-37-19/67สป</t>
  </si>
  <si>
    <t>บริษัท อีลิทดีไซน์ จำกัด</t>
  </si>
  <si>
    <t>ทำเครื่องเรือนหรือเครื่องตกแต่งภายในอาคารจากไม้ หนังหรือหนังเทียม</t>
  </si>
  <si>
    <t>38/88</t>
  </si>
  <si>
    <t>ยิ่งเจริญ</t>
  </si>
  <si>
    <t>บางพลี-ตำหรุ</t>
  </si>
  <si>
    <t>02-1747437-8</t>
  </si>
  <si>
    <t>จ3-37-20/67สป</t>
  </si>
  <si>
    <t>ผลิตเครื่องเรือน ,เฟอร์นิเจอร์ และเครื่องตกแต่งภายในอาคารจากไม้</t>
  </si>
  <si>
    <t>88/61</t>
  </si>
  <si>
    <t>จ3-39-38/67ชบ</t>
  </si>
  <si>
    <t>บริษัท ซิงเหยียน ปริ้นท์ (ประเทศไทย) จำกัด</t>
  </si>
  <si>
    <t>ผลิตภาชนะบรรจุจากกระดาษและพิมพ์ลายภาชนะบรรจุจากกระดาษทุกชนิด</t>
  </si>
  <si>
    <t>88/11</t>
  </si>
  <si>
    <t>061-9536652</t>
  </si>
  <si>
    <t>จ3-39-39/67อย</t>
  </si>
  <si>
    <t>บริษัท ฉางซิน อิเล็กทรอนิกส์ เทคโนโลยี (ประเทศไทย) จำกัด</t>
  </si>
  <si>
    <t>ผลิตบรรจุภัณฑ์ เช่น กล่อง ลัง หรือภาชนะ บรรจุจากกระดาษ</t>
  </si>
  <si>
    <t>111/49 อาคาร 12-F</t>
  </si>
  <si>
    <t>095-2109222</t>
  </si>
  <si>
    <t>จ3-39-40/67รย</t>
  </si>
  <si>
    <t>บริษัท เจียงไห่ แพ็คกิ้ง แมททีเรียล (ประเทศไทย) จำกัด</t>
  </si>
  <si>
    <t>ผลิตบรรจุภัณฑ์กระดาษ บรรจุภัณฑ์พลาสติก และผลิตภัณฑ์จากโฟม เช่น โฟมกันกระแทก</t>
  </si>
  <si>
    <t>โฉนดที่ดินเลขที่ 55051</t>
  </si>
  <si>
    <t>จ3-39-41/67สป</t>
  </si>
  <si>
    <t>บริษัท ตงฟาง บรรจุภัณฑ์ จำกัด</t>
  </si>
  <si>
    <t>ผลิตภาชนะบรรจุจากกระดาษทุกชนิดหรือแผ่นกระดาษไฟเบอร์(fibreboard)</t>
  </si>
  <si>
    <t>77/11</t>
  </si>
  <si>
    <t>จ3-39-42/67สป</t>
  </si>
  <si>
    <t>ผลิต และจำหน่ายแก้วกระดาษและถ้วยกระดาษ บรรจุภัณฑ์จากกระดาษ</t>
  </si>
  <si>
    <t>888/5</t>
  </si>
  <si>
    <t>02-1708888</t>
  </si>
  <si>
    <t>จ3-39-43/67สป</t>
  </si>
  <si>
    <t>นางสาวสุนีรัตน์  ครุจิตร</t>
  </si>
  <si>
    <t>ผลิตกล่องกระดาษลูกฟูก</t>
  </si>
  <si>
    <t>จ3-39-44/67สป</t>
  </si>
  <si>
    <t>ห้างหุ้นส่วนจำกัด วัชรพล มาเก็ตติ้ง แอนด์ ซัพพลาย</t>
  </si>
  <si>
    <t>ผลิตกล่องกระดาษ</t>
  </si>
  <si>
    <t>จ3-39-46/67ปท</t>
  </si>
  <si>
    <t>บริษัท ออล ควอลิตี้ แพกเกจจิ้ง จำกัด</t>
  </si>
  <si>
    <t>ผลิตภาชนะบรรจุภัณฑ์และเครื่องใช้จากกระดาษ เช่น ทำลังกระดาษลูกฟูกสำหรับบรรจุ ชิ้นส่วนอิเล็กทรอนิกส์ ชิ้นส่วนรถยนต์ แผ่นรองพื้น สำหรับใช้ในการขนส่ง</t>
  </si>
  <si>
    <t>101/85</t>
  </si>
  <si>
    <t>จ3-39-47/67พบ</t>
  </si>
  <si>
    <t>บริษัท อะเรีย อินดัสเทรียล จำกัด</t>
  </si>
  <si>
    <t>ผลิตกล่องกระดาษ,กระดาษลูกฟูก</t>
  </si>
  <si>
    <t>หนองกะปุ</t>
  </si>
  <si>
    <t>บ้านลาด</t>
  </si>
  <si>
    <t>จ3-4(3)-19/67สป</t>
  </si>
  <si>
    <t>บริษัท เรดดี้ ทู อีท จำกัด</t>
  </si>
  <si>
    <t>ทำอาหารจากเนื้อสัตว์ มันสัตว์ หนังสัตว์ ไข่ สัตว์น้ำ ผัก พืช ผลไม้ และบรรจุในภาชนะที่ผนึกและอากาศเข้าไม่ได้</t>
  </si>
  <si>
    <t>90/29</t>
  </si>
  <si>
    <t>02-1834567</t>
  </si>
  <si>
    <t>จ3-4(3)-20/67นม</t>
  </si>
  <si>
    <t>บริษัท เจ้าสัว ฟู้ดส์ อินดัสทรี จำกัด (มหาชน)</t>
  </si>
  <si>
    <t>ผลิตแผ่นข้าวตัง, ปลาแท่ง, ข้าวตัง, ขนมคบเคี้ยว, อาหารแปรรูปจากเนื้อสัตว์</t>
  </si>
  <si>
    <t>สุรนารี</t>
  </si>
  <si>
    <t>เมืองนครราชสีมา</t>
  </si>
  <si>
    <t>จ3-4(6)-4/67นฐ</t>
  </si>
  <si>
    <t>บริษัท รุ่ยหลง เทรดดิ้ง จำกัด</t>
  </si>
  <si>
    <t>ตัดแต่งชิ้นส่วนไก่ ซึ่งมิใช่สัตว์น้ำและห้องเย็น</t>
  </si>
  <si>
    <t>ท่าตลาด</t>
  </si>
  <si>
    <t>จ3-4(6)-5/67สป</t>
  </si>
  <si>
    <t>บริษัท จานทอง อินเตอร์เนชั่นแนล จำกัด</t>
  </si>
  <si>
    <t>ผลิตรังนกแห้งและเครื่องดื่มรังนก</t>
  </si>
  <si>
    <t>59/13</t>
  </si>
  <si>
    <t>บางจาก</t>
  </si>
  <si>
    <t>จ3-40(1)-4/67ชบ</t>
  </si>
  <si>
    <t>บริษัท ฟู่ หยู อิมพอร์ต เอ็กซ์พอร์ต จำกัด</t>
  </si>
  <si>
    <t>อัดกระดาษ</t>
  </si>
  <si>
    <t>447/38</t>
  </si>
  <si>
    <t>จ3-40(2)-5/67ฉช</t>
  </si>
  <si>
    <t>บริษัท ยู-เพลย์ (ไทยแลนด์) จำกัด</t>
  </si>
  <si>
    <t>ผลิตผ้าอ้อมสำเร็จรูปสำหรับสัตว์เลี้ยง</t>
  </si>
  <si>
    <t>88/62-67</t>
  </si>
  <si>
    <t>จ3-41(1)-15/67ฉช</t>
  </si>
  <si>
    <t>บริษัท วอยออน แพคเกจจิ้ง โปรดักส์ (ประเทศไทย) จำกัด</t>
  </si>
  <si>
    <t>พิมพ์สิ่งพิมพ์ต่างๆ และกล่องกระดาษ</t>
  </si>
  <si>
    <t>47/23-26</t>
  </si>
  <si>
    <t>คลองประเวศ</t>
  </si>
  <si>
    <t>จ3-41(2)-9/67ชบ</t>
  </si>
  <si>
    <t>บริษัท กวง ฉิง ฮาร์ดแวร์ (ไทยแลนด์) จำกัด</t>
  </si>
  <si>
    <t>ผลิต ซ่อมแซม แม่พิมพ์โลหะ ทำผลิตภัณฑ์ด้วยวิธีปั๊มหรือกระแทก ทำชิ้นส่วนหรืออุปกรณ์ของผลิตภัณฑ์โลหะ</t>
  </si>
  <si>
    <t>119/25</t>
  </si>
  <si>
    <t>084-3424888</t>
  </si>
  <si>
    <t>จ3-42(1)-10/67สบ</t>
  </si>
  <si>
    <t>บริษัท ยู.อาร์.เคมีคอล จำกัด</t>
  </si>
  <si>
    <t>โฉนดที่ดินเลขที่ 2912</t>
  </si>
  <si>
    <t>036-340358</t>
  </si>
  <si>
    <t>จ3-42(1)-11/67ชบ</t>
  </si>
  <si>
    <t>บริษัท ควอนฮัน นิว แมททีเรียลส์ (ประเทศไทย) จำกัด</t>
  </si>
  <si>
    <t xml:space="preserve">ทำเคมีภัณฑ์ ได้แก่ น้ำยาเคลือบผิว     </t>
  </si>
  <si>
    <t>จ3-43(1)-14/67ลบ</t>
  </si>
  <si>
    <t xml:space="preserve">บริษัท เจเนซิส เอกซ์ จำกัด </t>
  </si>
  <si>
    <t>ผลิตปุ๋ยและวัตถุดิบในการปรับปรุงดิน</t>
  </si>
  <si>
    <t>207/3</t>
  </si>
  <si>
    <t>ดีลัง</t>
  </si>
  <si>
    <t>088-2126059</t>
  </si>
  <si>
    <t>จ3-43(1)-15/67นฐ</t>
  </si>
  <si>
    <t>บริษํท เอสที เฟอร์ทิลิตี้ จำกัด</t>
  </si>
  <si>
    <t>ผลิตและเเบ่งบรรจุปุ๋ยอินทรี ที่ไม่มรการใช้แอมโมเนียไรเตรท (Ammonium Nitrate) หรือโปรแตสเซียมคลอเรต (Potassium Chlorate) ทำดินปลูก และสารปรับปรุงดิน</t>
  </si>
  <si>
    <t>147/1</t>
  </si>
  <si>
    <t>ไทรงาม</t>
  </si>
  <si>
    <t>บางเลน</t>
  </si>
  <si>
    <t>จ3-43(1)-16/67รบ</t>
  </si>
  <si>
    <t>บริษัท ไทย ยูเนียน อโกรเคมีเคิล จำกัด</t>
  </si>
  <si>
    <t>ผลิต, ผสมปรุงแต่งและแบ่งบรรจุสารกำจัดวัชพืช สารป้องกันกำจัดศัตรูพืช และปุ๋ย เช่น ยาฆ่าหญ้า ยาฆ่าแมลง ยาฆ่าเชื้อรา ปุ๋ยเกล็ด และปุ๋ยน้ำ</t>
  </si>
  <si>
    <t>หนองกวาง</t>
  </si>
  <si>
    <t>จ3-45(1)-2/67สบ</t>
  </si>
  <si>
    <t>โฉนดที่ดินเลขที่ 2926</t>
  </si>
  <si>
    <t>จ3-45(1)-3/67ปท</t>
  </si>
  <si>
    <t>บริษัท เอกสิน การ์เด้นโฮม จำกัด</t>
  </si>
  <si>
    <t xml:space="preserve">ผลิตสีเพื่อใช้ในโรงงานอุตสาหกรรม ได้แก่ สีกันไฟ และ สีเคลือบพื้นโรงงานอุตสาหกรรม </t>
  </si>
  <si>
    <t>98/13</t>
  </si>
  <si>
    <t>บึงน้ำรักษ์</t>
  </si>
  <si>
    <t>จ3-45(2)-1/67สบ</t>
  </si>
  <si>
    <t>การทำสีน้ำมันชักเงา น้ำมันผสมสี หรือน้ำยาล้างสี, การทำเชลแล็ก แล็กเกอร์ หรือผลิตภัณฑ์สำหรับใช้ยาหรืออุด</t>
  </si>
  <si>
    <t>โฉนดที่ดินเลขที่ 2895</t>
  </si>
  <si>
    <t>จ3-46(3)-5/67สป</t>
  </si>
  <si>
    <t>ผลิตอาหารเสริม</t>
  </si>
  <si>
    <t>จ3-47(1)-7/67ฉช</t>
  </si>
  <si>
    <t>บริษัท เมลอน ไบโอ-เทค (ไทยแลนด์) จำกัด</t>
  </si>
  <si>
    <t>ผลิตยาสระผม เครื่องสำอาง และสิ่งปรุงแต่งร่างกาย</t>
  </si>
  <si>
    <t>จ3-47(1)-8/67ตร</t>
  </si>
  <si>
    <t>บริษัท โกลเด้น คอสเมติก จำกัด</t>
  </si>
  <si>
    <t>ผลิตภัณฑ์เครื่องสำอางและสิ่งปรุงแต่งร่างกาย เช่น แชมพู สบู่ สกินแคร์ เมคอัพ</t>
  </si>
  <si>
    <t>68/8</t>
  </si>
  <si>
    <t>ท่าพริก</t>
  </si>
  <si>
    <t>เมืองตราด</t>
  </si>
  <si>
    <t>039-610399</t>
  </si>
  <si>
    <t>จ3-47(3)-4/67นฐ</t>
  </si>
  <si>
    <t>บริษัท รวยมั่งคั่ง 69 จำกัด</t>
  </si>
  <si>
    <t>ผลิตเครื่องสำอาง และยาสีฟัน</t>
  </si>
  <si>
    <t>99/64</t>
  </si>
  <si>
    <t>บางระกำ</t>
  </si>
  <si>
    <t>จ3-47(3)-5/67ปท</t>
  </si>
  <si>
    <t xml:space="preserve">บริษัท เซน คอสเมตโทโลจี จำกัด </t>
  </si>
  <si>
    <t xml:space="preserve">โรงงานผลิตเครื่องสำอาง </t>
  </si>
  <si>
    <t>36/3</t>
  </si>
  <si>
    <t>จ3-47(3)-6/67สป</t>
  </si>
  <si>
    <t>ผลิตเครื่องสำอาง</t>
  </si>
  <si>
    <t>จ3-47(3)-7/67สป</t>
  </si>
  <si>
    <t>ผลิตเครื่องสำอางและอาหารเสริม</t>
  </si>
  <si>
    <t>จ3-48(3)-4/67สบ</t>
  </si>
  <si>
    <t>การทำผลิตภัณฑ์สำหรับกันน้ำ ผลิตภัณฑ์ที่เป็นตัวทำให้เปียกน้ำ ผลิตภัณฑ์ที่เป็นตัวทำให้ตีเข้ากันได้ ผลิตภัณฑ์ที่เป็นตัวทำให้ซึมเข้าไป ผลิตภัณฑ์ใช้ผนึกหรือกาว</t>
  </si>
  <si>
    <t>จ3-48(7)-1/67ชร</t>
  </si>
  <si>
    <t>บริษัท หลงจิง อุตสาหกรรม จำกัด</t>
  </si>
  <si>
    <t>ผลิตยาจุดกันยุง</t>
  </si>
  <si>
    <t>แม่สาย</t>
  </si>
  <si>
    <t>จ3-50(4)-40/67ตก</t>
  </si>
  <si>
    <t>ห้างหุ้นส่วนจำกัด แม่สอดแอสฟัลท์</t>
  </si>
  <si>
    <t xml:space="preserve">ผลิตแอสฟัลต์ติกคอนกรีต </t>
  </si>
  <si>
    <t>ท่าสองยาง</t>
  </si>
  <si>
    <t>จ3-52(3)-5/67พท</t>
  </si>
  <si>
    <t>นางสุจัย จันทร์เทพ</t>
  </si>
  <si>
    <t>จ3-52(4)-10/67สป</t>
  </si>
  <si>
    <t xml:space="preserve">ผลิตแม่พิมพ์โลหะต่างๆ และขึ้นรูปผลิตภัณฑ์จากซิลิโคน เช่น จุกอุดปลั๊ก แป้นพิมพ์คีย์บอร์ดและอื่นๆ </t>
  </si>
  <si>
    <t>โฉนดที่ดินเลขที่ 53557,53556</t>
  </si>
  <si>
    <t>จ3-52(4)-11/67สป</t>
  </si>
  <si>
    <t>ผลิตแม่พิมพ์โลหะต่างๆ และขึ้นรูปผลิตภัณฑ์จากซิลิโคน เช่น จุกอุดปลั๊กแป้นพิมพ์คีย์บอร์ดและอื่นๆ</t>
  </si>
  <si>
    <t>โฉนดที่ดินเลขที่ 53558</t>
  </si>
  <si>
    <t>จ3-52(4)-9/67นฐ</t>
  </si>
  <si>
    <t>บริษัท เจียหลง อินดัสเตรียล จำกัด</t>
  </si>
  <si>
    <t>ทำผลิตภัณฑ์ยาง เช่น ยางแผ่น</t>
  </si>
  <si>
    <t>88/38</t>
  </si>
  <si>
    <t>จ3-53(1)-31/67อย</t>
  </si>
  <si>
    <t>บริษัท รุ่ยเซิงเหม่ย อิเล็กทรอนิกส์ เทคโนโลยี (ประเทศไทย) จำกัด</t>
  </si>
  <si>
    <t>ผลิตผลิตภัณฑ์พลาสติก, ชิ้นส่วนอุปกรณ์คอมพิวเตอร์ที่เป็นพลาสติก, ชิ้นส่วนเครื่องใช้ไฟฟ้าที่เป็นพลาสติก</t>
  </si>
  <si>
    <t>111/50</t>
  </si>
  <si>
    <t>จ3-53(1)-32/67ชบ</t>
  </si>
  <si>
    <t>บริษัท ตงเซน เทคโนโลยี จำกัด</t>
  </si>
  <si>
    <t>ทำผลิตภัณฑ์จากพลาสติกไวนิล เช่น กระเบื้องพื้นไวนิล พื้นหินพลาสติกคอมโพสิต</t>
  </si>
  <si>
    <t>66/66</t>
  </si>
  <si>
    <t>082-9324642</t>
  </si>
  <si>
    <t>จ3-53(1)-34/67ชบ</t>
  </si>
  <si>
    <t>บริษัท ยุ่นชาง นิว แมททีเรียล (ประเทศไทย) จำกัด</t>
  </si>
  <si>
    <t>ผลิตผลิตภัณฑ์พลาสติก และพิมพ์ลายแผ่นพลาสติกชนิดต่าง ๆ</t>
  </si>
  <si>
    <t>289/1, 289/12</t>
  </si>
  <si>
    <t>จ3-53(1)-35/67ปท</t>
  </si>
  <si>
    <t xml:space="preserve">บริษัท พลาสเทค บีซิเนส กรุ๊ป จำกัด </t>
  </si>
  <si>
    <t>ผลิตและจำหน่ายพลาสติกแปรรูป</t>
  </si>
  <si>
    <t>17/28</t>
  </si>
  <si>
    <t>ลาดหลุมแก้ว</t>
  </si>
  <si>
    <t>จ3-53(1)-36/67ฉช</t>
  </si>
  <si>
    <t>บริษัท ทอสด้า จำกัด</t>
  </si>
  <si>
    <t>ทำเครื่องมือเครื่องใช้ เช่น สายฉีดน้ำ</t>
  </si>
  <si>
    <t>88/58</t>
  </si>
  <si>
    <t>จ3-53(1)-37/67นบ</t>
  </si>
  <si>
    <t>ห้างหุ้นส่วนจำกัด ฟ้าประทานพร โมลด์ แอนด์ พลาสติก</t>
  </si>
  <si>
    <t>ผลิตเครื่องมือ เครื่องใช้ เครื่องเรือน จากพลาสติก</t>
  </si>
  <si>
    <t>โฉนดที่ดินเลขที่ 4858</t>
  </si>
  <si>
    <t>ขุนศรี</t>
  </si>
  <si>
    <t>จ3-53(1)-38/67สป</t>
  </si>
  <si>
    <t>นางสุมาลี ครุจิตร</t>
  </si>
  <si>
    <t>ทำผลิตภัณฑ์พลาสติก เครื่องมือ เครื่องใช้บรรจุภัณฑ์ ตะกร้าพลาสติก</t>
  </si>
  <si>
    <t>จ3-53(1)-39/67นฐ</t>
  </si>
  <si>
    <t>บริษัท จาวา พลาสติก จำกัด</t>
  </si>
  <si>
    <t>ฉีดพลาสติกเเป็นรูปทรงต่างๆ เครื่องใช้ เครื่องเรือน รวมถึงชิ้นส่วนต่างๆ</t>
  </si>
  <si>
    <t>99/28</t>
  </si>
  <si>
    <t>จ3-53(4)-35/67อย</t>
  </si>
  <si>
    <t>ผลิตบรรจุภัณฑ์จากพลาสติก เช่น กล่องพลาสติก ถาดพลาสติก ฯลฯ</t>
  </si>
  <si>
    <t>จ3-53(4)-38/67สพ</t>
  </si>
  <si>
    <t>บริษัท ยันฮี วิตามิน วอเตอร์ จำกัด</t>
  </si>
  <si>
    <t>ผลิตผลิตภัณฑ์พลาสติก เช่น ฝาขวดพลาสติก, ขวดบรรจุน้ำดื่ม</t>
  </si>
  <si>
    <t xml:space="preserve">โฉนดที่ดินเลขที่  6222, 19132    </t>
  </si>
  <si>
    <t>สองพี่น้อง</t>
  </si>
  <si>
    <t>จ3-53(4)-39/67สป</t>
  </si>
  <si>
    <t>นางรัตนาพร แซ่ลือ</t>
  </si>
  <si>
    <t>ทำบรรจุภัณฑ์จากพลาสติก และพิมพ์ถุงพลาสติก</t>
  </si>
  <si>
    <t>โฉนดที่ดินเลขที่ 331608</t>
  </si>
  <si>
    <t>จ3-53(4)-40/67สป</t>
  </si>
  <si>
    <t>นางสมศรี ไกรศักดาวัฒน์</t>
  </si>
  <si>
    <t>ผลิตถุงพลาสติก</t>
  </si>
  <si>
    <t>278/39</t>
  </si>
  <si>
    <t>จ3-53(4)-41/67สป</t>
  </si>
  <si>
    <t>ทำผลิตภัณฑ์พลาสติก เครื่องมือ เครื่องใช้ บรรจุภัณฑ์ จากพลาสติก</t>
  </si>
  <si>
    <t>บางปู</t>
  </si>
  <si>
    <t>จ3-53(5)-50/67นฐ</t>
  </si>
  <si>
    <t>บริษัท เคแอนด์เอ็นแพ็คเกจจิ้ง จำกัด</t>
  </si>
  <si>
    <t>ผลิตหลอดพรีฟอร์ม , เป่าขวด</t>
  </si>
  <si>
    <t>02/09/2024</t>
  </si>
  <si>
    <t>62/1</t>
  </si>
  <si>
    <t>เมืองนครปฐม</t>
  </si>
  <si>
    <t>091-7299943</t>
  </si>
  <si>
    <t>จ3-53(5)-51/67ชบ</t>
  </si>
  <si>
    <t>บริษัท ไฮ - ทูบ โปรดักส์ จำกัด</t>
  </si>
  <si>
    <t>ทำผลิตภัณฑ์พลาสติก ได้แก่ ท่อพลาสติก และกลึง เจาะ คว้าน กัด ไส เจียนโลหะทั่วไป</t>
  </si>
  <si>
    <t>111/3</t>
  </si>
  <si>
    <t>จ3-53(5)-52/67พช</t>
  </si>
  <si>
    <t>บริษัท โปรพลาสแพ็ค แอนด์ อินเจ็คชั่น จำกัด</t>
  </si>
  <si>
    <t xml:space="preserve">ฉีดขึ้นรูปพลาสติก ประเภทหลอดพรีฟอร์ม </t>
  </si>
  <si>
    <t>บ้านโตก</t>
  </si>
  <si>
    <t>เมืองเพชรบูรณ์</t>
  </si>
  <si>
    <t>จ3-53(5)-53/67สค</t>
  </si>
  <si>
    <t>บริษัท เถิงฮุย ฮาร์ดแวร์ พลาสติก จำกัด</t>
  </si>
  <si>
    <t>ทำพลาสติกเป็นเม็ด ล้าง บด หรือย่อยพลาสติก</t>
  </si>
  <si>
    <t>54/5</t>
  </si>
  <si>
    <t>จ3-53(5)-54/67ชบ</t>
  </si>
  <si>
    <t>บริษัท ฉีชาง อินดัสเทรียล (ประเทศไทย) จำกัด</t>
  </si>
  <si>
    <t xml:space="preserve">ผลิตกระบอกไฟฉายจากพลาสติก                  </t>
  </si>
  <si>
    <t>88/5</t>
  </si>
  <si>
    <t>จ3-53(5)-55/67ชบ</t>
  </si>
  <si>
    <t>บริษัท เจียซุ่นเท่อ พรีซิชั่น พลาสติก (ไทยแลนด์) จำกัด</t>
  </si>
  <si>
    <t xml:space="preserve">ผลิตชิ้นส่วนพลาสติกขึ้นรูป เช่น แป้นพิมพ์คอมพิวเตอร์	</t>
  </si>
  <si>
    <t>88/2, 88/3</t>
  </si>
  <si>
    <t>จ3-53(5)-56/67สป</t>
  </si>
  <si>
    <t>นางกัญญา ประยูรพัฒน์</t>
  </si>
  <si>
    <t>ผลิตแผ่นพลาสติก(Expandable Polystyrene)</t>
  </si>
  <si>
    <t>888/122,888/123</t>
  </si>
  <si>
    <t>จ3-53(9)-10/67ชบ</t>
  </si>
  <si>
    <t>ห้างหุ้นส่วนจำกัด พี.เอส.เอส รีไซเคิล</t>
  </si>
  <si>
    <t>โม่ บด ย่อย พลาสติก</t>
  </si>
  <si>
    <t>หนองตำลึง</t>
  </si>
  <si>
    <t>จ3-56-1/67ปท</t>
  </si>
  <si>
    <t>บริษัท เฮงเย่ ไมโครคริสตัล (ประเทศไทย) จำกัด</t>
  </si>
  <si>
    <t>ผลิตอิฐ กระเบื้อง หรือท่อสำหรับใช้ในการก่อสร้างเบ้าหลอมโลหะ กระเบื้องประดับ (Architectural Terracotto) รองในเตาไฟ ท่อหรือยอดปล่องไฟ หรือวัตถุทนไฟจากดินเหนียว (ตะแกรง Molecular Sieve)</t>
  </si>
  <si>
    <t>15/09/2024</t>
  </si>
  <si>
    <t>55/9</t>
  </si>
  <si>
    <t>บางเตย</t>
  </si>
  <si>
    <t>สามโคก</t>
  </si>
  <si>
    <t>จ3-57(3)-3/67ปจ</t>
  </si>
  <si>
    <t xml:space="preserve">พีพี คอนกรีต </t>
  </si>
  <si>
    <t>ผลิตคอนกรีตสำเร็จรูป เช่น ท่อคอนกรีต เสา เสาเข็ม บ่อพัก และคอนกรีตผสมเสร็จเพื่อจำหน่าย เป็นต้น</t>
  </si>
  <si>
    <t>โฉนดที่ดินเลขที่ 18009</t>
  </si>
  <si>
    <t>นนทรี</t>
  </si>
  <si>
    <t>จ3-58(1)-151/67นฐ</t>
  </si>
  <si>
    <t>บริษัท แม็กซ์บิวดิ้งเทคโนโลยี จำกัด</t>
  </si>
  <si>
    <t>ผลิตวัสดุก่อสร้าง ประเภทผนังคอนกรีตมวลเบา</t>
  </si>
  <si>
    <t>บัวปากท่า</t>
  </si>
  <si>
    <t>099-256-3781</t>
  </si>
  <si>
    <t>จ3-58(1)-154/67พจ</t>
  </si>
  <si>
    <t>ทำผลิตภัณฑ์คอนกรีต เช่น คอนกรีตผสมเสร็จ</t>
  </si>
  <si>
    <t>โฉนดที่ดินเลขที่ 11624</t>
  </si>
  <si>
    <t>ไผ่ท่าโพ</t>
  </si>
  <si>
    <t>จ3-58(1)-155/67ชร</t>
  </si>
  <si>
    <t>บริษัท คิว-วันคอร์ปอเรชั่น จำกัด (สาขาป่าแดด)</t>
  </si>
  <si>
    <t>โฉนดที่ดินเลขที่ 9705</t>
  </si>
  <si>
    <t>ป่าแงะ</t>
  </si>
  <si>
    <t>ป่าแดด</t>
  </si>
  <si>
    <t>จ3-58(1)-156/67สข</t>
  </si>
  <si>
    <t>บริษัท ซิลิก้า ฮิลล์ จำกัด</t>
  </si>
  <si>
    <t>ทำซีเมนต์ผสม</t>
  </si>
  <si>
    <t xml:space="preserve">โฉนดที่ดินเลขที่ 39497 </t>
  </si>
  <si>
    <t>พะวง</t>
  </si>
  <si>
    <t>062-6425591</t>
  </si>
  <si>
    <t>จ3-58(1)-157/67ปจ</t>
  </si>
  <si>
    <t>บริษัท พาวเวอร์พลัส คอนกรีต จำกัด</t>
  </si>
  <si>
    <t xml:space="preserve">ผลิตคอนกรีตผสมเสร็จและผลิตคอนกรีตสำเร็จรูป เช่น ท่อคอนกรีต เสา เสาเข็ม บ่อพัก เป็นต้น </t>
  </si>
  <si>
    <t>โฉนดที่ดินเลขที่ 7436</t>
  </si>
  <si>
    <t>หนองโพรง</t>
  </si>
  <si>
    <t>จ3-58(1)-158/67รบ</t>
  </si>
  <si>
    <t>บริษัท เกียรติศุภกมล จำกัด</t>
  </si>
  <si>
    <t>โฉนดที่ดินเลขที่ 25368 เลขที่ดิน 31</t>
  </si>
  <si>
    <t>อ่างหิน</t>
  </si>
  <si>
    <t>ปากท่อ</t>
  </si>
  <si>
    <t>จ3-58(1)-159/67รบ</t>
  </si>
  <si>
    <t>บริษัท น้องเล็กสถาปัตย์ จำกัด</t>
  </si>
  <si>
    <t xml:space="preserve">โฉนดที่ดินเลขที่ 13889 เลขที่ดิน 2 </t>
  </si>
  <si>
    <t xml:space="preserve">สามแยกบัวขาว – แก้มอ้น </t>
  </si>
  <si>
    <t>เบิกไพร</t>
  </si>
  <si>
    <t>จอมบึง</t>
  </si>
  <si>
    <t>จ3-58(1)-161/67นฐ</t>
  </si>
  <si>
    <t>บริษัท ยงคอนกรีต จำกัด (มหาชน)</t>
  </si>
  <si>
    <t>บางภาษี</t>
  </si>
  <si>
    <t>จ3-58(1)-162/67พล</t>
  </si>
  <si>
    <t>บริษัท นครสยาม คอนสตรัคชั่น ดีเวลล็อปเมนต์ จำกัด</t>
  </si>
  <si>
    <t>ผลิตอิฐบล็อกคอนกรีต อิฐบล็อกประสาน และผลิตภัณฑ์คอนกรีตอื่นๆ</t>
  </si>
  <si>
    <t>99/9</t>
  </si>
  <si>
    <t>บ่อโพธิ์</t>
  </si>
  <si>
    <t>นครไทย</t>
  </si>
  <si>
    <t>จ3-58(1)-164/67ชร</t>
  </si>
  <si>
    <t>บริษัท คิว-วันคอร์ปอเรชั่น จำกัด (สาขาห้วยสัก)</t>
  </si>
  <si>
    <t>ผลิตคอนกรีตผสเมสร็จ</t>
  </si>
  <si>
    <t>โฉนดที่ดินเลขที่ 32119</t>
  </si>
  <si>
    <t>ห้วยสัก</t>
  </si>
  <si>
    <t>จ3-58(1)-165/67อบ</t>
  </si>
  <si>
    <t>ห้างหุ้นส่วนจำกัด พรเจริญ ทรานสปอร์ตแอนด์คอนสตรัคชั่น</t>
  </si>
  <si>
    <t>นากระแซง</t>
  </si>
  <si>
    <t>เดชอุดม</t>
  </si>
  <si>
    <t>081-8790845</t>
  </si>
  <si>
    <t>จ3-58(1)-166/67สป</t>
  </si>
  <si>
    <t>โฉนดที่ดินเลขที่ 4497</t>
  </si>
  <si>
    <t>จ3-58(1)-167/67ปจ</t>
  </si>
  <si>
    <t>ห้างหุ้นส่วนจำกัด วัฒนา เมทัลชีท (สาขาอิฐบล็อกบ่อทอง)</t>
  </si>
  <si>
    <t>ผลิตอิฐบล็อก</t>
  </si>
  <si>
    <t>โฉนดที่ดินเลขที่ 21654</t>
  </si>
  <si>
    <t>จ3-58(1)-169/67ปท</t>
  </si>
  <si>
    <t>บริษัท ฉัตรธงชัย คอนกรีต มิกซ์ จำกัด</t>
  </si>
  <si>
    <t>โรงงานคอนกรีตผสมเสร็จ</t>
  </si>
  <si>
    <t>โฉนดที่ดินเลขที่ 206399, 206400</t>
  </si>
  <si>
    <t>จ3-58(1)-170/67สห</t>
  </si>
  <si>
    <t>ห้างหุ้นส่วนจำกัด อนุชาติรุ่งเรืองซีเมนต์</t>
  </si>
  <si>
    <t>85/2</t>
  </si>
  <si>
    <t>โพธิ์ชัย</t>
  </si>
  <si>
    <t>จ3-58(1)-171/67ปจ</t>
  </si>
  <si>
    <t>ห้างหุ้นส่วนจำกัด เสถียรภาพคอนสตรัคชั่น</t>
  </si>
  <si>
    <t>ทำคอนกรีตผสมเสร็จ</t>
  </si>
  <si>
    <t>บางพลวง</t>
  </si>
  <si>
    <t>บ้านสร้าง</t>
  </si>
  <si>
    <t>081-401-1190</t>
  </si>
  <si>
    <t>จ3-6(2)-5/67รย</t>
  </si>
  <si>
    <t>บริษัท ส.ชีรา แอนโชวี่ จำกัด</t>
  </si>
  <si>
    <t>แปรรูปปลากะตัก ปลาสด สัตว์น้ำ ด้วยการต้ม ตาก และห้องเย็น</t>
  </si>
  <si>
    <t>52/7</t>
  </si>
  <si>
    <t>เพ</t>
  </si>
  <si>
    <t>จ3-6(3)-4/67ปท</t>
  </si>
  <si>
    <t>บริษัท สปังกี้ ฟู้ด จำกัด</t>
  </si>
  <si>
    <t>ผลิตอาหารพร้อมรับประทาน และ แบ่งบรรจุอาหารพร้อมปรุง</t>
  </si>
  <si>
    <t>62/54-55</t>
  </si>
  <si>
    <t>02-1931799</t>
  </si>
  <si>
    <t>จ3-6(3)-5/67ปท</t>
  </si>
  <si>
    <t>บริษัท รังสิตพรอสเพอร์ เอสเตท จำกัด</t>
  </si>
  <si>
    <t xml:space="preserve">ผลิตอาหารสำเร็จรูป จากสัตว์บกและสัตว์น้ำ รวมไปถึงสัตว์ปีก </t>
  </si>
  <si>
    <t>9/45-46</t>
  </si>
  <si>
    <t>026551082-3</t>
  </si>
  <si>
    <t>จ3-60-13/67รย</t>
  </si>
  <si>
    <t>บริษัท เอสอี เอเชียพลาสท์ จำกัด</t>
  </si>
  <si>
    <t>ผลิตแผ่นทองแดงและโลหะอื่นๆ ด้วยกรรมวิธีทางไฟฟ้าเคมี กำลังการผลิต 1 ตันต่อวัน</t>
  </si>
  <si>
    <t>โฉนดที่ดินเลขที่ 25911</t>
  </si>
  <si>
    <t>บ้านฉาง</t>
  </si>
  <si>
    <t>จ3-60-14/67ลบ</t>
  </si>
  <si>
    <t xml:space="preserve">บริษัท ดี เจน เวสต์แมนเนจเม้นต์ จำกัด </t>
  </si>
  <si>
    <t>บดย่อย และ หล่อหลอมโลหะมีค่า ได้แก่ ทองแดง อลูมิเนียม</t>
  </si>
  <si>
    <t>โฉนดที่ดินเลขที่ 13044</t>
  </si>
  <si>
    <t>ม่วงค่อม</t>
  </si>
  <si>
    <t>ชัยบาดาล</t>
  </si>
  <si>
    <t>จ3-60-16/67ปท</t>
  </si>
  <si>
    <t xml:space="preserve">บริษัท กำไรกาญจน์ จำกัด </t>
  </si>
  <si>
    <t xml:space="preserve">หลอมโลหะมีค่า เช่น ทองคำ ทองเหลือง และเงินให้เป็นแท่งหรือเส้นหรือก้อน </t>
  </si>
  <si>
    <t>จ3-63(2)-14/67ชบ</t>
  </si>
  <si>
    <t>บริษัท ซี แอนด์ ที โมดูลาร์ จำกัด</t>
  </si>
  <si>
    <t>ผลิตบ้านสำเร็จรูป</t>
  </si>
  <si>
    <t>จ3-63(2)-15/67ชบ</t>
  </si>
  <si>
    <t>บริษัท ไลฟบ็อคซ์ จำกัด</t>
  </si>
  <si>
    <t>ผลิตโครงอาคารสำเร็จรูป (Modula House)</t>
  </si>
  <si>
    <t>6, 6/1</t>
  </si>
  <si>
    <t>033-000461</t>
  </si>
  <si>
    <t>จ3-63(2)-16/67ชบ</t>
  </si>
  <si>
    <t>บริษัท ยูไนเต็ด เอ็นจิเนียริ่ง คอนสตรัคชั่น (ประเทศไทย) จำกัด</t>
  </si>
  <si>
    <t>ทำท่ออากาศจากโลหะ</t>
  </si>
  <si>
    <t>40/104</t>
  </si>
  <si>
    <t>จ3-63(4)-1/67สป</t>
  </si>
  <si>
    <t>บริษัท ซีเอชโอโตพาร์ต จำกัด</t>
  </si>
  <si>
    <t>ผลิตส่วนประกอบต่างๆใน หม้อน้ำ เครื่องยนต์ หม้อรถยนต์, ส่วนประกอบตัวถังรถยนต์ ถังน้ำมัน และ ทำแม่พิมพ์โลหะ</t>
  </si>
  <si>
    <t>สำโรงใต้</t>
  </si>
  <si>
    <t>02-7542351-6</t>
  </si>
  <si>
    <t>จ3-64(11)-6/67พร</t>
  </si>
  <si>
    <t>บริษัท บีพี แพร่กลาส จำกัด</t>
  </si>
  <si>
    <t>อัดเศษโลหะ</t>
  </si>
  <si>
    <t>โฉนดที่ดินเลขที่ 21137,21073</t>
  </si>
  <si>
    <t>ทุ่งโฮ้ง</t>
  </si>
  <si>
    <t>เมืองแพร่</t>
  </si>
  <si>
    <t>080-4542615</t>
  </si>
  <si>
    <t>จ3-64(12)-15/67ชบ</t>
  </si>
  <si>
    <t>บริษัท บีเอสเอฟ (ประเทศไทย) จำกัด</t>
  </si>
  <si>
    <t>ผลิตชิ้นส่วนโลหะ เช่น ข้องอ ELBOW ข้อต่อสามทาง และผลิตส่วนประกอบของเครื่องจักรสำหรับอุตสาหกรรมอาหาร</t>
  </si>
  <si>
    <t>201/7</t>
  </si>
  <si>
    <t>038-195102</t>
  </si>
  <si>
    <t>จ3-64(13)-53/67ปจ</t>
  </si>
  <si>
    <t>บริษัท สิรุ่ย แอดวานซ์ แมททีเรียลส์ (ประเทศไทย) จำกัด</t>
  </si>
  <si>
    <t xml:space="preserve">กลึง เจาะ คว้าน กัด ไส เจียน หรือเชื่อมโลหะ ผลิตวัสดุโลหะผสมทองแดงขั้นสูงระดับไฮเอนด์ เช่น วงแหวนส่วนปลาย (Rotor end rings) โรเตอร์บาร์ (Rotor bar) </t>
  </si>
  <si>
    <t>86/3</t>
  </si>
  <si>
    <t>02-318-6788 ต่อ 29</t>
  </si>
  <si>
    <t>จ3-64(13)-55/67ขก</t>
  </si>
  <si>
    <t>บริษัท พี.เอ็น.พี. เรสซิ่งสแปร์ พาร์ท จำกัด</t>
  </si>
  <si>
    <t>กลึง เจาะ คว้าน กัด ไส เจียร์ชิ้นส่วนอุปกรณ์เครื่องจักร หรือเชื่อมโลหะทั่วไป</t>
  </si>
  <si>
    <t>โฉนดที่ดินเลขที่ 4686</t>
  </si>
  <si>
    <t>เปือยน้อย</t>
  </si>
  <si>
    <t>จ3-64(13)-56/67สป</t>
  </si>
  <si>
    <t>บริษัท ซีเอส โอโตพาร์ท อินดัสตรี จำกัด</t>
  </si>
  <si>
    <t>กลึง เจาะ คว้าน กัด ไส เจียน หรือเชื่อมโลหะทั่วไป ทำชิ้นส่วน หรืออุปกรณ์ของผลิตภัณฑ์โลหะทั่วไป</t>
  </si>
  <si>
    <t>โฉนดที่ดินเลขที่ 65373</t>
  </si>
  <si>
    <t>จ3-64(13)-57/67สป</t>
  </si>
  <si>
    <t>ผลิตชิ้นส่วนอุปกรณ์โลหะ ส่วนประกอบของเครื่องจักรต่างๆ ชิ้นส่วนแม่พิมพ์โลหะ</t>
  </si>
  <si>
    <t>9999/16</t>
  </si>
  <si>
    <t>จ3-64(13)-58/67สป</t>
  </si>
  <si>
    <t>บริษัท ฮ็อกทีฟ เทคโนโลยี จำกัด</t>
  </si>
  <si>
    <t>กลึง กัด ไส เจียรและเชื่อมโลหะ ทำชิ้นส่วนยานยนต์</t>
  </si>
  <si>
    <t>ประโยชน์</t>
  </si>
  <si>
    <t>จ3-64(14)-8/67รย</t>
  </si>
  <si>
    <t>บริษัท เอสเอ็นซี ครีเอติวิตี้ แอนโทโลจี จำกัด</t>
  </si>
  <si>
    <t>ผลิตภัณฑ์โลหะ ทำส่วนประกอบ ดัดแปลง ซ่อมแม่พิมพ์ และหุ่นยนต์อัตโนมัติในการเคลื่อนย้ายวัสดุ (Diec, Jigs, Mold, Robot)</t>
  </si>
  <si>
    <t>88/18</t>
  </si>
  <si>
    <t>จ3-64(14)-9/67สป</t>
  </si>
  <si>
    <t>บริษัท อกริเมท จำกัด</t>
  </si>
  <si>
    <t>การทำชิ้นส่วนหรืออุปกรณ์ของผลิตภัณฑ์โลหะ, ผลิต ประกอบ ดัดแปลงหรือซ่อมแซมเครื่องจักรสำหรับใช้ในกสิกรรม หรืออุปกรณ์การเลี้ยงสัตว์  รวมถึงส่วนประกอบหรืออุปกรณ์</t>
  </si>
  <si>
    <t>สุขสวัสดิ์ 76</t>
  </si>
  <si>
    <t>02-8176410</t>
  </si>
  <si>
    <t>จ3-64(2)-10/67ชบ</t>
  </si>
  <si>
    <t>บริษัท ฮงพิน อิเล็กทรอนิกส์ เทคโนโลยี จำกัด</t>
  </si>
  <si>
    <t xml:space="preserve">ปั๊มชิ้นส่วนโลหะ ได้แก่ ชิ้นส่วนคีย์บอร์ด                  </t>
  </si>
  <si>
    <t>88/4</t>
  </si>
  <si>
    <t>089-245-3499</t>
  </si>
  <si>
    <t>จ3-64(2)-11/67ชบ</t>
  </si>
  <si>
    <t>บริษัท อี้ไท่ พรีซิชั่น แมชชีนเนอรี่ (ประเทศไทย) จำกัด</t>
  </si>
  <si>
    <t>ปั๊มขึ้นรูปโลหะ</t>
  </si>
  <si>
    <t>200/2</t>
  </si>
  <si>
    <t>หนองอิรุณ</t>
  </si>
  <si>
    <t>084-3990303</t>
  </si>
  <si>
    <t>จ3-64(2)-9/67ชบ</t>
  </si>
  <si>
    <t>บริษัท อควาคิวบิค คิทเช่น แอนด์ บาธ (ไทยแลนด์) จำกัด</t>
  </si>
  <si>
    <t>ทำผลิตภัณฑ์โลหะด้วยวิธีปั๊ม ตัด กลึง และเชื่อมโลหะ เช่น อ่างล้างจานสแตนเลส</t>
  </si>
  <si>
    <t>02-4390915</t>
  </si>
  <si>
    <t>จ3-64(8)-2/67ชบ</t>
  </si>
  <si>
    <t>บริษัท เดลเมย์ เฮลท์ตี้ โฮม (ไทยแลนด์) จำกัด</t>
  </si>
  <si>
    <t>ผลิตวาล์วก๊อกน้ำ ท่อน้ำ และอุปกรณ์ตกแต่งบ้านที่ทำด้วยเหล็กและพลาสติก</t>
  </si>
  <si>
    <t>47/2</t>
  </si>
  <si>
    <t>02-1186156</t>
  </si>
  <si>
    <t>จ3-67(7)-5/67ชบ</t>
  </si>
  <si>
    <t>บริษัท ท๊อปโมลด์ จำกัด</t>
  </si>
  <si>
    <t>ผลิตหรือซ่อมแซมแบบ (DIE), แม่พิมพ์พลาสติกแบบฉีด และแม่พิมพ์อะลูมิเนียม</t>
  </si>
  <si>
    <t>087-0352398</t>
  </si>
  <si>
    <t>จ3-68-2/67สข</t>
  </si>
  <si>
    <t>บริษัท เอสเค ชอร์ไซด์ เซอร์วิส จำกัด</t>
  </si>
  <si>
    <t>ซ่อมแซมเครื่องจักร เครื่องมือและอุปกรณ์ สำหรับงานสำรวจและผลิตปิโตรเลียม โดยการพ่นทราย พ่นสี</t>
  </si>
  <si>
    <t>โฉนดที่ดินเลขที่ 45554,45555,45556,45575</t>
  </si>
  <si>
    <t>ชิงโค</t>
  </si>
  <si>
    <t>สิงหนคร</t>
  </si>
  <si>
    <t>064-6542594</t>
  </si>
  <si>
    <t>จ3-69-5/67รย</t>
  </si>
  <si>
    <t>บริษัท 99 อินดัสเทรียล โซลูชั่นส์ จำกัด</t>
  </si>
  <si>
    <t>ออกแบบ ผลิตเครื่องจักร และอุปกรณ์สำหรับระบบอัตโนมัติเพื่อใช้ในงานอุตสาหกรรม (EV, AGV, Robot, Saftware, Application)</t>
  </si>
  <si>
    <t>จ3-70-27/67ชบ</t>
  </si>
  <si>
    <t>บริษัท อา-ซุง (ประเทศไทย) จำกัด</t>
  </si>
  <si>
    <t>ผลิตผลิตภัณฑ์ชิ้นส่วนอุปกรณ์เครื่องใช้ไฟฟ้าที่ทำจากพลาสติก</t>
  </si>
  <si>
    <t>516/6</t>
  </si>
  <si>
    <t>038-067441-3</t>
  </si>
  <si>
    <t>จ3-70-28/67สป</t>
  </si>
  <si>
    <t>บริษัท มิตซุย เซอิกิ (ประเทศไทย) จำกัด</t>
  </si>
  <si>
    <t>ผลิต ประกอบ ดัดแปลง หรือซ่อมแซมเครื่องปั๊มลม</t>
  </si>
  <si>
    <t xml:space="preserve">204/956 </t>
  </si>
  <si>
    <t>เอ็มไทย</t>
  </si>
  <si>
    <t>เทพารักษ์ (กม.22)</t>
  </si>
  <si>
    <t>02-3131881-2</t>
  </si>
  <si>
    <t>จ3-70-29/67สน</t>
  </si>
  <si>
    <t>ห้างหุ้นส่วนจำกัด อริยะทรัพย์ ทรัค</t>
  </si>
  <si>
    <t>ผลิต ประกอบ ดัดแปลง ซ่อมแซม รถบรรทุก รถพ่วง รถแทรกเตอร์ รถเครน รถขุด รถบรรทุกน้ำ รถขนขยะ รถดับเพลิง รถกระเช้า ร่วมถึงส่วนประกอบหรืออุปกรณ์ของผลิตภัณฑ์ดังกล่าว และซ่อมรถยนต์</t>
  </si>
  <si>
    <t>เดื่อศรีคันไชย</t>
  </si>
  <si>
    <t>จ3-71-17/67สป</t>
  </si>
  <si>
    <t>บริษัท เอ็กเซลเล้นท์ เอ็นจิเนียริ่ง แอนด์ อินสทรูเม้นท์ จำกัด</t>
  </si>
  <si>
    <t>ผลิต ประกอบ ดัดแปลง ซ่อมแซมเครื่องจักร รวมถึงชิ้นส่วนอุปกรณ์ระบบไฟฟ้า และอิเล็กทรอนิกส์</t>
  </si>
  <si>
    <t>หลังวัดหนามแดง</t>
  </si>
  <si>
    <t>จ3-71-18/67ปจ</t>
  </si>
  <si>
    <t>บริษัท ยูนิโก้ คอนซูมเมอร์ โปรดักส์ จำกัด</t>
  </si>
  <si>
    <t>ผลิตเครื่องใช้ไฟฟ้า (Electrical Appliance)</t>
  </si>
  <si>
    <t>โฉนดที่ดินเลขที่ 17392, 17393, 17394, 17395, 17396</t>
  </si>
  <si>
    <t xml:space="preserve">คลองรั้ง-พญาจ่าย </t>
  </si>
  <si>
    <t>กรอกสมบูรณ์</t>
  </si>
  <si>
    <t>037-208-231-4</t>
  </si>
  <si>
    <t>จ3-72-26/67ชบ</t>
  </si>
  <si>
    <t>บริษัท เดอะ โซเทค (ประเทศไทย) จำกัด</t>
  </si>
  <si>
    <t>ผลิตชิ้นส่วนอิเล็กทรอนิกส์เกี่ยวกับเครื่องใช้ไฟฟ้า เช่น สวิตซ์ตั้งเวลาอัจฉริยะ ปลั๊กรีโมทคอนโทรลไร้สาย ปลั๊กไฟอัจฉริยะ อุปกรณ์ต่อพ่วงสายไฟ ปลั๊กไฟตั้งเวลา ฯลฯ</t>
  </si>
  <si>
    <t>288/2</t>
  </si>
  <si>
    <t>093-4461632</t>
  </si>
  <si>
    <t>จ3-72-27/67ปท</t>
  </si>
  <si>
    <t>บริษัท แอลพีดับบลิว อิเล็กทรอนิกส์ จำกัด</t>
  </si>
  <si>
    <t xml:space="preserve">ผลิตสายไฟชุดเชื่อมต่ออุปกรณ์อิเล็กทรอนิกส์และสายไฟชุดเชื่อมต่อรถยนต์ทุกชนิด </t>
  </si>
  <si>
    <t>โฉนดที่ดินเลขที่ 63202</t>
  </si>
  <si>
    <t>คูบางหลวง</t>
  </si>
  <si>
    <t>จ3-72-28/67สป</t>
  </si>
  <si>
    <t>ห้างหุ้นส่วนจำกัด เด่นชัยปากน้ำ</t>
  </si>
  <si>
    <t xml:space="preserve">ผลิตชิ้นส่วนอิเล็กทรอนิกส์ เช่น ตัวชาร์จแบตเตอรี่รับส่งพลังงาน (ยูเอสบี) </t>
  </si>
  <si>
    <t>209/25</t>
  </si>
  <si>
    <t>จ3-72-30/67สป</t>
  </si>
  <si>
    <t>บริษัท อี-ลีด อีเลคโทรนิคส์ (ไทยแลนด์) จำกัด</t>
  </si>
  <si>
    <t>ผลิต ประกอบ เครื่องรับวิทยุ เครื่องรับโทรทัศน์ เครื่องส่งขยายสัญญาณ หรือจับสัญญาณกล่องรับสัญญาณโทรทัศน์ ดิจิตอลติดรถยนต์ กล้องติดรถยนต์ และกล้องบันทึกขณะขับขี่</t>
  </si>
  <si>
    <t>02-3230558</t>
  </si>
  <si>
    <t>จ3-72-31/67ชบ</t>
  </si>
  <si>
    <t xml:space="preserve">บริษัท ซินซั่ว อิเล็กทรอนิกส์ เทคโนโลยี (ไทยแลนด์) จำกัด </t>
  </si>
  <si>
    <t xml:space="preserve">ผลิตชิ้นส่วนคีย์บอร์ดโมดูล                  </t>
  </si>
  <si>
    <t>88/6</t>
  </si>
  <si>
    <t>จ3-72-32/67ชบ</t>
  </si>
  <si>
    <t>บริษัท เลอมาร์ค อิเล็กทรอนิกส์ เทคโนโลยี จำกัด</t>
  </si>
  <si>
    <t>ประกอบสายชาร์จไฟฟ้าสำหรับอุปกรณ์อิเล็กทรอนิกส์</t>
  </si>
  <si>
    <t>88/10</t>
  </si>
  <si>
    <t>จ3-72-33/67ชบ</t>
  </si>
  <si>
    <t>บริษัท เจียเฉิง อิเล็คโทรเมคานิคอล จำกัด</t>
  </si>
  <si>
    <t xml:space="preserve">ผลิตชิ้นส่วน Oil Pump สำหรับระบบทำความเย็น และชิ้นส่วน Actuator	</t>
  </si>
  <si>
    <t>จ3-72-34/67สป</t>
  </si>
  <si>
    <t>ผลิตอุปกรณ์อิเล็กทรอนิกส์ เช่น แบตเตอรี่นาฬิกา แบตเตอรี่รีโมท ถ่านไฟฉาย ฯลฯ</t>
  </si>
  <si>
    <t>จ3-72-35/67สป</t>
  </si>
  <si>
    <t>ผลิต ประกอบ ดัดแปลง อุปกรณ์ หรือชิ้นส่วนอิเล็กทรอนิกส์ ผลิตภัณฑ์ฮาร์ดแวร์ และผลิตภัณฑ์ต่อเนื่องจากการผลิต PCBA เช่น ไฟฉายคาดหัว LED WORK LIGHT</t>
  </si>
  <si>
    <t>209/27</t>
  </si>
  <si>
    <t>จ3-73-11/67ชบ</t>
  </si>
  <si>
    <t>บริษัท กิจสินธุ์ มั่นคง จำกัด</t>
  </si>
  <si>
    <t>ผลิตส่วนประกอบหรืออุปกรณ์เครื่องใช้ไฟฟ้า เช่น กระทะไฟฟ้า</t>
  </si>
  <si>
    <t>223/4</t>
  </si>
  <si>
    <t>038-444658</t>
  </si>
  <si>
    <t>จ3-74(1)-7/67สป</t>
  </si>
  <si>
    <t xml:space="preserve">บริษัท เมนเทค (ประเทศไทย) จำกัด </t>
  </si>
  <si>
    <t>ผลิตหลอดไฟแบบ LED และหลอดไฟฟ้าทุกชนิด โซล่าเซลล์ ผลิตภัณฑ์ให้แสงสว่าง</t>
  </si>
  <si>
    <t>โฉนดที่ดินเลขที่ 1048,9588</t>
  </si>
  <si>
    <t>คลองนิยมยาตรา</t>
  </si>
  <si>
    <t>จ3-74(1)-8/67สป</t>
  </si>
  <si>
    <t>ผลิตหลอดไฟ อุปกรณ์ไฟฟ้าและอิเล็กทรอนิกส์</t>
  </si>
  <si>
    <t>จ3-74(2)-2/67ปท</t>
  </si>
  <si>
    <t xml:space="preserve">บริษัท เซ็มอิเล็คทริค จำกัด </t>
  </si>
  <si>
    <t>ผลิตและจำหน่ายสายไฟและสายเคเบิลหุ้มฉนวนลวดตัวนำเป็นเหล็ก ทองแดง หรืออลูมิเนียม ชุดสายไฟพร้อมเต้ารับ</t>
  </si>
  <si>
    <t>061-4619989</t>
  </si>
  <si>
    <t>จ3-74(2)-3/67ปท</t>
  </si>
  <si>
    <t xml:space="preserve">ผลิตและจำหน่ายสายไฟและสายเคเบิลหุ้มฉนวนลวดตัวนำเป็นเหล็ก ทองแดง หรืออลูมิเนียม สายไฟพร้อมเต้าเสียบ 2 ทาง, 3 ทาง </t>
  </si>
  <si>
    <t>จ3-74(5)-2/67ฉช</t>
  </si>
  <si>
    <t>บริษัท เอสซีซีเอ็น เอ็นจิเนียริ่ง จำกัด</t>
  </si>
  <si>
    <t>ผลิตหม้อแปลงไฟฟ้า</t>
  </si>
  <si>
    <t>สิริโสธร</t>
  </si>
  <si>
    <t>จ3-75(1)-5/67รย</t>
  </si>
  <si>
    <t>บริษัท กรุ๊ป ไอแลนด์ สปีริต เมนูแฟคเจอริ่ง จำกัด</t>
  </si>
  <si>
    <t>ต่อเรือไฟเบอร์กลาส</t>
  </si>
  <si>
    <t>16/37</t>
  </si>
  <si>
    <t>ชากกลาง-มิตรประชา</t>
  </si>
  <si>
    <t>ห้วยโป่ง</t>
  </si>
  <si>
    <t>จ3-77(1)-1/67ขก</t>
  </si>
  <si>
    <t>บริษัท อาร์ ซี ที ไอคอนนิค ทรัค จำกัด</t>
  </si>
  <si>
    <t>ต่อและประกอบรถเทรเลอร์ รถพ่วง รถบรรทุก</t>
  </si>
  <si>
    <t>มิตรภาพ</t>
  </si>
  <si>
    <t>โคกสำราญ</t>
  </si>
  <si>
    <t>บ้านแฮด</t>
  </si>
  <si>
    <t>043-306188-9</t>
  </si>
  <si>
    <t>จ3-77(2)-23/67ชบ</t>
  </si>
  <si>
    <t>ผลิตชิ้นส่วนรถยนต์</t>
  </si>
  <si>
    <t>จ3-77(2)-24/67ชบ</t>
  </si>
  <si>
    <t>บริษัท ชือหม่า วินช์ (ประเทศไทย) จำกัด</t>
  </si>
  <si>
    <t>ผลิตชิ้นส่วนประกอบรอกลากจูงไฟฟ้าสำหรับรถยนต์</t>
  </si>
  <si>
    <t>299/9</t>
  </si>
  <si>
    <t>บึง</t>
  </si>
  <si>
    <t>090-9962416</t>
  </si>
  <si>
    <t>จ3-77(2)-25/67ชบ</t>
  </si>
  <si>
    <t>บริษัท ไทยอาราอิ จำกัด</t>
  </si>
  <si>
    <t>ผลิตชิ้นส่วนเครื่องถ่ายเอกสาร เช่น ลูกกลิ้งยางสังเคราะห์ (Rubber roller) ผลิตชิ้นส่วนยานยนต์ รถจักรยานยนต์</t>
  </si>
  <si>
    <t>626/2</t>
  </si>
  <si>
    <t>038-480446-7</t>
  </si>
  <si>
    <t>จ3-8(1)-15/67กจ</t>
  </si>
  <si>
    <t>บริษัท เอสแอนด์เอ็น โคโค่นัท ซัพพลาย จำกัด</t>
  </si>
  <si>
    <t>ทำผลิตภัณฑ์แปรรูปจากมะพร้าว</t>
  </si>
  <si>
    <t>092-8329166</t>
  </si>
  <si>
    <t>จ3-8(1)-16/67รบ</t>
  </si>
  <si>
    <t>บริษัท ฟู่ไหล ฟรุตส์ อิมพอร์ต-เอกซ์พอร์ต จำกัด</t>
  </si>
  <si>
    <t>ผลิตอาหารหรือเครื่องดื่มจากผลไม้และบรรจุในภาชนะที่ผนึกและอากาศเข้าไม่ได้ เช่น มะพร้าวพร้อมทานสำเร็จรูป</t>
  </si>
  <si>
    <t>บ้านไร่</t>
  </si>
  <si>
    <t>ดำเนินสะดวก</t>
  </si>
  <si>
    <t>จ3-8(1)-17/67นฐ</t>
  </si>
  <si>
    <t>บริษัท หมีปรุง โกลบอล ฟู้ดส์ จำกัด</t>
  </si>
  <si>
    <t>ผลิตอาหารพร้อมปรุงรส เช่น ข้าวผัดซอสกระเพราะพริกแห้ง,ผัดไทยพร้อมน้ำปรุงรสและเครื่องแกงพร้อมปรุง</t>
  </si>
  <si>
    <t>122/77</t>
  </si>
  <si>
    <t>นราภิรมย์</t>
  </si>
  <si>
    <t>จ3-8(2)-7/67รบ</t>
  </si>
  <si>
    <t>บริษัท โอไหลเจีย ฟู้ด เทคโนโลยี (ประเทศไทย) จำกัด</t>
  </si>
  <si>
    <t>ถนอมผลไม้ โดยวิธีทำให้เยือกแข็งโดยฉับพลัน เช่น เนื้อทุเรียนแช่แข็ง</t>
  </si>
  <si>
    <t>272/1</t>
  </si>
  <si>
    <t>จ3-81(3)-7/67ปท</t>
  </si>
  <si>
    <t>บริษัท ฮอนเนสท์ เมดิคอล เอเชีย จำกัด</t>
  </si>
  <si>
    <t>ผลิต ประกอบเครื่องมือและอุปกรณ์ทางการแพทย์</t>
  </si>
  <si>
    <t>จ3-87(2)-3/67สค</t>
  </si>
  <si>
    <t>บริษัท หง ซิน ไท่ อินดัสทรี้ จำกัด</t>
  </si>
  <si>
    <t>ผลิตดินสอ</t>
  </si>
  <si>
    <t>โฉนดที่ดินเลขที่ 14574</t>
  </si>
  <si>
    <t>สวนหลวง</t>
  </si>
  <si>
    <t>จ3-9(3)-2/67รบ</t>
  </si>
  <si>
    <t>ห้างหุ้นส่วนจำกัด พรเทพพืชผล</t>
  </si>
  <si>
    <t>บดหัวพืช เช่น บดมันสำปะหลัง</t>
  </si>
  <si>
    <t>จ3-91(1)-10/67อย</t>
  </si>
  <si>
    <t>บริษัท เอ เอ็น ไอ โลจิสติคส์ จำกัด</t>
  </si>
  <si>
    <t>บรรจุหีบห่อสินค้า</t>
  </si>
  <si>
    <t>โรจนะ</t>
  </si>
  <si>
    <t>035-330957-60</t>
  </si>
  <si>
    <t>จ3-91(1)-11/67ชบ</t>
  </si>
  <si>
    <t>บริษัท เมนเทอร์ ซัพพลาย เชน (ประเทศไทย) จำกัด</t>
  </si>
  <si>
    <t>จัดชุดและแบ่งบรรจุสินค้าทั่วไป</t>
  </si>
  <si>
    <t>551/6-8</t>
  </si>
  <si>
    <t>จ3-91(1)-12/67สป</t>
  </si>
  <si>
    <t>แบ่งบรรจุสินค้าทั่วไป</t>
  </si>
  <si>
    <t>โฉนดที่ดินเลขที่ 345508</t>
  </si>
  <si>
    <t>กาญจนพันธ์</t>
  </si>
  <si>
    <t>จ3-91(2)-1/67รย</t>
  </si>
  <si>
    <t>บริษัท คุนกัง ก๊าซ (ประเทศไทย) จำกัด</t>
  </si>
  <si>
    <t>แบ่งบรรจุและจำหน่าย ก๊าซเหลวและก๊าซที่ระเหยเป็นไอ เช่น ออกซิเจน อาร์กอน ไนโตรเจน และก๊าซคาร์บอนไดออกไซด์ สารให้ความเย็น ก๊าซพิเศษ และก๊าซที่มีความบริสุทธิ์สูง</t>
  </si>
  <si>
    <t>โฉนดที่ดินเลขที่ 68521 68522 68523</t>
  </si>
  <si>
    <t>มาบยางพร 14</t>
  </si>
  <si>
    <t>จ3-92-21/67ปท</t>
  </si>
  <si>
    <t>บริษัท ริชฟู้ดส์อินเตอร์เทรด จำกัด</t>
  </si>
  <si>
    <t>ห้องเย็นและแปรรูปเนื้อสัตว์</t>
  </si>
  <si>
    <t>39/28-30</t>
  </si>
  <si>
    <t>จ3-92-22/67ปท</t>
  </si>
  <si>
    <t>บริษัท ไทยเกษตรรุ่งเรือง จำกัด</t>
  </si>
  <si>
    <t>แช่หอมแดงและหอมหัวใหญ่</t>
  </si>
  <si>
    <t>44/68</t>
  </si>
  <si>
    <t>คลองสอง</t>
  </si>
  <si>
    <t>จ3-95(1)-23/67ขก</t>
  </si>
  <si>
    <t>บริษัท รวมทวีมอเตอร์เซลล์ จำกัด</t>
  </si>
  <si>
    <t>ซ่อมรถยนต์ เคาะพ่นสีรถยนต์</t>
  </si>
  <si>
    <t>ท่าพระ</t>
  </si>
  <si>
    <t>เมืองขอนแก่น</t>
  </si>
  <si>
    <t>043-223444</t>
  </si>
  <si>
    <t>จ3-95(1)-24/67รย</t>
  </si>
  <si>
    <t>บริษัท เอก โมบิลิตี้ จำกัด</t>
  </si>
  <si>
    <t>ศูนย์บริการซ่อมรถยนต์และพ่นสี</t>
  </si>
  <si>
    <t>118/13</t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</si>
  <si>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90 โรงงาน คิดเป็นร้อยละ 35.02 </t>
    </r>
    <r>
      <rPr>
        <b/>
        <sz val="9.5"/>
        <rFont val="Tahoma"/>
        <family val="2"/>
        <scheme val="minor"/>
      </rPr>
      <t>ภาคตะวันออกเฉียงเหนือ</t>
    </r>
    <r>
      <rPr>
        <sz val="9.5"/>
        <rFont val="Tahoma"/>
        <family val="2"/>
        <scheme val="minor"/>
      </rPr>
      <t>น้อยที่สุด จำนวน 16 โรงงาน คิดเป็นร้อยละ 6.23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</si>
</sst>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75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7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8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0" fontId="13" fillId="0" borderId="156" xfId="0" applyFont="1" applyBorder="1" applyAlignment="1">
      <alignment horizontal="center"/>
    </xf>
    <xf numFmtId="187" fontId="13" fillId="0" borderId="156" xfId="1" applyNumberFormat="1" applyFont="1" applyBorder="1"/>
    <xf numFmtId="43" fontId="13" fillId="0" borderId="156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0" fontId="13" fillId="0" borderId="148" xfId="0" applyNumberFormat="1" applyFont="1" applyBorder="1" applyAlignment="1">
      <alignment horizontal="center"/>
    </xf>
    <xf numFmtId="0" fontId="13" fillId="0" borderId="150" xfId="0" applyNumberFormat="1" applyFont="1" applyBorder="1" applyAlignment="1">
      <alignment horizontal="center"/>
    </xf>
    <xf numFmtId="0" fontId="13" fillId="0" borderId="155" xfId="0" applyNumberFormat="1" applyFont="1" applyBorder="1" applyAlignment="1">
      <alignment horizontal="center"/>
    </xf>
    <xf numFmtId="0" fontId="6" fillId="0" borderId="150" xfId="0" applyNumberFormat="1" applyFont="1" applyBorder="1" applyAlignment="1">
      <alignment horizontal="center"/>
    </xf>
    <xf numFmtId="0" fontId="13" fillId="0" borderId="150" xfId="1" applyNumberFormat="1" applyFont="1" applyBorder="1" applyAlignment="1">
      <alignment horizontal="center"/>
    </xf>
    <xf numFmtId="0" fontId="13" fillId="0" borderId="153" xfId="0" applyNumberFormat="1" applyFont="1" applyBorder="1" applyAlignment="1">
      <alignment horizontal="center"/>
    </xf>
    <xf numFmtId="0" fontId="14" fillId="2" borderId="145" xfId="0" applyNumberFormat="1" applyFont="1" applyFill="1" applyBorder="1" applyAlignment="1">
      <alignment horizontal="center"/>
    </xf>
    <xf numFmtId="0" fontId="13" fillId="0" borderId="0" xfId="0" applyNumberFormat="1" applyFont="1" applyAlignment="1">
      <alignment horizontal="center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61" fillId="0" borderId="168" xfId="0" quotePrefix="1" applyFont="1" applyBorder="1" applyAlignment="1">
      <alignment horizontal="left" vertical="top"/>
    </xf>
    <xf numFmtId="0" fontId="61" fillId="0" borderId="168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/>
    </xf>
    <xf numFmtId="187" fontId="6" fillId="0" borderId="168" xfId="1" applyNumberFormat="1" applyFont="1" applyFill="1" applyBorder="1"/>
    <xf numFmtId="43" fontId="6" fillId="0" borderId="168" xfId="1" applyFont="1" applyFill="1" applyBorder="1"/>
    <xf numFmtId="187" fontId="13" fillId="0" borderId="168" xfId="1" applyNumberFormat="1" applyFont="1" applyFill="1" applyBorder="1" applyAlignment="1">
      <alignment horizontal="right"/>
    </xf>
    <xf numFmtId="43" fontId="13" fillId="0" borderId="168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0" fontId="13" fillId="0" borderId="149" xfId="0" applyFont="1" applyBorder="1" applyAlignment="1">
      <alignment horizontal="center"/>
    </xf>
    <xf numFmtId="187" fontId="13" fillId="0" borderId="149" xfId="1" applyNumberFormat="1" applyFont="1" applyBorder="1"/>
    <xf numFmtId="43" fontId="13" fillId="0" borderId="149" xfId="1" applyFont="1" applyBorder="1"/>
    <xf numFmtId="0" fontId="45" fillId="0" borderId="0" xfId="0" applyFont="1" applyFill="1" applyAlignment="1">
      <alignment horizontal="left" vertical="center"/>
    </xf>
    <xf numFmtId="0" fontId="13" fillId="0" borderId="153" xfId="0" applyFont="1" applyBorder="1" applyAlignment="1">
      <alignment vertical="top"/>
    </xf>
    <xf numFmtId="187" fontId="13" fillId="0" borderId="153" xfId="1" applyNumberFormat="1" applyFont="1" applyBorder="1" applyAlignment="1">
      <alignment vertical="top"/>
    </xf>
    <xf numFmtId="43" fontId="13" fillId="0" borderId="153" xfId="1" applyFont="1" applyBorder="1" applyAlignment="1">
      <alignment vertical="top"/>
    </xf>
    <xf numFmtId="0" fontId="6" fillId="0" borderId="153" xfId="0" applyFont="1" applyFill="1" applyBorder="1" applyAlignment="1">
      <alignment horizontal="center"/>
    </xf>
    <xf numFmtId="43" fontId="66" fillId="0" borderId="0" xfId="1" applyFont="1" applyBorder="1"/>
    <xf numFmtId="43" fontId="27" fillId="0" borderId="145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149" xfId="1" applyFont="1" applyBorder="1"/>
    <xf numFmtId="43" fontId="26" fillId="0" borderId="0" xfId="1" applyFont="1"/>
    <xf numFmtId="187" fontId="66" fillId="0" borderId="0" xfId="1" applyNumberFormat="1" applyFont="1" applyBorder="1"/>
    <xf numFmtId="187" fontId="27" fillId="0" borderId="145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149" xfId="1" applyNumberFormat="1" applyFont="1" applyBorder="1"/>
    <xf numFmtId="187" fontId="26" fillId="0" borderId="0" xfId="1" applyNumberFormat="1" applyFont="1"/>
    <xf numFmtId="0" fontId="13" fillId="0" borderId="134" xfId="0" applyFont="1" applyBorder="1" applyAlignment="1">
      <alignment horizontal="center"/>
    </xf>
    <xf numFmtId="187" fontId="13" fillId="0" borderId="134" xfId="1" applyNumberFormat="1" applyFont="1" applyBorder="1"/>
    <xf numFmtId="43" fontId="13" fillId="0" borderId="134" xfId="1" applyFont="1" applyBorder="1"/>
    <xf numFmtId="0" fontId="7" fillId="0" borderId="26" xfId="7" applyFont="1" applyFill="1" applyBorder="1"/>
    <xf numFmtId="43" fontId="13" fillId="0" borderId="168" xfId="1" applyFont="1" applyBorder="1" applyAlignment="1">
      <alignment horizontal="left" vertical="top"/>
    </xf>
    <xf numFmtId="43" fontId="22" fillId="0" borderId="168" xfId="1" applyFont="1" applyBorder="1" applyAlignment="1">
      <alignment horizontal="left" vertical="top"/>
    </xf>
    <xf numFmtId="43" fontId="22" fillId="0" borderId="153" xfId="1" applyFont="1" applyBorder="1" applyAlignment="1">
      <alignment horizontal="left" vertical="top"/>
    </xf>
    <xf numFmtId="187" fontId="6" fillId="0" borderId="168" xfId="1" applyNumberFormat="1" applyFont="1" applyBorder="1" applyAlignment="1">
      <alignment horizontal="left" vertical="top"/>
    </xf>
    <xf numFmtId="187" fontId="6" fillId="0" borderId="153" xfId="1" applyNumberFormat="1" applyFont="1" applyBorder="1" applyAlignment="1">
      <alignment horizontal="left" vertical="top"/>
    </xf>
    <xf numFmtId="0" fontId="6" fillId="0" borderId="153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 wrapText="1"/>
    </xf>
    <xf numFmtId="187" fontId="13" fillId="0" borderId="172" xfId="1" applyNumberFormat="1" applyFont="1" applyBorder="1"/>
    <xf numFmtId="43" fontId="13" fillId="0" borderId="172" xfId="1" applyFont="1" applyBorder="1"/>
    <xf numFmtId="0" fontId="61" fillId="0" borderId="172" xfId="0" quotePrefix="1" applyFont="1" applyBorder="1" applyAlignment="1">
      <alignment horizontal="left" vertical="top"/>
    </xf>
    <xf numFmtId="0" fontId="61" fillId="0" borderId="172" xfId="0" quotePrefix="1" applyFont="1" applyBorder="1" applyAlignment="1">
      <alignment horizontal="left" vertical="top" wrapText="1"/>
    </xf>
    <xf numFmtId="187" fontId="13" fillId="0" borderId="172" xfId="1" applyNumberFormat="1" applyFont="1" applyBorder="1" applyAlignment="1">
      <alignment horizontal="left" vertical="top"/>
    </xf>
    <xf numFmtId="187" fontId="6" fillId="0" borderId="172" xfId="1" applyNumberFormat="1" applyFont="1" applyBorder="1" applyAlignment="1">
      <alignment horizontal="left" vertical="top"/>
    </xf>
    <xf numFmtId="43" fontId="13" fillId="0" borderId="172" xfId="1" applyFont="1" applyBorder="1" applyAlignment="1">
      <alignment horizontal="left" vertical="top"/>
    </xf>
    <xf numFmtId="43" fontId="22" fillId="0" borderId="172" xfId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/>
    </xf>
    <xf numFmtId="0" fontId="65" fillId="0" borderId="172" xfId="0" quotePrefix="1" applyFont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/>
    </xf>
    <xf numFmtId="43" fontId="6" fillId="0" borderId="172" xfId="1" applyFont="1" applyFill="1" applyBorder="1" applyAlignment="1">
      <alignment horizontal="left" vertical="top"/>
    </xf>
    <xf numFmtId="0" fontId="6" fillId="0" borderId="172" xfId="0" applyFont="1" applyBorder="1" applyAlignment="1">
      <alignment horizontal="left" vertical="top"/>
    </xf>
    <xf numFmtId="0" fontId="6" fillId="0" borderId="172" xfId="0" applyFont="1" applyBorder="1" applyAlignment="1">
      <alignment horizontal="left" vertical="top" wrapText="1"/>
    </xf>
    <xf numFmtId="0" fontId="13" fillId="0" borderId="172" xfId="0" applyFont="1" applyBorder="1" applyAlignment="1">
      <alignment horizontal="left" vertical="top"/>
    </xf>
    <xf numFmtId="0" fontId="13" fillId="0" borderId="172" xfId="0" applyFont="1" applyBorder="1" applyAlignment="1">
      <alignment horizontal="left" vertical="top" wrapText="1"/>
    </xf>
    <xf numFmtId="0" fontId="22" fillId="0" borderId="172" xfId="0" applyFont="1" applyBorder="1"/>
    <xf numFmtId="43" fontId="6" fillId="0" borderId="172" xfId="1" applyFont="1" applyFill="1" applyBorder="1" applyAlignment="1">
      <alignment horizontal="right"/>
    </xf>
    <xf numFmtId="187" fontId="22" fillId="0" borderId="172" xfId="1" applyNumberFormat="1" applyFont="1" applyBorder="1"/>
    <xf numFmtId="43" fontId="22" fillId="0" borderId="172" xfId="1" applyFont="1" applyBorder="1"/>
    <xf numFmtId="187" fontId="6" fillId="0" borderId="172" xfId="1" applyNumberFormat="1" applyFont="1" applyFill="1" applyBorder="1" applyAlignment="1">
      <alignment horizontal="right"/>
    </xf>
    <xf numFmtId="187" fontId="6" fillId="0" borderId="172" xfId="1" applyNumberFormat="1" applyFont="1" applyFill="1" applyBorder="1"/>
    <xf numFmtId="43" fontId="6" fillId="0" borderId="172" xfId="1" applyFont="1" applyFill="1" applyBorder="1"/>
    <xf numFmtId="49" fontId="5" fillId="0" borderId="62" xfId="12" applyNumberFormat="1" applyFont="1" applyFill="1" applyBorder="1" applyAlignment="1" applyProtection="1">
      <alignment horizontal="center"/>
    </xf>
    <xf numFmtId="0" fontId="22" fillId="0" borderId="28" xfId="0" applyFont="1" applyBorder="1"/>
    <xf numFmtId="1" fontId="27" fillId="0" borderId="176" xfId="18" applyNumberFormat="1" applyFont="1" applyFill="1" applyBorder="1" applyAlignment="1" applyProtection="1">
      <alignment horizontal="center"/>
    </xf>
    <xf numFmtId="49" fontId="5" fillId="0" borderId="26" xfId="2" applyNumberFormat="1" applyFont="1" applyFill="1" applyBorder="1"/>
    <xf numFmtId="49" fontId="63" fillId="0" borderId="0" xfId="2" applyNumberFormat="1" applyFont="1" applyFill="1"/>
    <xf numFmtId="49" fontId="64" fillId="0" borderId="0" xfId="2" applyNumberFormat="1" applyFont="1" applyFill="1"/>
    <xf numFmtId="49" fontId="64" fillId="0" borderId="0" xfId="2" applyNumberFormat="1" applyFont="1" applyFill="1" applyAlignment="1">
      <alignment horizontal="left"/>
    </xf>
    <xf numFmtId="0" fontId="44" fillId="0" borderId="69" xfId="2" applyFont="1" applyFill="1" applyBorder="1"/>
    <xf numFmtId="0" fontId="44" fillId="0" borderId="68" xfId="2" applyFont="1" applyFill="1" applyBorder="1"/>
    <xf numFmtId="0" fontId="44" fillId="0" borderId="101" xfId="2" applyFont="1" applyFill="1" applyBorder="1"/>
    <xf numFmtId="0" fontId="44" fillId="0" borderId="94" xfId="2" applyFont="1" applyFill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8" fontId="57" fillId="0" borderId="147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8" fontId="58" fillId="0" borderId="147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188" fontId="60" fillId="0" borderId="147" xfId="4" applyFont="1" applyFill="1" applyBorder="1"/>
    <xf numFmtId="189" fontId="56" fillId="0" borderId="116" xfId="4" applyNumberFormat="1" applyFont="1" applyFill="1" applyBorder="1"/>
    <xf numFmtId="43" fontId="56" fillId="0" borderId="116" xfId="1" applyFont="1" applyFill="1" applyBorder="1"/>
    <xf numFmtId="0" fontId="13" fillId="0" borderId="156" xfId="0" applyFont="1" applyFill="1" applyBorder="1" applyAlignment="1">
      <alignment horizontal="center"/>
    </xf>
    <xf numFmtId="187" fontId="13" fillId="0" borderId="156" xfId="1" applyNumberFormat="1" applyFont="1" applyFill="1" applyBorder="1"/>
    <xf numFmtId="43" fontId="13" fillId="0" borderId="156" xfId="1" applyFont="1" applyFill="1" applyBorder="1"/>
    <xf numFmtId="0" fontId="6" fillId="0" borderId="134" xfId="0" applyFont="1" applyFill="1" applyBorder="1" applyAlignment="1">
      <alignment horizontal="center"/>
    </xf>
    <xf numFmtId="187" fontId="6" fillId="0" borderId="134" xfId="1" applyNumberFormat="1" applyFont="1" applyFill="1" applyBorder="1"/>
    <xf numFmtId="43" fontId="6" fillId="0" borderId="134" xfId="1" applyFont="1" applyFill="1" applyBorder="1"/>
    <xf numFmtId="0" fontId="6" fillId="0" borderId="126" xfId="0" applyFont="1" applyFill="1" applyBorder="1" applyAlignment="1">
      <alignment horizontal="center"/>
    </xf>
    <xf numFmtId="0" fontId="6" fillId="0" borderId="153" xfId="0" applyFont="1" applyFill="1" applyBorder="1"/>
    <xf numFmtId="187" fontId="13" fillId="0" borderId="153" xfId="1" applyNumberFormat="1" applyFont="1" applyBorder="1" applyAlignment="1">
      <alignment vertical="top" wrapText="1"/>
    </xf>
    <xf numFmtId="187" fontId="13" fillId="0" borderId="172" xfId="1" applyNumberFormat="1" applyFont="1" applyBorder="1" applyAlignment="1">
      <alignment horizontal="left" vertical="top" wrapText="1"/>
    </xf>
    <xf numFmtId="0" fontId="13" fillId="0" borderId="172" xfId="0" applyFont="1" applyBorder="1" applyAlignment="1">
      <alignment vertical="top"/>
    </xf>
    <xf numFmtId="187" fontId="13" fillId="0" borderId="172" xfId="1" applyNumberFormat="1" applyFont="1" applyBorder="1" applyAlignment="1">
      <alignment vertical="top"/>
    </xf>
    <xf numFmtId="43" fontId="13" fillId="0" borderId="172" xfId="1" applyFont="1" applyBorder="1" applyAlignment="1">
      <alignment vertical="top"/>
    </xf>
    <xf numFmtId="0" fontId="6" fillId="0" borderId="153" xfId="0" applyFont="1" applyFill="1" applyBorder="1" applyAlignment="1">
      <alignment vertical="top"/>
    </xf>
    <xf numFmtId="0" fontId="6" fillId="0" borderId="153" xfId="0" applyFont="1" applyFill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vertical="top"/>
    </xf>
    <xf numFmtId="43" fontId="6" fillId="0" borderId="153" xfId="1" applyFont="1" applyFill="1" applyBorder="1" applyAlignment="1">
      <alignment vertical="top"/>
    </xf>
    <xf numFmtId="0" fontId="6" fillId="0" borderId="153" xfId="0" applyFont="1" applyFill="1" applyBorder="1" applyAlignment="1">
      <alignment horizontal="left" vertical="top"/>
    </xf>
    <xf numFmtId="0" fontId="6" fillId="0" borderId="153" xfId="0" applyFont="1" applyFill="1" applyBorder="1" applyAlignment="1">
      <alignment vertical="top" wrapText="1"/>
    </xf>
    <xf numFmtId="0" fontId="13" fillId="0" borderId="153" xfId="0" applyFont="1" applyBorder="1" applyAlignment="1">
      <alignment vertical="top" wrapText="1"/>
    </xf>
    <xf numFmtId="0" fontId="14" fillId="2" borderId="160" xfId="0" applyFont="1" applyFill="1" applyBorder="1" applyAlignment="1">
      <alignment vertical="center"/>
    </xf>
    <xf numFmtId="0" fontId="14" fillId="2" borderId="179" xfId="0" applyFont="1" applyFill="1" applyBorder="1" applyAlignment="1">
      <alignment horizontal="left" vertical="center"/>
    </xf>
    <xf numFmtId="0" fontId="14" fillId="2" borderId="180" xfId="0" applyFont="1" applyFill="1" applyBorder="1" applyAlignment="1">
      <alignment vertical="center" wrapText="1"/>
    </xf>
    <xf numFmtId="187" fontId="14" fillId="2" borderId="145" xfId="1" applyNumberFormat="1" applyFont="1" applyFill="1" applyBorder="1" applyAlignment="1">
      <alignment vertical="center"/>
    </xf>
    <xf numFmtId="43" fontId="14" fillId="2" borderId="145" xfId="1" applyFont="1" applyFill="1" applyBorder="1" applyAlignment="1">
      <alignment vertical="center"/>
    </xf>
    <xf numFmtId="0" fontId="13" fillId="0" borderId="172" xfId="0" applyFont="1" applyBorder="1" applyAlignment="1">
      <alignment vertical="top" wrapText="1"/>
    </xf>
    <xf numFmtId="0" fontId="22" fillId="0" borderId="176" xfId="0" applyFont="1" applyBorder="1"/>
    <xf numFmtId="0" fontId="13" fillId="0" borderId="172" xfId="0" applyFont="1" applyBorder="1" applyAlignment="1">
      <alignment horizontal="center"/>
    </xf>
    <xf numFmtId="187" fontId="6" fillId="0" borderId="157" xfId="1" applyNumberFormat="1" applyFont="1" applyFill="1" applyBorder="1" applyAlignment="1">
      <alignment horizontal="right"/>
    </xf>
    <xf numFmtId="187" fontId="13" fillId="0" borderId="144" xfId="1" applyNumberFormat="1" applyFont="1" applyFill="1" applyBorder="1" applyAlignment="1">
      <alignment horizontal="right"/>
    </xf>
    <xf numFmtId="43" fontId="13" fillId="0" borderId="144" xfId="1" applyFont="1" applyFill="1" applyBorder="1" applyAlignment="1">
      <alignment horizontal="right"/>
    </xf>
    <xf numFmtId="187" fontId="6" fillId="0" borderId="144" xfId="1" applyNumberFormat="1" applyFont="1" applyFill="1" applyBorder="1"/>
    <xf numFmtId="43" fontId="6" fillId="0" borderId="144" xfId="1" applyFont="1" applyFill="1" applyBorder="1"/>
    <xf numFmtId="1" fontId="27" fillId="0" borderId="145" xfId="0" applyNumberFormat="1" applyFont="1" applyBorder="1" applyAlignment="1">
      <alignment horizontal="center" vertical="center" wrapText="1"/>
    </xf>
    <xf numFmtId="187" fontId="14" fillId="2" borderId="145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center"/>
    </xf>
    <xf numFmtId="187" fontId="14" fillId="2" borderId="145" xfId="1" applyNumberFormat="1" applyFont="1" applyFill="1" applyBorder="1" applyAlignment="1" applyProtection="1">
      <alignment horizontal="center"/>
    </xf>
    <xf numFmtId="43" fontId="14" fillId="2" borderId="145" xfId="1" applyFont="1" applyFill="1" applyBorder="1" applyAlignment="1" applyProtection="1">
      <alignment horizontal="center"/>
    </xf>
    <xf numFmtId="49" fontId="7" fillId="0" borderId="0" xfId="2" applyNumberFormat="1" applyFont="1" applyFill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 applyFill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Fill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49" fontId="5" fillId="0" borderId="17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Fill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NumberFormat="1" applyFont="1" applyBorder="1" applyAlignment="1">
      <alignment horizontal="center" vertical="center" wrapText="1"/>
    </xf>
    <xf numFmtId="0" fontId="14" fillId="0" borderId="60" xfId="15" applyNumberFormat="1" applyFont="1" applyBorder="1" applyAlignment="1">
      <alignment horizontal="center" vertical="center" wrapText="1"/>
    </xf>
    <xf numFmtId="0" fontId="14" fillId="0" borderId="61" xfId="15" applyNumberFormat="1" applyFont="1" applyBorder="1" applyAlignment="1">
      <alignment horizontal="center" vertical="center" wrapText="1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1" fontId="27" fillId="0" borderId="175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770" t="s">
        <v>1109</v>
      </c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</row>
    <row r="3" spans="1:13" ht="18.399999999999999" customHeight="1">
      <c r="A3" s="831" t="s">
        <v>1112</v>
      </c>
      <c r="B3" s="831"/>
      <c r="C3" s="831"/>
      <c r="D3" s="831"/>
      <c r="E3" s="831"/>
      <c r="F3" s="831"/>
      <c r="G3" s="831"/>
      <c r="H3" s="831"/>
      <c r="I3" s="831"/>
      <c r="J3" s="831"/>
      <c r="K3" s="831"/>
      <c r="L3" s="831"/>
    </row>
    <row r="4" spans="1:13" ht="18.399999999999999" customHeight="1">
      <c r="A4" s="771" t="s">
        <v>1113</v>
      </c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</row>
    <row r="5" spans="1:13" ht="18.399999999999999" customHeight="1">
      <c r="A5" s="773" t="s">
        <v>2389</v>
      </c>
      <c r="B5" s="773"/>
      <c r="C5" s="773"/>
      <c r="D5" s="773"/>
      <c r="E5" s="773"/>
      <c r="F5" s="773"/>
      <c r="G5" s="773"/>
      <c r="H5" s="773"/>
      <c r="I5" s="773"/>
      <c r="J5" s="773"/>
      <c r="K5" s="773"/>
      <c r="L5" s="773"/>
    </row>
    <row r="6" spans="1:13" ht="18.399999999999999" customHeight="1">
      <c r="A6" s="773" t="s">
        <v>1118</v>
      </c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</row>
    <row r="7" spans="1:13" ht="18.399999999999999" customHeight="1">
      <c r="A7" s="772" t="s">
        <v>1114</v>
      </c>
      <c r="B7" s="772"/>
      <c r="C7" s="772"/>
      <c r="D7" s="772"/>
      <c r="E7" s="772"/>
      <c r="F7" s="772"/>
      <c r="G7" s="772"/>
      <c r="H7" s="772"/>
      <c r="I7" s="772"/>
      <c r="J7" s="772"/>
      <c r="K7" s="772"/>
      <c r="L7" s="772"/>
    </row>
    <row r="8" spans="1:13" ht="18.399999999999999" customHeight="1">
      <c r="A8" s="835" t="s">
        <v>1115</v>
      </c>
      <c r="B8" s="835"/>
      <c r="C8" s="835"/>
      <c r="D8" s="835"/>
      <c r="E8" s="835"/>
      <c r="F8" s="835"/>
      <c r="G8" s="835"/>
      <c r="H8" s="835"/>
      <c r="I8" s="835"/>
      <c r="J8" s="835"/>
      <c r="K8" s="835"/>
      <c r="L8" s="835"/>
    </row>
    <row r="9" spans="1:13" ht="18.399999999999999" customHeight="1">
      <c r="A9" s="835" t="s">
        <v>1116</v>
      </c>
      <c r="B9" s="835"/>
      <c r="C9" s="835"/>
      <c r="D9" s="835"/>
      <c r="E9" s="835"/>
      <c r="F9" s="835"/>
      <c r="G9" s="835"/>
      <c r="H9" s="835"/>
      <c r="I9" s="835"/>
      <c r="J9" s="835"/>
      <c r="K9" s="835"/>
      <c r="L9" s="835"/>
    </row>
    <row r="10" spans="1:13" ht="18.399999999999999" customHeight="1">
      <c r="A10" s="835" t="s">
        <v>1117</v>
      </c>
      <c r="B10" s="835"/>
      <c r="C10" s="835"/>
      <c r="D10" s="835"/>
      <c r="E10" s="835"/>
      <c r="F10" s="835"/>
      <c r="G10" s="835"/>
      <c r="H10" s="835"/>
      <c r="I10" s="835"/>
      <c r="J10" s="835"/>
      <c r="K10" s="835"/>
      <c r="L10" s="835"/>
    </row>
    <row r="11" spans="1:13" ht="22.5" customHeight="1">
      <c r="A11" s="274" t="s">
        <v>1110</v>
      </c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</row>
    <row r="12" spans="1:13" ht="18" customHeight="1">
      <c r="A12" s="368"/>
      <c r="B12" s="43"/>
      <c r="C12" s="836" t="s">
        <v>136</v>
      </c>
      <c r="D12" s="836"/>
      <c r="E12" s="836"/>
      <c r="F12" s="836"/>
      <c r="G12" s="836"/>
      <c r="H12" s="837" t="s">
        <v>137</v>
      </c>
      <c r="I12" s="837"/>
      <c r="J12" s="837"/>
      <c r="K12" s="837"/>
      <c r="L12" s="838"/>
    </row>
    <row r="13" spans="1:13" ht="18" customHeight="1">
      <c r="A13" s="369" t="s">
        <v>138</v>
      </c>
      <c r="B13" s="8"/>
      <c r="C13" s="44" t="s">
        <v>136</v>
      </c>
      <c r="D13" s="45" t="s">
        <v>139</v>
      </c>
      <c r="E13" s="832" t="s">
        <v>140</v>
      </c>
      <c r="F13" s="832"/>
      <c r="G13" s="832"/>
      <c r="H13" s="231" t="s">
        <v>136</v>
      </c>
      <c r="I13" s="232" t="s">
        <v>139</v>
      </c>
      <c r="J13" s="833" t="s">
        <v>140</v>
      </c>
      <c r="K13" s="833"/>
      <c r="L13" s="834"/>
      <c r="M13" s="161"/>
    </row>
    <row r="14" spans="1:13" ht="18" customHeight="1">
      <c r="A14" s="370"/>
      <c r="B14" s="46"/>
      <c r="C14" s="47" t="s">
        <v>141</v>
      </c>
      <c r="D14" s="48" t="s">
        <v>142</v>
      </c>
      <c r="E14" s="210" t="s">
        <v>143</v>
      </c>
      <c r="F14" s="50" t="s">
        <v>144</v>
      </c>
      <c r="G14" s="210" t="s">
        <v>135</v>
      </c>
      <c r="H14" s="49" t="s">
        <v>141</v>
      </c>
      <c r="I14" s="233" t="s">
        <v>142</v>
      </c>
      <c r="J14" s="210" t="s">
        <v>143</v>
      </c>
      <c r="K14" s="50" t="s">
        <v>144</v>
      </c>
      <c r="L14" s="234" t="s">
        <v>135</v>
      </c>
      <c r="M14" s="161"/>
    </row>
    <row r="15" spans="1:13" ht="18" customHeight="1">
      <c r="A15" s="371" t="s">
        <v>145</v>
      </c>
      <c r="C15" s="774"/>
      <c r="D15" s="775"/>
      <c r="E15" s="775"/>
      <c r="F15" s="775"/>
      <c r="G15" s="775"/>
      <c r="H15" s="776"/>
      <c r="I15" s="776"/>
      <c r="J15" s="776"/>
      <c r="K15" s="776"/>
      <c r="L15" s="777"/>
    </row>
    <row r="16" spans="1:13" ht="18" customHeight="1">
      <c r="A16" s="372" t="s">
        <v>213</v>
      </c>
      <c r="B16" s="160"/>
      <c r="C16" s="778">
        <v>90</v>
      </c>
      <c r="D16" s="779">
        <v>5408.58</v>
      </c>
      <c r="E16" s="778">
        <v>1521</v>
      </c>
      <c r="F16" s="778">
        <v>1253</v>
      </c>
      <c r="G16" s="778">
        <v>2774</v>
      </c>
      <c r="H16" s="780">
        <v>35.020000000000003</v>
      </c>
      <c r="I16" s="780">
        <v>20.03</v>
      </c>
      <c r="J16" s="780">
        <v>18.2</v>
      </c>
      <c r="K16" s="780">
        <v>15</v>
      </c>
      <c r="L16" s="781">
        <v>33.200000000000003</v>
      </c>
    </row>
    <row r="17" spans="1:16" ht="18" customHeight="1">
      <c r="A17" s="372" t="s">
        <v>146</v>
      </c>
      <c r="B17" s="160"/>
      <c r="C17" s="782"/>
      <c r="D17" s="783"/>
      <c r="E17" s="782"/>
      <c r="F17" s="782"/>
      <c r="G17" s="782"/>
      <c r="H17" s="784"/>
      <c r="I17" s="785"/>
      <c r="J17" s="785"/>
      <c r="K17" s="785"/>
      <c r="L17" s="786"/>
    </row>
    <row r="18" spans="1:16" ht="18" customHeight="1">
      <c r="A18" s="373" t="s">
        <v>147</v>
      </c>
      <c r="C18" s="787">
        <v>50</v>
      </c>
      <c r="D18" s="788">
        <v>9290.02</v>
      </c>
      <c r="E18" s="787">
        <v>1387</v>
      </c>
      <c r="F18" s="787">
        <v>1015</v>
      </c>
      <c r="G18" s="787">
        <v>2402</v>
      </c>
      <c r="H18" s="789">
        <v>19.45</v>
      </c>
      <c r="I18" s="789">
        <v>34.409999999999997</v>
      </c>
      <c r="J18" s="789">
        <v>16.600000000000001</v>
      </c>
      <c r="K18" s="789">
        <v>12.15</v>
      </c>
      <c r="L18" s="790">
        <v>28.75</v>
      </c>
    </row>
    <row r="19" spans="1:16" ht="18" customHeight="1">
      <c r="A19" s="373" t="s">
        <v>148</v>
      </c>
      <c r="C19" s="787">
        <v>61</v>
      </c>
      <c r="D19" s="788">
        <v>6309.63</v>
      </c>
      <c r="E19" s="787">
        <v>1394</v>
      </c>
      <c r="F19" s="787">
        <v>983</v>
      </c>
      <c r="G19" s="787">
        <v>2377</v>
      </c>
      <c r="H19" s="789">
        <v>23.74</v>
      </c>
      <c r="I19" s="789">
        <v>23.37</v>
      </c>
      <c r="J19" s="789">
        <v>16.68</v>
      </c>
      <c r="K19" s="789">
        <v>11.77</v>
      </c>
      <c r="L19" s="790">
        <v>28.45</v>
      </c>
    </row>
    <row r="20" spans="1:16" ht="18" customHeight="1">
      <c r="A20" s="373" t="s">
        <v>149</v>
      </c>
      <c r="C20" s="787">
        <v>16</v>
      </c>
      <c r="D20" s="788">
        <v>472.26999999999992</v>
      </c>
      <c r="E20" s="787">
        <v>255</v>
      </c>
      <c r="F20" s="787">
        <v>87</v>
      </c>
      <c r="G20" s="787">
        <v>342</v>
      </c>
      <c r="H20" s="789">
        <v>6.23</v>
      </c>
      <c r="I20" s="789">
        <v>1.75</v>
      </c>
      <c r="J20" s="789">
        <v>3.05</v>
      </c>
      <c r="K20" s="789">
        <v>1.04</v>
      </c>
      <c r="L20" s="790">
        <v>4.09</v>
      </c>
    </row>
    <row r="21" spans="1:16" ht="18" customHeight="1">
      <c r="A21" s="373" t="s">
        <v>150</v>
      </c>
      <c r="C21" s="787">
        <v>21</v>
      </c>
      <c r="D21" s="788">
        <v>4840.78</v>
      </c>
      <c r="E21" s="787">
        <v>239</v>
      </c>
      <c r="F21" s="787">
        <v>98</v>
      </c>
      <c r="G21" s="787">
        <v>337</v>
      </c>
      <c r="H21" s="789">
        <v>8.17</v>
      </c>
      <c r="I21" s="789">
        <v>17.93</v>
      </c>
      <c r="J21" s="789">
        <v>2.86</v>
      </c>
      <c r="K21" s="789">
        <v>1.17</v>
      </c>
      <c r="L21" s="790">
        <v>4.03</v>
      </c>
    </row>
    <row r="22" spans="1:16" ht="18" customHeight="1">
      <c r="A22" s="373" t="s">
        <v>151</v>
      </c>
      <c r="C22" s="787">
        <v>19</v>
      </c>
      <c r="D22" s="788">
        <v>679.06</v>
      </c>
      <c r="E22" s="787">
        <v>94</v>
      </c>
      <c r="F22" s="787">
        <v>29</v>
      </c>
      <c r="G22" s="787">
        <v>123</v>
      </c>
      <c r="H22" s="789">
        <v>7.39</v>
      </c>
      <c r="I22" s="789">
        <v>2.5099999999999998</v>
      </c>
      <c r="J22" s="789">
        <v>1.1299999999999999</v>
      </c>
      <c r="K22" s="789">
        <v>0.35</v>
      </c>
      <c r="L22" s="790">
        <v>1.48</v>
      </c>
    </row>
    <row r="23" spans="1:16" ht="18" customHeight="1">
      <c r="A23" s="372" t="s">
        <v>735</v>
      </c>
      <c r="B23" s="8"/>
      <c r="C23" s="791">
        <f>SUM(C18:C22)</f>
        <v>167</v>
      </c>
      <c r="D23" s="792">
        <f t="shared" ref="D23:L23" si="0">SUM(D18:D22)</f>
        <v>21591.760000000002</v>
      </c>
      <c r="E23" s="791">
        <f t="shared" si="0"/>
        <v>3369</v>
      </c>
      <c r="F23" s="791">
        <f t="shared" si="0"/>
        <v>2212</v>
      </c>
      <c r="G23" s="791">
        <f t="shared" si="0"/>
        <v>5581</v>
      </c>
      <c r="H23" s="792">
        <f t="shared" si="0"/>
        <v>64.98</v>
      </c>
      <c r="I23" s="792">
        <f t="shared" si="0"/>
        <v>79.970000000000013</v>
      </c>
      <c r="J23" s="792">
        <f t="shared" si="0"/>
        <v>40.32</v>
      </c>
      <c r="K23" s="792">
        <f t="shared" si="0"/>
        <v>26.480000000000004</v>
      </c>
      <c r="L23" s="792">
        <f t="shared" si="0"/>
        <v>66.800000000000011</v>
      </c>
    </row>
    <row r="24" spans="1:16" s="8" customFormat="1" ht="18" customHeight="1">
      <c r="A24" s="374" t="s">
        <v>152</v>
      </c>
      <c r="B24" s="178"/>
      <c r="C24" s="398">
        <f>C16+C23</f>
        <v>257</v>
      </c>
      <c r="D24" s="399">
        <f t="shared" ref="D24:L24" si="1">D16+D23</f>
        <v>27000.340000000004</v>
      </c>
      <c r="E24" s="398">
        <f t="shared" si="1"/>
        <v>4890</v>
      </c>
      <c r="F24" s="398">
        <f t="shared" si="1"/>
        <v>3465</v>
      </c>
      <c r="G24" s="398">
        <f t="shared" si="1"/>
        <v>8355</v>
      </c>
      <c r="H24" s="399">
        <f t="shared" si="1"/>
        <v>100</v>
      </c>
      <c r="I24" s="399">
        <f t="shared" si="1"/>
        <v>100.00000000000001</v>
      </c>
      <c r="J24" s="399">
        <f t="shared" si="1"/>
        <v>58.519999999999996</v>
      </c>
      <c r="K24" s="399">
        <f t="shared" si="1"/>
        <v>41.480000000000004</v>
      </c>
      <c r="L24" s="399">
        <f t="shared" si="1"/>
        <v>100.00000000000001</v>
      </c>
      <c r="M24" s="156"/>
    </row>
    <row r="25" spans="1:16" ht="21.95" customHeight="1">
      <c r="A25" s="154" t="s">
        <v>1111</v>
      </c>
      <c r="B25" s="11"/>
      <c r="C25" s="11"/>
    </row>
    <row r="26" spans="1:16" ht="21.95" customHeight="1">
      <c r="A26" s="2" t="s">
        <v>779</v>
      </c>
      <c r="D26" s="156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</row>
    <row r="27" spans="1:16" ht="21.95" customHeight="1">
      <c r="B27" s="156"/>
      <c r="C27" s="42"/>
      <c r="D27" s="303"/>
      <c r="E27" s="303"/>
      <c r="F27" s="303"/>
      <c r="G27" s="303"/>
      <c r="H27" s="303"/>
      <c r="I27" s="303"/>
      <c r="J27" s="303"/>
      <c r="K27" s="303"/>
      <c r="L27" s="303"/>
      <c r="M27" s="1"/>
    </row>
    <row r="28" spans="1:16" ht="21.95" customHeight="1">
      <c r="C28" s="302"/>
      <c r="D28" s="303"/>
      <c r="E28" s="302"/>
      <c r="F28" s="302"/>
      <c r="G28" s="302"/>
      <c r="H28" s="303"/>
      <c r="I28" s="303"/>
      <c r="J28" s="303"/>
      <c r="K28" s="303"/>
      <c r="L28" s="303"/>
    </row>
    <row r="29" spans="1:16" ht="21.95" customHeight="1">
      <c r="C29" s="302"/>
      <c r="D29" s="303"/>
      <c r="E29" s="302"/>
      <c r="F29" s="302"/>
      <c r="G29" s="302"/>
      <c r="H29" s="303"/>
      <c r="I29" s="303"/>
      <c r="J29" s="303"/>
      <c r="K29" s="303"/>
      <c r="L29" s="303"/>
    </row>
    <row r="30" spans="1:16" ht="21.95" customHeight="1">
      <c r="B30" s="417"/>
      <c r="C30" s="302"/>
      <c r="D30" s="303"/>
      <c r="E30" s="302"/>
      <c r="F30" s="302"/>
      <c r="G30" s="302"/>
      <c r="H30" s="303"/>
      <c r="I30" s="303"/>
      <c r="J30" s="303"/>
      <c r="K30" s="303"/>
      <c r="L30" s="303"/>
    </row>
    <row r="31" spans="1:16" ht="21.95" customHeight="1">
      <c r="C31" s="302"/>
      <c r="D31" s="303"/>
      <c r="E31" s="302"/>
      <c r="F31" s="302"/>
      <c r="G31" s="302"/>
      <c r="H31" s="303"/>
      <c r="I31" s="303"/>
      <c r="J31" s="303"/>
      <c r="K31" s="303"/>
      <c r="L31" s="303"/>
    </row>
    <row r="32" spans="1:16" ht="21.95" customHeight="1">
      <c r="C32" s="302"/>
      <c r="D32" s="303"/>
      <c r="E32" s="302"/>
      <c r="F32" s="302"/>
      <c r="G32" s="302"/>
      <c r="H32" s="303"/>
      <c r="I32" s="303"/>
      <c r="J32" s="303"/>
      <c r="K32" s="303"/>
      <c r="L32" s="303"/>
    </row>
    <row r="33" spans="3:12" ht="21.95" customHeight="1">
      <c r="C33" s="302"/>
      <c r="D33" s="303"/>
      <c r="E33" s="302"/>
      <c r="F33" s="302"/>
      <c r="G33" s="302"/>
      <c r="H33" s="303"/>
      <c r="I33" s="303"/>
      <c r="J33" s="303"/>
      <c r="K33" s="303"/>
      <c r="L33" s="303"/>
    </row>
    <row r="34" spans="3:12" ht="21.95" customHeight="1">
      <c r="C34" s="302"/>
      <c r="D34" s="303"/>
      <c r="E34" s="302"/>
      <c r="F34" s="302"/>
      <c r="G34" s="302"/>
      <c r="H34" s="303"/>
      <c r="I34" s="303"/>
      <c r="J34" s="303"/>
      <c r="K34" s="303"/>
      <c r="L34" s="303"/>
    </row>
    <row r="35" spans="3:12" ht="21.95" customHeight="1">
      <c r="C35" s="302"/>
      <c r="D35" s="303"/>
      <c r="E35" s="302"/>
      <c r="F35" s="302"/>
      <c r="G35" s="302"/>
      <c r="H35" s="303"/>
      <c r="I35" s="303"/>
      <c r="J35" s="303"/>
      <c r="K35" s="303"/>
      <c r="L35" s="303"/>
    </row>
    <row r="36" spans="3:12" ht="21.95" customHeight="1">
      <c r="D36" s="303"/>
      <c r="H36" s="303"/>
      <c r="I36" s="303"/>
      <c r="J36" s="303"/>
      <c r="K36" s="303"/>
      <c r="L36" s="303"/>
    </row>
    <row r="37" spans="3:12" ht="21.95" customHeight="1">
      <c r="K37" s="260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39" t="s">
        <v>1192</v>
      </c>
      <c r="B1" s="517"/>
      <c r="C1" s="514"/>
      <c r="D1" s="517"/>
      <c r="E1" s="517"/>
      <c r="F1" s="517"/>
      <c r="G1" s="345"/>
    </row>
    <row r="2" spans="1:7" ht="20.100000000000001" customHeight="1">
      <c r="A2" s="898" t="s">
        <v>183</v>
      </c>
      <c r="B2" s="518" t="s">
        <v>136</v>
      </c>
      <c r="C2" s="515" t="s">
        <v>160</v>
      </c>
      <c r="D2" s="900" t="s">
        <v>161</v>
      </c>
      <c r="E2" s="901"/>
      <c r="F2" s="902"/>
      <c r="G2" s="346" t="s">
        <v>184</v>
      </c>
    </row>
    <row r="3" spans="1:7" ht="20.100000000000001" customHeight="1">
      <c r="A3" s="899"/>
      <c r="B3" s="519" t="s">
        <v>141</v>
      </c>
      <c r="C3" s="516" t="s">
        <v>142</v>
      </c>
      <c r="D3" s="520" t="s">
        <v>143</v>
      </c>
      <c r="E3" s="520" t="s">
        <v>144</v>
      </c>
      <c r="F3" s="521" t="s">
        <v>135</v>
      </c>
      <c r="G3" s="347" t="s">
        <v>185</v>
      </c>
    </row>
    <row r="4" spans="1:7" ht="18.95" customHeight="1">
      <c r="A4" s="190" t="s">
        <v>186</v>
      </c>
      <c r="B4" s="85">
        <v>7</v>
      </c>
      <c r="C4" s="86">
        <v>1423.9650000000001</v>
      </c>
      <c r="D4" s="85">
        <v>171</v>
      </c>
      <c r="E4" s="85">
        <v>179</v>
      </c>
      <c r="F4" s="85">
        <v>350</v>
      </c>
      <c r="G4" s="304">
        <v>49965.56</v>
      </c>
    </row>
    <row r="5" spans="1:7" ht="18.95" customHeight="1">
      <c r="A5" s="189" t="s">
        <v>187</v>
      </c>
      <c r="B5" s="85">
        <v>25</v>
      </c>
      <c r="C5" s="86">
        <v>905.17286699999988</v>
      </c>
      <c r="D5" s="85">
        <v>397</v>
      </c>
      <c r="E5" s="85">
        <v>325</v>
      </c>
      <c r="F5" s="85">
        <v>722</v>
      </c>
      <c r="G5" s="304">
        <v>6691.74</v>
      </c>
    </row>
    <row r="6" spans="1:7" ht="18.95" customHeight="1">
      <c r="A6" s="189" t="s">
        <v>188</v>
      </c>
      <c r="B6" s="144">
        <v>4</v>
      </c>
      <c r="C6" s="84">
        <v>86.52</v>
      </c>
      <c r="D6" s="144">
        <v>35</v>
      </c>
      <c r="E6" s="144">
        <v>21</v>
      </c>
      <c r="F6" s="144">
        <v>56</v>
      </c>
      <c r="G6" s="348">
        <v>1335.51</v>
      </c>
    </row>
    <row r="7" spans="1:7" ht="18.95" customHeight="1">
      <c r="A7" s="189" t="s">
        <v>189</v>
      </c>
      <c r="B7" s="144">
        <v>5</v>
      </c>
      <c r="C7" s="84">
        <v>479.97213199999999</v>
      </c>
      <c r="D7" s="144">
        <v>93</v>
      </c>
      <c r="E7" s="144">
        <v>136</v>
      </c>
      <c r="F7" s="144">
        <v>229</v>
      </c>
      <c r="G7" s="348">
        <v>1351.2</v>
      </c>
    </row>
    <row r="8" spans="1:7" ht="18.95" customHeight="1">
      <c r="A8" s="189" t="s">
        <v>190</v>
      </c>
      <c r="B8" s="144">
        <v>0</v>
      </c>
      <c r="C8" s="144">
        <v>0</v>
      </c>
      <c r="D8" s="144">
        <v>0</v>
      </c>
      <c r="E8" s="144">
        <v>0</v>
      </c>
      <c r="F8" s="144">
        <v>0</v>
      </c>
      <c r="G8" s="144">
        <v>0</v>
      </c>
    </row>
    <row r="9" spans="1:7" ht="18.95" customHeight="1">
      <c r="A9" s="189" t="s">
        <v>191</v>
      </c>
      <c r="B9" s="144">
        <v>2</v>
      </c>
      <c r="C9" s="144">
        <v>64.5</v>
      </c>
      <c r="D9" s="144">
        <v>35</v>
      </c>
      <c r="E9" s="144">
        <v>40</v>
      </c>
      <c r="F9" s="144">
        <v>75</v>
      </c>
      <c r="G9" s="144">
        <v>660.19</v>
      </c>
    </row>
    <row r="10" spans="1:7" ht="18.95" customHeight="1">
      <c r="A10" s="189" t="s">
        <v>192</v>
      </c>
      <c r="B10" s="85">
        <v>6</v>
      </c>
      <c r="C10" s="86">
        <v>98.060999999999993</v>
      </c>
      <c r="D10" s="85">
        <v>146</v>
      </c>
      <c r="E10" s="85">
        <v>68</v>
      </c>
      <c r="F10" s="85">
        <v>214</v>
      </c>
      <c r="G10" s="304">
        <v>2734.34</v>
      </c>
    </row>
    <row r="11" spans="1:7" ht="18.95" customHeight="1">
      <c r="A11" s="189" t="s">
        <v>193</v>
      </c>
      <c r="B11" s="85">
        <v>5</v>
      </c>
      <c r="C11" s="86">
        <v>293.35806600000001</v>
      </c>
      <c r="D11" s="85">
        <v>66</v>
      </c>
      <c r="E11" s="85">
        <v>61</v>
      </c>
      <c r="F11" s="85">
        <v>127</v>
      </c>
      <c r="G11" s="304">
        <v>647.44000000000005</v>
      </c>
    </row>
    <row r="12" spans="1:7" ht="18.95" customHeight="1">
      <c r="A12" s="189" t="s">
        <v>194</v>
      </c>
      <c r="B12" s="85">
        <v>11</v>
      </c>
      <c r="C12" s="86">
        <v>450.17199999999991</v>
      </c>
      <c r="D12" s="85">
        <v>159</v>
      </c>
      <c r="E12" s="85">
        <v>100</v>
      </c>
      <c r="F12" s="85">
        <v>259</v>
      </c>
      <c r="G12" s="304">
        <v>3838.2599999999998</v>
      </c>
    </row>
    <row r="13" spans="1:7" ht="18.95" customHeight="1">
      <c r="A13" s="189" t="s">
        <v>195</v>
      </c>
      <c r="B13" s="144">
        <v>3</v>
      </c>
      <c r="C13" s="144">
        <v>303</v>
      </c>
      <c r="D13" s="144">
        <v>77</v>
      </c>
      <c r="E13" s="144">
        <v>81</v>
      </c>
      <c r="F13" s="144">
        <v>158</v>
      </c>
      <c r="G13" s="144">
        <v>5868.2699999999995</v>
      </c>
    </row>
    <row r="14" spans="1:7" ht="18.95" customHeight="1">
      <c r="A14" s="189" t="s">
        <v>196</v>
      </c>
      <c r="B14" s="85">
        <v>17</v>
      </c>
      <c r="C14" s="86">
        <v>1008.67</v>
      </c>
      <c r="D14" s="85">
        <v>275</v>
      </c>
      <c r="E14" s="85">
        <v>443</v>
      </c>
      <c r="F14" s="85">
        <v>718</v>
      </c>
      <c r="G14" s="304">
        <v>6443.0700000000015</v>
      </c>
    </row>
    <row r="15" spans="1:7" ht="18.95" customHeight="1">
      <c r="A15" s="189" t="s">
        <v>197</v>
      </c>
      <c r="B15" s="85">
        <v>1</v>
      </c>
      <c r="C15" s="86">
        <v>11.25</v>
      </c>
      <c r="D15" s="85">
        <v>6</v>
      </c>
      <c r="E15" s="85">
        <v>0</v>
      </c>
      <c r="F15" s="85">
        <v>6</v>
      </c>
      <c r="G15" s="304">
        <v>489.98</v>
      </c>
    </row>
    <row r="16" spans="1:7" ht="18.95" customHeight="1">
      <c r="A16" s="189" t="s">
        <v>198</v>
      </c>
      <c r="B16" s="144">
        <v>5</v>
      </c>
      <c r="C16" s="144">
        <v>163.172574</v>
      </c>
      <c r="D16" s="144">
        <v>120</v>
      </c>
      <c r="E16" s="144">
        <v>37</v>
      </c>
      <c r="F16" s="144">
        <v>157</v>
      </c>
      <c r="G16" s="144">
        <v>5334.82</v>
      </c>
    </row>
    <row r="17" spans="1:7" ht="18.95" customHeight="1">
      <c r="A17" s="189" t="s">
        <v>199</v>
      </c>
      <c r="B17" s="85">
        <v>22</v>
      </c>
      <c r="C17" s="86">
        <v>1777.2078099999999</v>
      </c>
      <c r="D17" s="85">
        <v>385</v>
      </c>
      <c r="E17" s="85">
        <v>513</v>
      </c>
      <c r="F17" s="85">
        <v>898</v>
      </c>
      <c r="G17" s="304">
        <v>16352.830000000002</v>
      </c>
    </row>
    <row r="18" spans="1:7" ht="18.95" customHeight="1">
      <c r="A18" s="189" t="s">
        <v>200</v>
      </c>
      <c r="B18" s="85">
        <v>19</v>
      </c>
      <c r="C18" s="86">
        <v>673.45106599999997</v>
      </c>
      <c r="D18" s="85">
        <v>320</v>
      </c>
      <c r="E18" s="85">
        <v>73</v>
      </c>
      <c r="F18" s="85">
        <v>393</v>
      </c>
      <c r="G18" s="304">
        <v>23611.319999999996</v>
      </c>
    </row>
    <row r="19" spans="1:7" ht="18.95" customHeight="1">
      <c r="A19" s="189" t="s">
        <v>201</v>
      </c>
      <c r="B19" s="144">
        <v>4</v>
      </c>
      <c r="C19" s="144">
        <v>187.47824399999999</v>
      </c>
      <c r="D19" s="144">
        <v>38</v>
      </c>
      <c r="E19" s="144">
        <v>9</v>
      </c>
      <c r="F19" s="144">
        <v>47</v>
      </c>
      <c r="G19" s="144">
        <v>3291.4639999999999</v>
      </c>
    </row>
    <row r="20" spans="1:7" ht="18.95" customHeight="1">
      <c r="A20" s="189" t="s">
        <v>202</v>
      </c>
      <c r="B20" s="85">
        <v>18</v>
      </c>
      <c r="C20" s="86">
        <v>1295.3119960000001</v>
      </c>
      <c r="D20" s="85">
        <v>483</v>
      </c>
      <c r="E20" s="85">
        <v>149</v>
      </c>
      <c r="F20" s="85">
        <v>632</v>
      </c>
      <c r="G20" s="304">
        <v>6919.3499999999985</v>
      </c>
    </row>
    <row r="21" spans="1:7" ht="18.95" customHeight="1">
      <c r="A21" s="189" t="s">
        <v>203</v>
      </c>
      <c r="B21" s="85">
        <v>8</v>
      </c>
      <c r="C21" s="86">
        <v>1623.952176</v>
      </c>
      <c r="D21" s="85">
        <v>369</v>
      </c>
      <c r="E21" s="85">
        <v>118</v>
      </c>
      <c r="F21" s="85">
        <v>487</v>
      </c>
      <c r="G21" s="304">
        <v>12043.49</v>
      </c>
    </row>
    <row r="22" spans="1:7" ht="18.95" customHeight="1">
      <c r="A22" s="189" t="s">
        <v>204</v>
      </c>
      <c r="B22" s="85">
        <v>21</v>
      </c>
      <c r="C22" s="86">
        <v>5998.0495199999996</v>
      </c>
      <c r="D22" s="85">
        <v>828</v>
      </c>
      <c r="E22" s="85">
        <v>770</v>
      </c>
      <c r="F22" s="85">
        <v>1598</v>
      </c>
      <c r="G22" s="304">
        <v>49810.762999999992</v>
      </c>
    </row>
    <row r="23" spans="1:7" ht="18.95" customHeight="1">
      <c r="A23" s="189" t="s">
        <v>205</v>
      </c>
      <c r="B23" s="85">
        <v>7</v>
      </c>
      <c r="C23" s="86">
        <v>597.4</v>
      </c>
      <c r="D23" s="85">
        <v>196</v>
      </c>
      <c r="E23" s="85">
        <v>69</v>
      </c>
      <c r="F23" s="85">
        <v>265</v>
      </c>
      <c r="G23" s="304">
        <v>1766.6999999999998</v>
      </c>
    </row>
    <row r="24" spans="1:7" ht="18.95" customHeight="1">
      <c r="A24" s="189" t="s">
        <v>206</v>
      </c>
      <c r="B24" s="87">
        <v>67</v>
      </c>
      <c r="C24" s="88">
        <v>9559.6779810000025</v>
      </c>
      <c r="D24" s="87">
        <v>691</v>
      </c>
      <c r="E24" s="87">
        <v>273</v>
      </c>
      <c r="F24" s="87">
        <v>964</v>
      </c>
      <c r="G24" s="349">
        <v>396502.14814999996</v>
      </c>
    </row>
    <row r="25" spans="1:7" ht="20.100000000000001" customHeight="1">
      <c r="A25" s="479" t="s">
        <v>135</v>
      </c>
      <c r="B25" s="415">
        <f>SUM(B4:B24)</f>
        <v>257</v>
      </c>
      <c r="C25" s="416">
        <f t="shared" ref="C25:G25" si="0">SUM(C4:C24)</f>
        <v>27000.342432000005</v>
      </c>
      <c r="D25" s="415">
        <f t="shared" si="0"/>
        <v>4890</v>
      </c>
      <c r="E25" s="415">
        <f t="shared" si="0"/>
        <v>3465</v>
      </c>
      <c r="F25" s="415">
        <f t="shared" si="0"/>
        <v>8355</v>
      </c>
      <c r="G25" s="416">
        <f t="shared" si="0"/>
        <v>595658.44515000004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7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3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903" t="s">
        <v>1193</v>
      </c>
      <c r="B1" s="903"/>
      <c r="C1" s="903"/>
      <c r="D1" s="903"/>
      <c r="E1" s="903"/>
      <c r="F1" s="903"/>
      <c r="G1" s="903"/>
      <c r="H1" s="903"/>
      <c r="I1" s="903"/>
      <c r="J1" s="903"/>
      <c r="K1" s="903"/>
      <c r="L1" s="903"/>
      <c r="M1" s="903"/>
      <c r="N1" s="903"/>
      <c r="O1" s="903"/>
      <c r="P1" s="903"/>
      <c r="Q1" s="903"/>
      <c r="R1" s="903"/>
      <c r="S1" s="903"/>
    </row>
    <row r="2" spans="1:21" ht="21.95" customHeight="1">
      <c r="A2" s="441"/>
      <c r="B2" s="904" t="s">
        <v>222</v>
      </c>
      <c r="C2" s="905"/>
      <c r="D2" s="905"/>
      <c r="E2" s="905"/>
      <c r="F2" s="905"/>
      <c r="G2" s="906"/>
      <c r="H2" s="907" t="s">
        <v>223</v>
      </c>
      <c r="I2" s="908"/>
      <c r="J2" s="908"/>
      <c r="K2" s="908"/>
      <c r="L2" s="908"/>
      <c r="M2" s="909"/>
      <c r="N2" s="907" t="s">
        <v>152</v>
      </c>
      <c r="O2" s="908"/>
      <c r="P2" s="908"/>
      <c r="Q2" s="908"/>
      <c r="R2" s="908"/>
      <c r="S2" s="910"/>
    </row>
    <row r="3" spans="1:21" ht="21.95" customHeight="1">
      <c r="A3" s="506" t="s">
        <v>207</v>
      </c>
      <c r="B3" s="102" t="s">
        <v>136</v>
      </c>
      <c r="C3" s="103" t="s">
        <v>139</v>
      </c>
      <c r="D3" s="911" t="s">
        <v>140</v>
      </c>
      <c r="E3" s="912"/>
      <c r="F3" s="913"/>
      <c r="G3" s="104" t="s">
        <v>184</v>
      </c>
      <c r="H3" s="105" t="s">
        <v>136</v>
      </c>
      <c r="I3" s="103" t="s">
        <v>139</v>
      </c>
      <c r="J3" s="914" t="s">
        <v>140</v>
      </c>
      <c r="K3" s="915"/>
      <c r="L3" s="916"/>
      <c r="M3" s="352" t="s">
        <v>184</v>
      </c>
      <c r="N3" s="192" t="s">
        <v>136</v>
      </c>
      <c r="O3" s="193" t="s">
        <v>139</v>
      </c>
      <c r="P3" s="917" t="s">
        <v>140</v>
      </c>
      <c r="Q3" s="918"/>
      <c r="R3" s="919"/>
      <c r="S3" s="350" t="s">
        <v>184</v>
      </c>
    </row>
    <row r="4" spans="1:21" ht="21.95" customHeight="1">
      <c r="A4" s="191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3" t="s">
        <v>185</v>
      </c>
      <c r="N4" s="194" t="s">
        <v>141</v>
      </c>
      <c r="O4" s="195" t="s">
        <v>142</v>
      </c>
      <c r="P4" s="115" t="s">
        <v>143</v>
      </c>
      <c r="Q4" s="196" t="s">
        <v>144</v>
      </c>
      <c r="R4" s="196" t="s">
        <v>135</v>
      </c>
      <c r="S4" s="351" t="s">
        <v>185</v>
      </c>
    </row>
    <row r="5" spans="1:21" ht="21.95" customHeight="1">
      <c r="A5" s="642" t="s">
        <v>33</v>
      </c>
      <c r="B5" s="542">
        <v>0</v>
      </c>
      <c r="C5" s="542">
        <v>0</v>
      </c>
      <c r="D5" s="542">
        <v>0</v>
      </c>
      <c r="E5" s="542">
        <v>0</v>
      </c>
      <c r="F5" s="542">
        <v>0</v>
      </c>
      <c r="G5" s="542">
        <v>0</v>
      </c>
      <c r="H5" s="543">
        <v>1</v>
      </c>
      <c r="I5" s="544">
        <v>643</v>
      </c>
      <c r="J5" s="543">
        <v>5</v>
      </c>
      <c r="K5" s="543">
        <v>0</v>
      </c>
      <c r="L5" s="543">
        <v>5</v>
      </c>
      <c r="M5" s="544">
        <v>42230</v>
      </c>
      <c r="N5" s="543">
        <v>1</v>
      </c>
      <c r="O5" s="544">
        <v>643</v>
      </c>
      <c r="P5" s="543">
        <v>5</v>
      </c>
      <c r="Q5" s="543">
        <v>0</v>
      </c>
      <c r="R5" s="543">
        <v>5</v>
      </c>
      <c r="S5" s="544">
        <v>42230</v>
      </c>
    </row>
    <row r="6" spans="1:21" ht="21.95" customHeight="1">
      <c r="A6" s="618" t="s">
        <v>81</v>
      </c>
      <c r="B6" s="559">
        <v>0</v>
      </c>
      <c r="C6" s="559">
        <v>0</v>
      </c>
      <c r="D6" s="559">
        <v>0</v>
      </c>
      <c r="E6" s="559">
        <v>0</v>
      </c>
      <c r="F6" s="559">
        <v>0</v>
      </c>
      <c r="G6" s="559">
        <v>0</v>
      </c>
      <c r="H6" s="556">
        <v>1</v>
      </c>
      <c r="I6" s="557">
        <v>3</v>
      </c>
      <c r="J6" s="556">
        <v>6</v>
      </c>
      <c r="K6" s="556">
        <v>0</v>
      </c>
      <c r="L6" s="556">
        <v>6</v>
      </c>
      <c r="M6" s="557">
        <v>279.5</v>
      </c>
      <c r="N6" s="556">
        <v>1</v>
      </c>
      <c r="O6" s="557">
        <v>3</v>
      </c>
      <c r="P6" s="556">
        <v>6</v>
      </c>
      <c r="Q6" s="556">
        <v>0</v>
      </c>
      <c r="R6" s="556">
        <v>6</v>
      </c>
      <c r="S6" s="557">
        <v>279.5</v>
      </c>
    </row>
    <row r="7" spans="1:21" ht="21.95" customHeight="1">
      <c r="A7" s="618" t="s">
        <v>98</v>
      </c>
      <c r="B7" s="559">
        <v>0</v>
      </c>
      <c r="C7" s="559">
        <v>0</v>
      </c>
      <c r="D7" s="559">
        <v>0</v>
      </c>
      <c r="E7" s="559">
        <v>0</v>
      </c>
      <c r="F7" s="559">
        <v>0</v>
      </c>
      <c r="G7" s="559">
        <v>0</v>
      </c>
      <c r="H7" s="556">
        <v>1</v>
      </c>
      <c r="I7" s="557">
        <v>30</v>
      </c>
      <c r="J7" s="556">
        <v>0</v>
      </c>
      <c r="K7" s="556">
        <v>0</v>
      </c>
      <c r="L7" s="556">
        <v>0</v>
      </c>
      <c r="M7" s="557">
        <v>449.6</v>
      </c>
      <c r="N7" s="556">
        <v>1</v>
      </c>
      <c r="O7" s="557">
        <v>30</v>
      </c>
      <c r="P7" s="556">
        <v>0</v>
      </c>
      <c r="Q7" s="556">
        <v>0</v>
      </c>
      <c r="R7" s="556">
        <v>0</v>
      </c>
      <c r="S7" s="557">
        <v>449.6</v>
      </c>
    </row>
    <row r="8" spans="1:21" ht="21.95" customHeight="1">
      <c r="A8" s="618" t="s">
        <v>19</v>
      </c>
      <c r="B8" s="559">
        <v>0</v>
      </c>
      <c r="C8" s="559">
        <v>0</v>
      </c>
      <c r="D8" s="559">
        <v>0</v>
      </c>
      <c r="E8" s="559">
        <v>0</v>
      </c>
      <c r="F8" s="559">
        <v>0</v>
      </c>
      <c r="G8" s="559">
        <v>0</v>
      </c>
      <c r="H8" s="556">
        <v>3</v>
      </c>
      <c r="I8" s="557">
        <v>1265.2750529999998</v>
      </c>
      <c r="J8" s="556">
        <v>19</v>
      </c>
      <c r="K8" s="556">
        <v>0</v>
      </c>
      <c r="L8" s="556">
        <v>19</v>
      </c>
      <c r="M8" s="557">
        <v>9650.9499999999989</v>
      </c>
      <c r="N8" s="556">
        <v>3</v>
      </c>
      <c r="O8" s="557">
        <v>1265.2750529999998</v>
      </c>
      <c r="P8" s="556">
        <v>19</v>
      </c>
      <c r="Q8" s="556">
        <v>0</v>
      </c>
      <c r="R8" s="556">
        <v>19</v>
      </c>
      <c r="S8" s="557">
        <v>9650.9499999999989</v>
      </c>
    </row>
    <row r="9" spans="1:21" ht="21.95" customHeight="1">
      <c r="A9" s="619" t="s">
        <v>6</v>
      </c>
      <c r="B9" s="559">
        <v>0</v>
      </c>
      <c r="C9" s="559">
        <v>0</v>
      </c>
      <c r="D9" s="559">
        <v>0</v>
      </c>
      <c r="E9" s="559">
        <v>0</v>
      </c>
      <c r="F9" s="559">
        <v>0</v>
      </c>
      <c r="G9" s="559">
        <v>0</v>
      </c>
      <c r="H9" s="556">
        <v>1</v>
      </c>
      <c r="I9" s="557">
        <v>199.5</v>
      </c>
      <c r="J9" s="556">
        <v>140</v>
      </c>
      <c r="K9" s="556">
        <v>80</v>
      </c>
      <c r="L9" s="556">
        <v>220</v>
      </c>
      <c r="M9" s="557">
        <v>410.5</v>
      </c>
      <c r="N9" s="556">
        <v>1</v>
      </c>
      <c r="O9" s="557">
        <v>199.5</v>
      </c>
      <c r="P9" s="556">
        <v>140</v>
      </c>
      <c r="Q9" s="556">
        <v>80</v>
      </c>
      <c r="R9" s="556">
        <v>220</v>
      </c>
      <c r="S9" s="557">
        <v>410.5</v>
      </c>
    </row>
    <row r="10" spans="1:21" ht="21.95" customHeight="1">
      <c r="A10" s="619" t="s">
        <v>744</v>
      </c>
      <c r="B10" s="559">
        <v>0</v>
      </c>
      <c r="C10" s="559">
        <v>0</v>
      </c>
      <c r="D10" s="559">
        <v>0</v>
      </c>
      <c r="E10" s="559">
        <v>0</v>
      </c>
      <c r="F10" s="559">
        <v>0</v>
      </c>
      <c r="G10" s="559">
        <v>0</v>
      </c>
      <c r="H10" s="556">
        <v>1</v>
      </c>
      <c r="I10" s="557">
        <v>98</v>
      </c>
      <c r="J10" s="556">
        <v>7</v>
      </c>
      <c r="K10" s="556">
        <v>0</v>
      </c>
      <c r="L10" s="556">
        <v>7</v>
      </c>
      <c r="M10" s="557">
        <v>541</v>
      </c>
      <c r="N10" s="556">
        <v>1</v>
      </c>
      <c r="O10" s="557">
        <v>98</v>
      </c>
      <c r="P10" s="556">
        <v>7</v>
      </c>
      <c r="Q10" s="556">
        <v>0</v>
      </c>
      <c r="R10" s="556">
        <v>7</v>
      </c>
      <c r="S10" s="557">
        <v>541</v>
      </c>
    </row>
    <row r="11" spans="1:21" ht="21.95" customHeight="1">
      <c r="A11" s="619" t="s">
        <v>43</v>
      </c>
      <c r="B11" s="559">
        <v>0</v>
      </c>
      <c r="C11" s="559">
        <v>0</v>
      </c>
      <c r="D11" s="559">
        <v>0</v>
      </c>
      <c r="E11" s="559">
        <v>0</v>
      </c>
      <c r="F11" s="559">
        <v>0</v>
      </c>
      <c r="G11" s="559">
        <v>0</v>
      </c>
      <c r="H11" s="556">
        <v>2</v>
      </c>
      <c r="I11" s="557">
        <v>0</v>
      </c>
      <c r="J11" s="556">
        <v>0</v>
      </c>
      <c r="K11" s="556">
        <v>0</v>
      </c>
      <c r="L11" s="556">
        <v>0</v>
      </c>
      <c r="M11" s="557">
        <v>1182.6599999999999</v>
      </c>
      <c r="N11" s="556">
        <v>2</v>
      </c>
      <c r="O11" s="557">
        <v>0</v>
      </c>
      <c r="P11" s="556">
        <v>0</v>
      </c>
      <c r="Q11" s="556">
        <v>0</v>
      </c>
      <c r="R11" s="556">
        <v>0</v>
      </c>
      <c r="S11" s="557">
        <v>1182.6599999999999</v>
      </c>
      <c r="U11" s="101"/>
    </row>
    <row r="12" spans="1:21" ht="21.95" customHeight="1">
      <c r="A12" s="620" t="s">
        <v>22</v>
      </c>
      <c r="B12" s="559">
        <v>0</v>
      </c>
      <c r="C12" s="559">
        <v>0</v>
      </c>
      <c r="D12" s="559">
        <v>0</v>
      </c>
      <c r="E12" s="559">
        <v>0</v>
      </c>
      <c r="F12" s="559">
        <v>0</v>
      </c>
      <c r="G12" s="559">
        <v>0</v>
      </c>
      <c r="H12" s="573">
        <v>2</v>
      </c>
      <c r="I12" s="621">
        <v>47</v>
      </c>
      <c r="J12" s="573">
        <v>17</v>
      </c>
      <c r="K12" s="573">
        <v>4</v>
      </c>
      <c r="L12" s="573">
        <v>21</v>
      </c>
      <c r="M12" s="621">
        <v>251.62</v>
      </c>
      <c r="N12" s="573">
        <v>2</v>
      </c>
      <c r="O12" s="621">
        <v>47</v>
      </c>
      <c r="P12" s="573">
        <v>17</v>
      </c>
      <c r="Q12" s="573">
        <v>4</v>
      </c>
      <c r="R12" s="573">
        <v>21</v>
      </c>
      <c r="S12" s="621">
        <v>251.62</v>
      </c>
    </row>
    <row r="13" spans="1:21" ht="21.95" customHeight="1">
      <c r="A13" s="620" t="s">
        <v>723</v>
      </c>
      <c r="B13" s="559">
        <v>0</v>
      </c>
      <c r="C13" s="559">
        <v>0</v>
      </c>
      <c r="D13" s="559">
        <v>0</v>
      </c>
      <c r="E13" s="559">
        <v>0</v>
      </c>
      <c r="F13" s="559">
        <v>0</v>
      </c>
      <c r="G13" s="559">
        <v>0</v>
      </c>
      <c r="H13" s="573">
        <v>1</v>
      </c>
      <c r="I13" s="621">
        <v>104.5</v>
      </c>
      <c r="J13" s="573">
        <v>0</v>
      </c>
      <c r="K13" s="573">
        <v>0</v>
      </c>
      <c r="L13" s="573">
        <v>0</v>
      </c>
      <c r="M13" s="621">
        <v>10328</v>
      </c>
      <c r="N13" s="573">
        <v>1</v>
      </c>
      <c r="O13" s="621">
        <v>104.5</v>
      </c>
      <c r="P13" s="573">
        <v>0</v>
      </c>
      <c r="Q13" s="573">
        <v>0</v>
      </c>
      <c r="R13" s="573">
        <v>0</v>
      </c>
      <c r="S13" s="621">
        <v>10328</v>
      </c>
    </row>
    <row r="14" spans="1:21" ht="21.95" customHeight="1">
      <c r="A14" s="620" t="s">
        <v>8</v>
      </c>
      <c r="B14" s="559">
        <v>0</v>
      </c>
      <c r="C14" s="559">
        <v>0</v>
      </c>
      <c r="D14" s="559">
        <v>0</v>
      </c>
      <c r="E14" s="559">
        <v>0</v>
      </c>
      <c r="F14" s="559">
        <v>0</v>
      </c>
      <c r="G14" s="559">
        <v>0</v>
      </c>
      <c r="H14" s="573">
        <v>2</v>
      </c>
      <c r="I14" s="621">
        <v>87.5</v>
      </c>
      <c r="J14" s="573">
        <v>21</v>
      </c>
      <c r="K14" s="573">
        <v>6</v>
      </c>
      <c r="L14" s="573">
        <v>27</v>
      </c>
      <c r="M14" s="621">
        <v>682.26</v>
      </c>
      <c r="N14" s="573">
        <v>2</v>
      </c>
      <c r="O14" s="621">
        <v>87.5</v>
      </c>
      <c r="P14" s="573">
        <v>21</v>
      </c>
      <c r="Q14" s="573">
        <v>6</v>
      </c>
      <c r="R14" s="573">
        <v>27</v>
      </c>
      <c r="S14" s="621">
        <v>682.26</v>
      </c>
    </row>
    <row r="15" spans="1:21" ht="21.95" customHeight="1">
      <c r="A15" s="620" t="s">
        <v>10</v>
      </c>
      <c r="B15" s="559">
        <v>0</v>
      </c>
      <c r="C15" s="559">
        <v>0</v>
      </c>
      <c r="D15" s="559">
        <v>0</v>
      </c>
      <c r="E15" s="559">
        <v>0</v>
      </c>
      <c r="F15" s="559">
        <v>0</v>
      </c>
      <c r="G15" s="559">
        <v>0</v>
      </c>
      <c r="H15" s="573">
        <v>2</v>
      </c>
      <c r="I15" s="621">
        <v>930.55750999999998</v>
      </c>
      <c r="J15" s="573">
        <v>0</v>
      </c>
      <c r="K15" s="573">
        <v>0</v>
      </c>
      <c r="L15" s="573">
        <v>0</v>
      </c>
      <c r="M15" s="621">
        <v>98900.63</v>
      </c>
      <c r="N15" s="573">
        <v>2</v>
      </c>
      <c r="O15" s="621">
        <v>930.55750999999998</v>
      </c>
      <c r="P15" s="573">
        <v>0</v>
      </c>
      <c r="Q15" s="573">
        <v>0</v>
      </c>
      <c r="R15" s="573">
        <v>0</v>
      </c>
      <c r="S15" s="621">
        <v>98900.63</v>
      </c>
    </row>
    <row r="16" spans="1:21" ht="21.95" customHeight="1">
      <c r="A16" s="620" t="s">
        <v>14</v>
      </c>
      <c r="B16" s="559">
        <v>0</v>
      </c>
      <c r="C16" s="559">
        <v>0</v>
      </c>
      <c r="D16" s="559">
        <v>0</v>
      </c>
      <c r="E16" s="559">
        <v>0</v>
      </c>
      <c r="F16" s="559">
        <v>0</v>
      </c>
      <c r="G16" s="559">
        <v>0</v>
      </c>
      <c r="H16" s="573">
        <v>1</v>
      </c>
      <c r="I16" s="621">
        <v>21.5</v>
      </c>
      <c r="J16" s="573">
        <v>3</v>
      </c>
      <c r="K16" s="573">
        <v>2</v>
      </c>
      <c r="L16" s="573">
        <v>5</v>
      </c>
      <c r="M16" s="621">
        <v>121.11</v>
      </c>
      <c r="N16" s="573">
        <v>1</v>
      </c>
      <c r="O16" s="621">
        <v>21.5</v>
      </c>
      <c r="P16" s="573">
        <v>3</v>
      </c>
      <c r="Q16" s="573">
        <v>2</v>
      </c>
      <c r="R16" s="573">
        <v>5</v>
      </c>
      <c r="S16" s="621">
        <v>121.11</v>
      </c>
    </row>
    <row r="17" spans="1:19" ht="21.95" customHeight="1">
      <c r="A17" s="620" t="s">
        <v>765</v>
      </c>
      <c r="B17" s="559">
        <v>0</v>
      </c>
      <c r="C17" s="559">
        <v>0</v>
      </c>
      <c r="D17" s="559">
        <v>0</v>
      </c>
      <c r="E17" s="559">
        <v>0</v>
      </c>
      <c r="F17" s="559">
        <v>0</v>
      </c>
      <c r="G17" s="559">
        <v>0</v>
      </c>
      <c r="H17" s="573">
        <v>1</v>
      </c>
      <c r="I17" s="621">
        <v>0</v>
      </c>
      <c r="J17" s="573">
        <v>0</v>
      </c>
      <c r="K17" s="573">
        <v>0</v>
      </c>
      <c r="L17" s="573">
        <v>0</v>
      </c>
      <c r="M17" s="621">
        <v>230.26</v>
      </c>
      <c r="N17" s="573">
        <v>1</v>
      </c>
      <c r="O17" s="621">
        <v>0</v>
      </c>
      <c r="P17" s="573">
        <v>0</v>
      </c>
      <c r="Q17" s="573">
        <v>0</v>
      </c>
      <c r="R17" s="573">
        <v>0</v>
      </c>
      <c r="S17" s="621">
        <v>230.26</v>
      </c>
    </row>
    <row r="18" spans="1:19" ht="21.95" customHeight="1">
      <c r="A18" s="620" t="s">
        <v>725</v>
      </c>
      <c r="B18" s="559">
        <v>0</v>
      </c>
      <c r="C18" s="559">
        <v>0</v>
      </c>
      <c r="D18" s="559">
        <v>0</v>
      </c>
      <c r="E18" s="559">
        <v>0</v>
      </c>
      <c r="F18" s="559">
        <v>0</v>
      </c>
      <c r="G18" s="559">
        <v>0</v>
      </c>
      <c r="H18" s="573">
        <v>2</v>
      </c>
      <c r="I18" s="621">
        <v>7.3730000000000002</v>
      </c>
      <c r="J18" s="573">
        <v>3</v>
      </c>
      <c r="K18" s="573">
        <v>0</v>
      </c>
      <c r="L18" s="573">
        <v>3</v>
      </c>
      <c r="M18" s="621">
        <v>408.05</v>
      </c>
      <c r="N18" s="573">
        <v>2</v>
      </c>
      <c r="O18" s="621">
        <v>7.3730000000000002</v>
      </c>
      <c r="P18" s="573">
        <v>3</v>
      </c>
      <c r="Q18" s="573">
        <v>0</v>
      </c>
      <c r="R18" s="573">
        <v>3</v>
      </c>
      <c r="S18" s="621">
        <v>408.05</v>
      </c>
    </row>
    <row r="19" spans="1:19" ht="21.95" customHeight="1">
      <c r="A19" s="620" t="s">
        <v>75</v>
      </c>
      <c r="B19" s="559">
        <v>0</v>
      </c>
      <c r="C19" s="559">
        <v>0</v>
      </c>
      <c r="D19" s="559">
        <v>0</v>
      </c>
      <c r="E19" s="559">
        <v>0</v>
      </c>
      <c r="F19" s="559">
        <v>0</v>
      </c>
      <c r="G19" s="559">
        <v>0</v>
      </c>
      <c r="H19" s="573">
        <v>1</v>
      </c>
      <c r="I19" s="621">
        <v>4</v>
      </c>
      <c r="J19" s="573">
        <v>1</v>
      </c>
      <c r="K19" s="573">
        <v>0</v>
      </c>
      <c r="L19" s="573">
        <v>1</v>
      </c>
      <c r="M19" s="621">
        <v>100</v>
      </c>
      <c r="N19" s="573">
        <v>1</v>
      </c>
      <c r="O19" s="621">
        <v>4</v>
      </c>
      <c r="P19" s="573">
        <v>1</v>
      </c>
      <c r="Q19" s="573">
        <v>0</v>
      </c>
      <c r="R19" s="573">
        <v>1</v>
      </c>
      <c r="S19" s="621">
        <v>100</v>
      </c>
    </row>
    <row r="20" spans="1:19" ht="21.95" customHeight="1">
      <c r="A20" s="620" t="s">
        <v>0</v>
      </c>
      <c r="B20" s="559">
        <v>0</v>
      </c>
      <c r="C20" s="559">
        <v>0</v>
      </c>
      <c r="D20" s="559">
        <v>0</v>
      </c>
      <c r="E20" s="559">
        <v>0</v>
      </c>
      <c r="F20" s="559">
        <v>0</v>
      </c>
      <c r="G20" s="559">
        <v>0</v>
      </c>
      <c r="H20" s="573">
        <v>5</v>
      </c>
      <c r="I20" s="621">
        <v>322.75</v>
      </c>
      <c r="J20" s="573">
        <v>8</v>
      </c>
      <c r="K20" s="573">
        <v>8</v>
      </c>
      <c r="L20" s="573">
        <v>16</v>
      </c>
      <c r="M20" s="621">
        <v>2422.7000000000003</v>
      </c>
      <c r="N20" s="573">
        <v>5</v>
      </c>
      <c r="O20" s="621">
        <v>322.75</v>
      </c>
      <c r="P20" s="573">
        <v>8</v>
      </c>
      <c r="Q20" s="573">
        <v>8</v>
      </c>
      <c r="R20" s="573">
        <v>16</v>
      </c>
      <c r="S20" s="621">
        <v>2422.7000000000003</v>
      </c>
    </row>
    <row r="21" spans="1:19" ht="21.95" customHeight="1">
      <c r="A21" s="620" t="s">
        <v>28</v>
      </c>
      <c r="B21" s="559">
        <v>0</v>
      </c>
      <c r="C21" s="559">
        <v>0</v>
      </c>
      <c r="D21" s="559">
        <v>0</v>
      </c>
      <c r="E21" s="559">
        <v>0</v>
      </c>
      <c r="F21" s="559">
        <v>0</v>
      </c>
      <c r="G21" s="559">
        <v>0</v>
      </c>
      <c r="H21" s="573">
        <v>1</v>
      </c>
      <c r="I21" s="621">
        <v>1203.2550000000001</v>
      </c>
      <c r="J21" s="573">
        <v>28</v>
      </c>
      <c r="K21" s="573">
        <v>117</v>
      </c>
      <c r="L21" s="573">
        <v>145</v>
      </c>
      <c r="M21" s="621">
        <v>602.77</v>
      </c>
      <c r="N21" s="573">
        <v>1</v>
      </c>
      <c r="O21" s="621">
        <v>1203.2550000000001</v>
      </c>
      <c r="P21" s="573">
        <v>28</v>
      </c>
      <c r="Q21" s="573">
        <v>117</v>
      </c>
      <c r="R21" s="573">
        <v>145</v>
      </c>
      <c r="S21" s="621">
        <v>602.77</v>
      </c>
    </row>
    <row r="22" spans="1:19" ht="21.95" customHeight="1">
      <c r="A22" s="620" t="s">
        <v>767</v>
      </c>
      <c r="B22" s="559">
        <v>0</v>
      </c>
      <c r="C22" s="559">
        <v>0</v>
      </c>
      <c r="D22" s="559">
        <v>0</v>
      </c>
      <c r="E22" s="559">
        <v>0</v>
      </c>
      <c r="F22" s="559">
        <v>0</v>
      </c>
      <c r="G22" s="559">
        <v>0</v>
      </c>
      <c r="H22" s="573">
        <v>2</v>
      </c>
      <c r="I22" s="621">
        <v>340.63373799999999</v>
      </c>
      <c r="J22" s="573">
        <v>179</v>
      </c>
      <c r="K22" s="573">
        <v>162</v>
      </c>
      <c r="L22" s="573">
        <v>341</v>
      </c>
      <c r="M22" s="621">
        <v>824.72</v>
      </c>
      <c r="N22" s="573">
        <v>2</v>
      </c>
      <c r="O22" s="621">
        <v>340.63373799999999</v>
      </c>
      <c r="P22" s="573">
        <v>179</v>
      </c>
      <c r="Q22" s="573">
        <v>162</v>
      </c>
      <c r="R22" s="573">
        <v>341</v>
      </c>
      <c r="S22" s="621">
        <v>824.72</v>
      </c>
    </row>
    <row r="23" spans="1:19" ht="21.95" customHeight="1">
      <c r="A23" s="760" t="s">
        <v>54</v>
      </c>
      <c r="B23" s="761">
        <v>0</v>
      </c>
      <c r="C23" s="761">
        <v>0</v>
      </c>
      <c r="D23" s="761">
        <v>0</v>
      </c>
      <c r="E23" s="761">
        <v>0</v>
      </c>
      <c r="F23" s="761">
        <v>0</v>
      </c>
      <c r="G23" s="761">
        <v>0</v>
      </c>
      <c r="H23" s="762">
        <v>1</v>
      </c>
      <c r="I23" s="763">
        <v>37.182600000000001</v>
      </c>
      <c r="J23" s="762">
        <v>0</v>
      </c>
      <c r="K23" s="762">
        <v>0</v>
      </c>
      <c r="L23" s="762">
        <v>0</v>
      </c>
      <c r="M23" s="763">
        <v>48108.44</v>
      </c>
      <c r="N23" s="762">
        <v>1</v>
      </c>
      <c r="O23" s="763">
        <v>37.182600000000001</v>
      </c>
      <c r="P23" s="762">
        <v>0</v>
      </c>
      <c r="Q23" s="762">
        <v>0</v>
      </c>
      <c r="R23" s="762">
        <v>0</v>
      </c>
      <c r="S23" s="763">
        <v>48108.44</v>
      </c>
    </row>
    <row r="24" spans="1:19" ht="21.95" customHeight="1">
      <c r="A24" s="620" t="s">
        <v>4</v>
      </c>
      <c r="B24" s="559">
        <v>0</v>
      </c>
      <c r="C24" s="559">
        <v>0</v>
      </c>
      <c r="D24" s="559">
        <v>0</v>
      </c>
      <c r="E24" s="559">
        <v>0</v>
      </c>
      <c r="F24" s="559">
        <v>0</v>
      </c>
      <c r="G24" s="559">
        <v>0</v>
      </c>
      <c r="H24" s="573">
        <v>4</v>
      </c>
      <c r="I24" s="621">
        <v>286.24466100000001</v>
      </c>
      <c r="J24" s="573">
        <v>216</v>
      </c>
      <c r="K24" s="573">
        <v>248</v>
      </c>
      <c r="L24" s="573">
        <v>464</v>
      </c>
      <c r="M24" s="621">
        <v>1752.34</v>
      </c>
      <c r="N24" s="573">
        <v>4</v>
      </c>
      <c r="O24" s="621">
        <v>286.24466100000001</v>
      </c>
      <c r="P24" s="573">
        <v>216</v>
      </c>
      <c r="Q24" s="573">
        <v>248</v>
      </c>
      <c r="R24" s="573">
        <v>464</v>
      </c>
      <c r="S24" s="621">
        <v>1752.34</v>
      </c>
    </row>
    <row r="25" spans="1:19" ht="21.95" customHeight="1">
      <c r="A25" s="620" t="s">
        <v>38</v>
      </c>
      <c r="B25" s="559">
        <v>0</v>
      </c>
      <c r="C25" s="559">
        <v>0</v>
      </c>
      <c r="D25" s="559">
        <v>0</v>
      </c>
      <c r="E25" s="559">
        <v>0</v>
      </c>
      <c r="F25" s="559">
        <v>0</v>
      </c>
      <c r="G25" s="559">
        <v>0</v>
      </c>
      <c r="H25" s="573">
        <v>5</v>
      </c>
      <c r="I25" s="621">
        <v>111.718154</v>
      </c>
      <c r="J25" s="573">
        <v>141</v>
      </c>
      <c r="K25" s="573">
        <v>82</v>
      </c>
      <c r="L25" s="573">
        <v>223</v>
      </c>
      <c r="M25" s="621">
        <v>17955.969999999998</v>
      </c>
      <c r="N25" s="573">
        <v>5</v>
      </c>
      <c r="O25" s="621">
        <v>111.718154</v>
      </c>
      <c r="P25" s="573">
        <v>141</v>
      </c>
      <c r="Q25" s="573">
        <v>82</v>
      </c>
      <c r="R25" s="573">
        <v>223</v>
      </c>
      <c r="S25" s="621">
        <v>17955.969999999998</v>
      </c>
    </row>
    <row r="26" spans="1:19" ht="21.95" customHeight="1">
      <c r="A26" s="620" t="s">
        <v>2</v>
      </c>
      <c r="B26" s="559">
        <v>0</v>
      </c>
      <c r="C26" s="559">
        <v>0</v>
      </c>
      <c r="D26" s="559">
        <v>0</v>
      </c>
      <c r="E26" s="559">
        <v>0</v>
      </c>
      <c r="F26" s="559">
        <v>0</v>
      </c>
      <c r="G26" s="559">
        <v>0</v>
      </c>
      <c r="H26" s="573">
        <v>3</v>
      </c>
      <c r="I26" s="621">
        <v>206.553436</v>
      </c>
      <c r="J26" s="573">
        <v>123</v>
      </c>
      <c r="K26" s="573">
        <v>79</v>
      </c>
      <c r="L26" s="573">
        <v>202</v>
      </c>
      <c r="M26" s="621">
        <v>751.9</v>
      </c>
      <c r="N26" s="573">
        <v>3</v>
      </c>
      <c r="O26" s="621">
        <v>206.553436</v>
      </c>
      <c r="P26" s="573">
        <v>123</v>
      </c>
      <c r="Q26" s="573">
        <v>79</v>
      </c>
      <c r="R26" s="573">
        <v>202</v>
      </c>
      <c r="S26" s="621">
        <v>751.9</v>
      </c>
    </row>
    <row r="27" spans="1:19" ht="21.95" customHeight="1">
      <c r="A27" s="620" t="s">
        <v>770</v>
      </c>
      <c r="B27" s="559">
        <v>0</v>
      </c>
      <c r="C27" s="559">
        <v>0</v>
      </c>
      <c r="D27" s="559">
        <v>0</v>
      </c>
      <c r="E27" s="559">
        <v>0</v>
      </c>
      <c r="F27" s="559">
        <v>0</v>
      </c>
      <c r="G27" s="559">
        <v>0</v>
      </c>
      <c r="H27" s="573">
        <v>1</v>
      </c>
      <c r="I27" s="621">
        <v>2.2999999999999998</v>
      </c>
      <c r="J27" s="573">
        <v>3</v>
      </c>
      <c r="K27" s="573">
        <v>2</v>
      </c>
      <c r="L27" s="573">
        <v>5</v>
      </c>
      <c r="M27" s="621">
        <v>238.75</v>
      </c>
      <c r="N27" s="573">
        <v>1</v>
      </c>
      <c r="O27" s="621">
        <v>2.2999999999999998</v>
      </c>
      <c r="P27" s="573">
        <v>3</v>
      </c>
      <c r="Q27" s="573">
        <v>2</v>
      </c>
      <c r="R27" s="573">
        <v>5</v>
      </c>
      <c r="S27" s="621">
        <v>238.75</v>
      </c>
    </row>
    <row r="28" spans="1:19" ht="21.95" customHeight="1">
      <c r="A28" s="768" t="s">
        <v>739</v>
      </c>
      <c r="B28" s="559">
        <v>0</v>
      </c>
      <c r="C28" s="559">
        <v>0</v>
      </c>
      <c r="D28" s="559">
        <v>0</v>
      </c>
      <c r="E28" s="559">
        <v>0</v>
      </c>
      <c r="F28" s="559">
        <v>0</v>
      </c>
      <c r="G28" s="559">
        <v>0</v>
      </c>
      <c r="H28" s="573">
        <v>1</v>
      </c>
      <c r="I28" s="621">
        <v>26</v>
      </c>
      <c r="J28" s="573">
        <v>8</v>
      </c>
      <c r="K28" s="573">
        <v>2</v>
      </c>
      <c r="L28" s="573">
        <v>10</v>
      </c>
      <c r="M28" s="621">
        <v>71</v>
      </c>
      <c r="N28" s="573">
        <v>1</v>
      </c>
      <c r="O28" s="621">
        <v>26</v>
      </c>
      <c r="P28" s="573">
        <v>8</v>
      </c>
      <c r="Q28" s="573">
        <v>2</v>
      </c>
      <c r="R28" s="573">
        <v>10</v>
      </c>
      <c r="S28" s="621">
        <v>71</v>
      </c>
    </row>
    <row r="29" spans="1:19" ht="21.95" customHeight="1">
      <c r="A29" s="768" t="s">
        <v>726</v>
      </c>
      <c r="B29" s="559">
        <v>0</v>
      </c>
      <c r="C29" s="559">
        <v>0</v>
      </c>
      <c r="D29" s="559">
        <v>0</v>
      </c>
      <c r="E29" s="559">
        <v>0</v>
      </c>
      <c r="F29" s="559">
        <v>0</v>
      </c>
      <c r="G29" s="559">
        <v>0</v>
      </c>
      <c r="H29" s="573">
        <v>1</v>
      </c>
      <c r="I29" s="621">
        <v>9</v>
      </c>
      <c r="J29" s="573">
        <v>7</v>
      </c>
      <c r="K29" s="573">
        <v>3</v>
      </c>
      <c r="L29" s="573">
        <v>10</v>
      </c>
      <c r="M29" s="621">
        <v>91.61</v>
      </c>
      <c r="N29" s="573">
        <v>1</v>
      </c>
      <c r="O29" s="621">
        <v>9</v>
      </c>
      <c r="P29" s="573">
        <v>7</v>
      </c>
      <c r="Q29" s="573">
        <v>3</v>
      </c>
      <c r="R29" s="573">
        <v>10</v>
      </c>
      <c r="S29" s="621">
        <v>91.61</v>
      </c>
    </row>
    <row r="30" spans="1:19" ht="21.95" customHeight="1">
      <c r="A30" s="768" t="s">
        <v>25</v>
      </c>
      <c r="B30" s="559">
        <v>0</v>
      </c>
      <c r="C30" s="559">
        <v>0</v>
      </c>
      <c r="D30" s="559">
        <v>0</v>
      </c>
      <c r="E30" s="559">
        <v>0</v>
      </c>
      <c r="F30" s="559">
        <v>0</v>
      </c>
      <c r="G30" s="559">
        <v>0</v>
      </c>
      <c r="H30" s="573">
        <v>1</v>
      </c>
      <c r="I30" s="621">
        <v>20</v>
      </c>
      <c r="J30" s="573">
        <v>10</v>
      </c>
      <c r="K30" s="573">
        <v>14</v>
      </c>
      <c r="L30" s="573">
        <v>24</v>
      </c>
      <c r="M30" s="621">
        <v>80.64</v>
      </c>
      <c r="N30" s="573">
        <v>1</v>
      </c>
      <c r="O30" s="621">
        <v>20</v>
      </c>
      <c r="P30" s="573">
        <v>10</v>
      </c>
      <c r="Q30" s="573">
        <v>14</v>
      </c>
      <c r="R30" s="573">
        <v>24</v>
      </c>
      <c r="S30" s="621">
        <v>80.64</v>
      </c>
    </row>
    <row r="31" spans="1:19" ht="21.95" customHeight="1">
      <c r="A31" s="768" t="s">
        <v>748</v>
      </c>
      <c r="B31" s="559">
        <v>0</v>
      </c>
      <c r="C31" s="559">
        <v>0</v>
      </c>
      <c r="D31" s="559">
        <v>0</v>
      </c>
      <c r="E31" s="559">
        <v>0</v>
      </c>
      <c r="F31" s="559">
        <v>0</v>
      </c>
      <c r="G31" s="559">
        <v>0</v>
      </c>
      <c r="H31" s="573">
        <v>1</v>
      </c>
      <c r="I31" s="621">
        <v>20.6</v>
      </c>
      <c r="J31" s="573">
        <v>0</v>
      </c>
      <c r="K31" s="573">
        <v>0</v>
      </c>
      <c r="L31" s="573">
        <v>0</v>
      </c>
      <c r="M31" s="621">
        <v>393.5</v>
      </c>
      <c r="N31" s="573">
        <v>1</v>
      </c>
      <c r="O31" s="621">
        <v>20.6</v>
      </c>
      <c r="P31" s="573">
        <v>0</v>
      </c>
      <c r="Q31" s="573">
        <v>0</v>
      </c>
      <c r="R31" s="573">
        <v>0</v>
      </c>
      <c r="S31" s="621">
        <v>393.5</v>
      </c>
    </row>
    <row r="32" spans="1:19" ht="21.95" customHeight="1">
      <c r="A32" s="819" t="s">
        <v>730</v>
      </c>
      <c r="B32" s="761">
        <v>0</v>
      </c>
      <c r="C32" s="761">
        <v>0</v>
      </c>
      <c r="D32" s="761">
        <v>0</v>
      </c>
      <c r="E32" s="761">
        <v>0</v>
      </c>
      <c r="F32" s="761">
        <v>0</v>
      </c>
      <c r="G32" s="761">
        <v>0</v>
      </c>
      <c r="H32" s="762">
        <v>1</v>
      </c>
      <c r="I32" s="763">
        <v>5</v>
      </c>
      <c r="J32" s="762">
        <v>6</v>
      </c>
      <c r="K32" s="762">
        <v>1</v>
      </c>
      <c r="L32" s="762">
        <v>7</v>
      </c>
      <c r="M32" s="763">
        <v>195</v>
      </c>
      <c r="N32" s="762">
        <v>1</v>
      </c>
      <c r="O32" s="763">
        <v>5</v>
      </c>
      <c r="P32" s="762">
        <v>6</v>
      </c>
      <c r="Q32" s="762">
        <v>1</v>
      </c>
      <c r="R32" s="762">
        <v>7</v>
      </c>
      <c r="S32" s="763">
        <v>195</v>
      </c>
    </row>
    <row r="33" spans="1:19" ht="21.95" customHeight="1">
      <c r="A33" s="623" t="s">
        <v>135</v>
      </c>
      <c r="B33" s="522">
        <f>SUM(B5:B32)</f>
        <v>0</v>
      </c>
      <c r="C33" s="522">
        <v>0</v>
      </c>
      <c r="D33" s="522">
        <v>0</v>
      </c>
      <c r="E33" s="522">
        <v>0</v>
      </c>
      <c r="F33" s="522">
        <v>0</v>
      </c>
      <c r="G33" s="522">
        <v>0</v>
      </c>
      <c r="H33" s="424">
        <v>49</v>
      </c>
      <c r="I33" s="425">
        <v>6032.4431520000016</v>
      </c>
      <c r="J33" s="424">
        <v>951</v>
      </c>
      <c r="K33" s="424">
        <v>810</v>
      </c>
      <c r="L33" s="424">
        <v>1761</v>
      </c>
      <c r="M33" s="425">
        <v>239255.47999999998</v>
      </c>
      <c r="N33" s="424">
        <v>49</v>
      </c>
      <c r="O33" s="425">
        <v>6032.4431520000016</v>
      </c>
      <c r="P33" s="424">
        <v>951</v>
      </c>
      <c r="Q33" s="424">
        <v>810</v>
      </c>
      <c r="R33" s="424">
        <v>1761</v>
      </c>
      <c r="S33" s="425">
        <v>239255.47999999998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8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0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58" t="s">
        <v>1195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</row>
    <row r="2" spans="1:19" ht="20.100000000000001" customHeight="1">
      <c r="A2" s="197" t="s">
        <v>208</v>
      </c>
      <c r="B2" s="920" t="s">
        <v>210</v>
      </c>
      <c r="C2" s="921"/>
      <c r="D2" s="921"/>
      <c r="E2" s="921"/>
      <c r="F2" s="921"/>
      <c r="G2" s="922"/>
      <c r="H2" s="923" t="s">
        <v>211</v>
      </c>
      <c r="I2" s="924"/>
      <c r="J2" s="924"/>
      <c r="K2" s="924"/>
      <c r="L2" s="924"/>
      <c r="M2" s="925"/>
      <c r="N2" s="923" t="s">
        <v>152</v>
      </c>
      <c r="O2" s="924"/>
      <c r="P2" s="924"/>
      <c r="Q2" s="924"/>
      <c r="R2" s="924"/>
      <c r="S2" s="926"/>
    </row>
    <row r="3" spans="1:19" ht="20.100000000000001" customHeight="1">
      <c r="A3" s="198" t="s">
        <v>209</v>
      </c>
      <c r="B3" s="116" t="s">
        <v>136</v>
      </c>
      <c r="C3" s="117" t="s">
        <v>139</v>
      </c>
      <c r="D3" s="927" t="s">
        <v>140</v>
      </c>
      <c r="E3" s="928"/>
      <c r="F3" s="929"/>
      <c r="G3" s="118" t="s">
        <v>184</v>
      </c>
      <c r="H3" s="119" t="s">
        <v>136</v>
      </c>
      <c r="I3" s="120" t="s">
        <v>139</v>
      </c>
      <c r="J3" s="930" t="s">
        <v>140</v>
      </c>
      <c r="K3" s="931"/>
      <c r="L3" s="932"/>
      <c r="M3" s="356" t="s">
        <v>184</v>
      </c>
      <c r="N3" s="12" t="s">
        <v>136</v>
      </c>
      <c r="O3" s="13" t="s">
        <v>139</v>
      </c>
      <c r="P3" s="930" t="s">
        <v>140</v>
      </c>
      <c r="Q3" s="931"/>
      <c r="R3" s="932"/>
      <c r="S3" s="354" t="s">
        <v>184</v>
      </c>
    </row>
    <row r="4" spans="1:19" ht="20.25" customHeight="1">
      <c r="A4" s="199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4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5" t="s">
        <v>185</v>
      </c>
    </row>
    <row r="5" spans="1:19" ht="18.95" customHeight="1">
      <c r="A5" s="530" t="s">
        <v>68</v>
      </c>
      <c r="B5" s="542">
        <v>0</v>
      </c>
      <c r="C5" s="542">
        <v>0</v>
      </c>
      <c r="D5" s="542">
        <v>0</v>
      </c>
      <c r="E5" s="542">
        <v>0</v>
      </c>
      <c r="F5" s="542">
        <v>0</v>
      </c>
      <c r="G5" s="542">
        <v>0</v>
      </c>
      <c r="H5" s="531">
        <v>1</v>
      </c>
      <c r="I5" s="532">
        <v>0</v>
      </c>
      <c r="J5" s="531">
        <v>0</v>
      </c>
      <c r="K5" s="531">
        <v>0</v>
      </c>
      <c r="L5" s="531">
        <v>0</v>
      </c>
      <c r="M5" s="532">
        <v>230.26</v>
      </c>
      <c r="N5" s="531">
        <v>1</v>
      </c>
      <c r="O5" s="532">
        <v>0</v>
      </c>
      <c r="P5" s="531">
        <v>0</v>
      </c>
      <c r="Q5" s="531">
        <v>0</v>
      </c>
      <c r="R5" s="531">
        <v>0</v>
      </c>
      <c r="S5" s="532">
        <v>230.26</v>
      </c>
    </row>
    <row r="6" spans="1:19" ht="18.95" customHeight="1">
      <c r="A6" s="533" t="s">
        <v>245</v>
      </c>
      <c r="B6" s="559">
        <v>0</v>
      </c>
      <c r="C6" s="559">
        <v>0</v>
      </c>
      <c r="D6" s="559">
        <v>0</v>
      </c>
      <c r="E6" s="559">
        <v>0</v>
      </c>
      <c r="F6" s="559">
        <v>0</v>
      </c>
      <c r="G6" s="559">
        <v>0</v>
      </c>
      <c r="H6" s="526">
        <v>1</v>
      </c>
      <c r="I6" s="527">
        <v>5</v>
      </c>
      <c r="J6" s="526">
        <v>6</v>
      </c>
      <c r="K6" s="526">
        <v>1</v>
      </c>
      <c r="L6" s="526">
        <v>7</v>
      </c>
      <c r="M6" s="527">
        <v>195</v>
      </c>
      <c r="N6" s="526">
        <v>1</v>
      </c>
      <c r="O6" s="527">
        <v>5</v>
      </c>
      <c r="P6" s="526">
        <v>6</v>
      </c>
      <c r="Q6" s="526">
        <v>1</v>
      </c>
      <c r="R6" s="526">
        <v>7</v>
      </c>
      <c r="S6" s="527">
        <v>195</v>
      </c>
    </row>
    <row r="7" spans="1:19" ht="18.95" customHeight="1">
      <c r="A7" s="533" t="s">
        <v>65</v>
      </c>
      <c r="B7" s="559">
        <v>0</v>
      </c>
      <c r="C7" s="559">
        <v>0</v>
      </c>
      <c r="D7" s="559">
        <v>0</v>
      </c>
      <c r="E7" s="559">
        <v>0</v>
      </c>
      <c r="F7" s="559">
        <v>0</v>
      </c>
      <c r="G7" s="559">
        <v>0</v>
      </c>
      <c r="H7" s="526">
        <v>2</v>
      </c>
      <c r="I7" s="527">
        <v>345.63373799999999</v>
      </c>
      <c r="J7" s="526">
        <v>160</v>
      </c>
      <c r="K7" s="526">
        <v>174</v>
      </c>
      <c r="L7" s="526">
        <v>334</v>
      </c>
      <c r="M7" s="527">
        <v>558.89</v>
      </c>
      <c r="N7" s="526">
        <v>2</v>
      </c>
      <c r="O7" s="527">
        <v>345.63373799999999</v>
      </c>
      <c r="P7" s="526">
        <v>160</v>
      </c>
      <c r="Q7" s="526">
        <v>174</v>
      </c>
      <c r="R7" s="526">
        <v>334</v>
      </c>
      <c r="S7" s="527">
        <v>558.89</v>
      </c>
    </row>
    <row r="8" spans="1:19" ht="18.95" customHeight="1">
      <c r="A8" s="533" t="s">
        <v>48</v>
      </c>
      <c r="B8" s="559">
        <v>0</v>
      </c>
      <c r="C8" s="559">
        <v>0</v>
      </c>
      <c r="D8" s="559">
        <v>0</v>
      </c>
      <c r="E8" s="559">
        <v>0</v>
      </c>
      <c r="F8" s="559">
        <v>0</v>
      </c>
      <c r="G8" s="559">
        <v>0</v>
      </c>
      <c r="H8" s="526">
        <v>1</v>
      </c>
      <c r="I8" s="527">
        <v>210.54466099999999</v>
      </c>
      <c r="J8" s="526">
        <v>78</v>
      </c>
      <c r="K8" s="526">
        <v>51</v>
      </c>
      <c r="L8" s="526">
        <v>129</v>
      </c>
      <c r="M8" s="527">
        <v>435</v>
      </c>
      <c r="N8" s="526">
        <v>1</v>
      </c>
      <c r="O8" s="527">
        <v>210.54466099999999</v>
      </c>
      <c r="P8" s="526">
        <v>78</v>
      </c>
      <c r="Q8" s="526">
        <v>51</v>
      </c>
      <c r="R8" s="526">
        <v>129</v>
      </c>
      <c r="S8" s="527">
        <v>435</v>
      </c>
    </row>
    <row r="9" spans="1:19" ht="18.95" customHeight="1">
      <c r="A9" s="533" t="s">
        <v>292</v>
      </c>
      <c r="B9" s="559">
        <v>0</v>
      </c>
      <c r="C9" s="559">
        <v>0</v>
      </c>
      <c r="D9" s="559">
        <v>0</v>
      </c>
      <c r="E9" s="559">
        <v>0</v>
      </c>
      <c r="F9" s="559">
        <v>0</v>
      </c>
      <c r="G9" s="559">
        <v>0</v>
      </c>
      <c r="H9" s="526">
        <v>2</v>
      </c>
      <c r="I9" s="527">
        <v>102</v>
      </c>
      <c r="J9" s="526">
        <v>8</v>
      </c>
      <c r="K9" s="526">
        <v>0</v>
      </c>
      <c r="L9" s="526">
        <v>8</v>
      </c>
      <c r="M9" s="527">
        <v>641</v>
      </c>
      <c r="N9" s="526">
        <v>2</v>
      </c>
      <c r="O9" s="527">
        <v>102</v>
      </c>
      <c r="P9" s="526">
        <v>8</v>
      </c>
      <c r="Q9" s="526">
        <v>0</v>
      </c>
      <c r="R9" s="526">
        <v>8</v>
      </c>
      <c r="S9" s="527">
        <v>641</v>
      </c>
    </row>
    <row r="10" spans="1:19" ht="18.95" customHeight="1">
      <c r="A10" s="534" t="s">
        <v>15</v>
      </c>
      <c r="B10" s="559">
        <v>0</v>
      </c>
      <c r="C10" s="559">
        <v>0</v>
      </c>
      <c r="D10" s="559">
        <v>0</v>
      </c>
      <c r="E10" s="559">
        <v>0</v>
      </c>
      <c r="F10" s="559">
        <v>0</v>
      </c>
      <c r="G10" s="559">
        <v>0</v>
      </c>
      <c r="H10" s="526">
        <v>1</v>
      </c>
      <c r="I10" s="527">
        <v>0</v>
      </c>
      <c r="J10" s="526">
        <v>0</v>
      </c>
      <c r="K10" s="526">
        <v>0</v>
      </c>
      <c r="L10" s="526">
        <v>0</v>
      </c>
      <c r="M10" s="527">
        <v>587.26</v>
      </c>
      <c r="N10" s="526">
        <v>1</v>
      </c>
      <c r="O10" s="527">
        <v>0</v>
      </c>
      <c r="P10" s="526">
        <v>0</v>
      </c>
      <c r="Q10" s="526">
        <v>0</v>
      </c>
      <c r="R10" s="526">
        <v>0</v>
      </c>
      <c r="S10" s="527">
        <v>587.26</v>
      </c>
    </row>
    <row r="11" spans="1:19" ht="20.100000000000001" customHeight="1">
      <c r="A11" s="534" t="s">
        <v>310</v>
      </c>
      <c r="B11" s="559">
        <v>0</v>
      </c>
      <c r="C11" s="559">
        <v>0</v>
      </c>
      <c r="D11" s="559">
        <v>0</v>
      </c>
      <c r="E11" s="559">
        <v>0</v>
      </c>
      <c r="F11" s="559">
        <v>0</v>
      </c>
      <c r="G11" s="559">
        <v>0</v>
      </c>
      <c r="H11" s="526">
        <v>1</v>
      </c>
      <c r="I11" s="527">
        <v>436.417956</v>
      </c>
      <c r="J11" s="526">
        <v>16</v>
      </c>
      <c r="K11" s="526">
        <v>0</v>
      </c>
      <c r="L11" s="526">
        <v>16</v>
      </c>
      <c r="M11" s="527">
        <v>4028.02</v>
      </c>
      <c r="N11" s="526">
        <v>1</v>
      </c>
      <c r="O11" s="527">
        <v>436.417956</v>
      </c>
      <c r="P11" s="526">
        <v>16</v>
      </c>
      <c r="Q11" s="526">
        <v>0</v>
      </c>
      <c r="R11" s="526">
        <v>16</v>
      </c>
      <c r="S11" s="527">
        <v>4028.02</v>
      </c>
    </row>
    <row r="12" spans="1:19" ht="20.100000000000001" customHeight="1">
      <c r="A12" s="534">
        <v>14</v>
      </c>
      <c r="B12" s="559">
        <v>0</v>
      </c>
      <c r="C12" s="559">
        <v>0</v>
      </c>
      <c r="D12" s="559">
        <v>0</v>
      </c>
      <c r="E12" s="559">
        <v>0</v>
      </c>
      <c r="F12" s="559">
        <v>0</v>
      </c>
      <c r="G12" s="559">
        <v>0</v>
      </c>
      <c r="H12" s="526">
        <v>3</v>
      </c>
      <c r="I12" s="527">
        <v>24.85</v>
      </c>
      <c r="J12" s="526">
        <v>6</v>
      </c>
      <c r="K12" s="526">
        <v>0</v>
      </c>
      <c r="L12" s="526">
        <v>6</v>
      </c>
      <c r="M12" s="527">
        <v>1170.5</v>
      </c>
      <c r="N12" s="526">
        <v>3</v>
      </c>
      <c r="O12" s="527">
        <v>24.85</v>
      </c>
      <c r="P12" s="526">
        <v>6</v>
      </c>
      <c r="Q12" s="526">
        <v>0</v>
      </c>
      <c r="R12" s="526">
        <v>6</v>
      </c>
      <c r="S12" s="527">
        <v>1170.5</v>
      </c>
    </row>
    <row r="13" spans="1:19" ht="20.100000000000001" customHeight="1">
      <c r="A13" s="534" t="s">
        <v>79</v>
      </c>
      <c r="B13" s="559">
        <v>0</v>
      </c>
      <c r="C13" s="559">
        <v>0</v>
      </c>
      <c r="D13" s="559">
        <v>0</v>
      </c>
      <c r="E13" s="559">
        <v>0</v>
      </c>
      <c r="F13" s="559">
        <v>0</v>
      </c>
      <c r="G13" s="559">
        <v>0</v>
      </c>
      <c r="H13" s="526">
        <v>1</v>
      </c>
      <c r="I13" s="527">
        <v>14</v>
      </c>
      <c r="J13" s="526">
        <v>5</v>
      </c>
      <c r="K13" s="526">
        <v>0</v>
      </c>
      <c r="L13" s="526">
        <v>5</v>
      </c>
      <c r="M13" s="527">
        <v>155</v>
      </c>
      <c r="N13" s="526">
        <v>1</v>
      </c>
      <c r="O13" s="527">
        <v>14</v>
      </c>
      <c r="P13" s="526">
        <v>5</v>
      </c>
      <c r="Q13" s="526">
        <v>0</v>
      </c>
      <c r="R13" s="526">
        <v>5</v>
      </c>
      <c r="S13" s="527">
        <v>155</v>
      </c>
    </row>
    <row r="14" spans="1:19" ht="20.100000000000001" customHeight="1">
      <c r="A14" s="534">
        <v>37</v>
      </c>
      <c r="B14" s="559">
        <v>0</v>
      </c>
      <c r="C14" s="559">
        <v>0</v>
      </c>
      <c r="D14" s="559">
        <v>0</v>
      </c>
      <c r="E14" s="559">
        <v>0</v>
      </c>
      <c r="F14" s="559">
        <v>0</v>
      </c>
      <c r="G14" s="559">
        <v>0</v>
      </c>
      <c r="H14" s="526">
        <v>3</v>
      </c>
      <c r="I14" s="527">
        <v>68</v>
      </c>
      <c r="J14" s="526">
        <v>59</v>
      </c>
      <c r="K14" s="526">
        <v>27</v>
      </c>
      <c r="L14" s="526">
        <v>86</v>
      </c>
      <c r="M14" s="527">
        <v>397.78</v>
      </c>
      <c r="N14" s="526">
        <v>3</v>
      </c>
      <c r="O14" s="527">
        <v>68</v>
      </c>
      <c r="P14" s="526">
        <v>59</v>
      </c>
      <c r="Q14" s="526">
        <v>27</v>
      </c>
      <c r="R14" s="526">
        <v>86</v>
      </c>
      <c r="S14" s="527">
        <v>397.78</v>
      </c>
    </row>
    <row r="15" spans="1:19" ht="20.100000000000001" customHeight="1">
      <c r="A15" s="534" t="s">
        <v>436</v>
      </c>
      <c r="B15" s="559">
        <v>0</v>
      </c>
      <c r="C15" s="559">
        <v>0</v>
      </c>
      <c r="D15" s="559">
        <v>0</v>
      </c>
      <c r="E15" s="559">
        <v>0</v>
      </c>
      <c r="F15" s="559">
        <v>0</v>
      </c>
      <c r="G15" s="559">
        <v>0</v>
      </c>
      <c r="H15" s="526">
        <v>1</v>
      </c>
      <c r="I15" s="527">
        <v>816.85709699999995</v>
      </c>
      <c r="J15" s="526">
        <v>0</v>
      </c>
      <c r="K15" s="526">
        <v>0</v>
      </c>
      <c r="L15" s="526">
        <v>0</v>
      </c>
      <c r="M15" s="527">
        <v>5313.86</v>
      </c>
      <c r="N15" s="526">
        <v>1</v>
      </c>
      <c r="O15" s="527">
        <v>816.85709699999995</v>
      </c>
      <c r="P15" s="526">
        <v>0</v>
      </c>
      <c r="Q15" s="526">
        <v>0</v>
      </c>
      <c r="R15" s="526">
        <v>0</v>
      </c>
      <c r="S15" s="527">
        <v>5313.86</v>
      </c>
    </row>
    <row r="16" spans="1:19" ht="20.100000000000001" customHeight="1">
      <c r="A16" s="534" t="s">
        <v>59</v>
      </c>
      <c r="B16" s="559">
        <v>0</v>
      </c>
      <c r="C16" s="559">
        <v>0</v>
      </c>
      <c r="D16" s="559">
        <v>0</v>
      </c>
      <c r="E16" s="559">
        <v>0</v>
      </c>
      <c r="F16" s="559">
        <v>0</v>
      </c>
      <c r="G16" s="559">
        <v>0</v>
      </c>
      <c r="H16" s="526">
        <v>1</v>
      </c>
      <c r="I16" s="527">
        <v>10</v>
      </c>
      <c r="J16" s="526">
        <v>8</v>
      </c>
      <c r="K16" s="526">
        <v>2</v>
      </c>
      <c r="L16" s="526">
        <v>10</v>
      </c>
      <c r="M16" s="527">
        <v>82</v>
      </c>
      <c r="N16" s="526">
        <v>1</v>
      </c>
      <c r="O16" s="527">
        <v>10</v>
      </c>
      <c r="P16" s="526">
        <v>8</v>
      </c>
      <c r="Q16" s="526">
        <v>2</v>
      </c>
      <c r="R16" s="526">
        <v>10</v>
      </c>
      <c r="S16" s="527">
        <v>82</v>
      </c>
    </row>
    <row r="17" spans="1:19" ht="20.100000000000001" customHeight="1">
      <c r="A17" s="534" t="s">
        <v>42</v>
      </c>
      <c r="B17" s="559">
        <v>0</v>
      </c>
      <c r="C17" s="559">
        <v>0</v>
      </c>
      <c r="D17" s="559">
        <v>0</v>
      </c>
      <c r="E17" s="559">
        <v>0</v>
      </c>
      <c r="F17" s="559">
        <v>0</v>
      </c>
      <c r="G17" s="559">
        <v>0</v>
      </c>
      <c r="H17" s="526">
        <v>2</v>
      </c>
      <c r="I17" s="527">
        <v>44</v>
      </c>
      <c r="J17" s="526">
        <v>30</v>
      </c>
      <c r="K17" s="526">
        <v>12</v>
      </c>
      <c r="L17" s="526">
        <v>42</v>
      </c>
      <c r="M17" s="527">
        <v>183.61</v>
      </c>
      <c r="N17" s="526">
        <v>2</v>
      </c>
      <c r="O17" s="527">
        <v>44</v>
      </c>
      <c r="P17" s="526">
        <v>30</v>
      </c>
      <c r="Q17" s="526">
        <v>12</v>
      </c>
      <c r="R17" s="526">
        <v>42</v>
      </c>
      <c r="S17" s="527">
        <v>183.61</v>
      </c>
    </row>
    <row r="18" spans="1:19" ht="20.100000000000001" customHeight="1">
      <c r="A18" s="535" t="s">
        <v>446</v>
      </c>
      <c r="B18" s="559">
        <v>0</v>
      </c>
      <c r="C18" s="559">
        <v>0</v>
      </c>
      <c r="D18" s="559">
        <v>0</v>
      </c>
      <c r="E18" s="559">
        <v>0</v>
      </c>
      <c r="F18" s="559">
        <v>0</v>
      </c>
      <c r="G18" s="559">
        <v>0</v>
      </c>
      <c r="H18" s="528">
        <v>1</v>
      </c>
      <c r="I18" s="529">
        <v>2.2999999999999998</v>
      </c>
      <c r="J18" s="528">
        <v>3</v>
      </c>
      <c r="K18" s="528">
        <v>2</v>
      </c>
      <c r="L18" s="528">
        <v>5</v>
      </c>
      <c r="M18" s="529">
        <v>238.75</v>
      </c>
      <c r="N18" s="528">
        <v>1</v>
      </c>
      <c r="O18" s="529">
        <v>2.2999999999999998</v>
      </c>
      <c r="P18" s="528">
        <v>3</v>
      </c>
      <c r="Q18" s="528">
        <v>2</v>
      </c>
      <c r="R18" s="528">
        <v>5</v>
      </c>
      <c r="S18" s="529">
        <v>238.75</v>
      </c>
    </row>
    <row r="19" spans="1:19" ht="20.100000000000001" customHeight="1">
      <c r="A19" s="535" t="s">
        <v>61</v>
      </c>
      <c r="B19" s="559">
        <v>0</v>
      </c>
      <c r="C19" s="559">
        <v>0</v>
      </c>
      <c r="D19" s="559">
        <v>0</v>
      </c>
      <c r="E19" s="559">
        <v>0</v>
      </c>
      <c r="F19" s="559">
        <v>0</v>
      </c>
      <c r="G19" s="559">
        <v>0</v>
      </c>
      <c r="H19" s="528">
        <v>2</v>
      </c>
      <c r="I19" s="529">
        <v>1203.2550000000001</v>
      </c>
      <c r="J19" s="528">
        <v>28</v>
      </c>
      <c r="K19" s="528">
        <v>117</v>
      </c>
      <c r="L19" s="528">
        <v>145</v>
      </c>
      <c r="M19" s="529">
        <v>17542.82</v>
      </c>
      <c r="N19" s="528">
        <v>2</v>
      </c>
      <c r="O19" s="529">
        <v>1203.2550000000001</v>
      </c>
      <c r="P19" s="528">
        <v>28</v>
      </c>
      <c r="Q19" s="528">
        <v>117</v>
      </c>
      <c r="R19" s="528">
        <v>145</v>
      </c>
      <c r="S19" s="529">
        <v>17542.82</v>
      </c>
    </row>
    <row r="20" spans="1:19" ht="20.100000000000001" customHeight="1">
      <c r="A20" s="535" t="s">
        <v>461</v>
      </c>
      <c r="B20" s="559">
        <v>0</v>
      </c>
      <c r="C20" s="559">
        <v>0</v>
      </c>
      <c r="D20" s="559">
        <v>0</v>
      </c>
      <c r="E20" s="559">
        <v>0</v>
      </c>
      <c r="F20" s="559">
        <v>0</v>
      </c>
      <c r="G20" s="559">
        <v>0</v>
      </c>
      <c r="H20" s="528">
        <v>1</v>
      </c>
      <c r="I20" s="529">
        <v>48.2</v>
      </c>
      <c r="J20" s="528">
        <v>100</v>
      </c>
      <c r="K20" s="528">
        <v>170</v>
      </c>
      <c r="L20" s="528">
        <v>270</v>
      </c>
      <c r="M20" s="529">
        <v>743.53</v>
      </c>
      <c r="N20" s="528">
        <v>1</v>
      </c>
      <c r="O20" s="529">
        <v>48.2</v>
      </c>
      <c r="P20" s="528">
        <v>100</v>
      </c>
      <c r="Q20" s="528">
        <v>170</v>
      </c>
      <c r="R20" s="528">
        <v>270</v>
      </c>
      <c r="S20" s="529">
        <v>743.53</v>
      </c>
    </row>
    <row r="21" spans="1:19" ht="20.100000000000001" customHeight="1">
      <c r="A21" s="535" t="s">
        <v>35</v>
      </c>
      <c r="B21" s="559">
        <v>0</v>
      </c>
      <c r="C21" s="559">
        <v>0</v>
      </c>
      <c r="D21" s="559">
        <v>0</v>
      </c>
      <c r="E21" s="559">
        <v>0</v>
      </c>
      <c r="F21" s="559">
        <v>0</v>
      </c>
      <c r="G21" s="559">
        <v>0</v>
      </c>
      <c r="H21" s="528">
        <v>1</v>
      </c>
      <c r="I21" s="529">
        <v>104.5</v>
      </c>
      <c r="J21" s="528">
        <v>0</v>
      </c>
      <c r="K21" s="528">
        <v>0</v>
      </c>
      <c r="L21" s="528">
        <v>0</v>
      </c>
      <c r="M21" s="529">
        <v>10328</v>
      </c>
      <c r="N21" s="528">
        <v>1</v>
      </c>
      <c r="O21" s="529">
        <v>104.5</v>
      </c>
      <c r="P21" s="528">
        <v>0</v>
      </c>
      <c r="Q21" s="528">
        <v>0</v>
      </c>
      <c r="R21" s="528">
        <v>0</v>
      </c>
      <c r="S21" s="529">
        <v>10328</v>
      </c>
    </row>
    <row r="22" spans="1:19" ht="20.100000000000001" customHeight="1">
      <c r="A22" s="535" t="s">
        <v>5</v>
      </c>
      <c r="B22" s="559">
        <v>0</v>
      </c>
      <c r="C22" s="559">
        <v>0</v>
      </c>
      <c r="D22" s="559">
        <v>0</v>
      </c>
      <c r="E22" s="559">
        <v>0</v>
      </c>
      <c r="F22" s="559">
        <v>0</v>
      </c>
      <c r="G22" s="559">
        <v>0</v>
      </c>
      <c r="H22" s="528">
        <v>1</v>
      </c>
      <c r="I22" s="529">
        <v>37.182600000000001</v>
      </c>
      <c r="J22" s="528">
        <v>0</v>
      </c>
      <c r="K22" s="528">
        <v>0</v>
      </c>
      <c r="L22" s="528">
        <v>0</v>
      </c>
      <c r="M22" s="529">
        <v>48108.44</v>
      </c>
      <c r="N22" s="528">
        <v>1</v>
      </c>
      <c r="O22" s="529">
        <v>37.182600000000001</v>
      </c>
      <c r="P22" s="528">
        <v>0</v>
      </c>
      <c r="Q22" s="528">
        <v>0</v>
      </c>
      <c r="R22" s="528">
        <v>0</v>
      </c>
      <c r="S22" s="529">
        <v>48108.44</v>
      </c>
    </row>
    <row r="23" spans="1:19" ht="20.100000000000001" customHeight="1">
      <c r="A23" s="535" t="s">
        <v>27</v>
      </c>
      <c r="B23" s="559">
        <v>0</v>
      </c>
      <c r="C23" s="559">
        <v>0</v>
      </c>
      <c r="D23" s="559">
        <v>0</v>
      </c>
      <c r="E23" s="559">
        <v>0</v>
      </c>
      <c r="F23" s="559">
        <v>0</v>
      </c>
      <c r="G23" s="559">
        <v>0</v>
      </c>
      <c r="H23" s="528">
        <v>2</v>
      </c>
      <c r="I23" s="529">
        <v>62</v>
      </c>
      <c r="J23" s="528">
        <v>30</v>
      </c>
      <c r="K23" s="528">
        <v>37</v>
      </c>
      <c r="L23" s="528">
        <v>67</v>
      </c>
      <c r="M23" s="529">
        <v>944.36</v>
      </c>
      <c r="N23" s="528">
        <v>2</v>
      </c>
      <c r="O23" s="529">
        <v>62</v>
      </c>
      <c r="P23" s="528">
        <v>30</v>
      </c>
      <c r="Q23" s="528">
        <v>37</v>
      </c>
      <c r="R23" s="528">
        <v>67</v>
      </c>
      <c r="S23" s="529">
        <v>944.36</v>
      </c>
    </row>
    <row r="24" spans="1:19" ht="20.100000000000001" customHeight="1">
      <c r="A24" s="535" t="s">
        <v>17</v>
      </c>
      <c r="B24" s="559">
        <v>0</v>
      </c>
      <c r="C24" s="559">
        <v>0</v>
      </c>
      <c r="D24" s="559">
        <v>0</v>
      </c>
      <c r="E24" s="559">
        <v>0</v>
      </c>
      <c r="F24" s="559">
        <v>0</v>
      </c>
      <c r="G24" s="559">
        <v>0</v>
      </c>
      <c r="H24" s="528">
        <v>1</v>
      </c>
      <c r="I24" s="529">
        <v>15</v>
      </c>
      <c r="J24" s="528">
        <v>29</v>
      </c>
      <c r="K24" s="528">
        <v>2</v>
      </c>
      <c r="L24" s="528">
        <v>31</v>
      </c>
      <c r="M24" s="529">
        <v>346.47</v>
      </c>
      <c r="N24" s="528">
        <v>1</v>
      </c>
      <c r="O24" s="529">
        <v>15</v>
      </c>
      <c r="P24" s="528">
        <v>29</v>
      </c>
      <c r="Q24" s="528">
        <v>2</v>
      </c>
      <c r="R24" s="528">
        <v>31</v>
      </c>
      <c r="S24" s="529">
        <v>346.47</v>
      </c>
    </row>
    <row r="25" spans="1:19" s="622" customFormat="1" ht="20.100000000000001" customHeight="1">
      <c r="A25" s="624" t="s">
        <v>21</v>
      </c>
      <c r="B25" s="761">
        <v>0</v>
      </c>
      <c r="C25" s="761">
        <v>0</v>
      </c>
      <c r="D25" s="761">
        <v>0</v>
      </c>
      <c r="E25" s="761">
        <v>0</v>
      </c>
      <c r="F25" s="761">
        <v>0</v>
      </c>
      <c r="G25" s="761">
        <v>0</v>
      </c>
      <c r="H25" s="501">
        <v>1</v>
      </c>
      <c r="I25" s="502">
        <v>200</v>
      </c>
      <c r="J25" s="501">
        <v>5</v>
      </c>
      <c r="K25" s="501">
        <v>5</v>
      </c>
      <c r="L25" s="501">
        <v>10</v>
      </c>
      <c r="M25" s="502">
        <v>1067.76</v>
      </c>
      <c r="N25" s="501">
        <v>1</v>
      </c>
      <c r="O25" s="502">
        <v>200</v>
      </c>
      <c r="P25" s="501">
        <v>5</v>
      </c>
      <c r="Q25" s="501">
        <v>5</v>
      </c>
      <c r="R25" s="501">
        <v>10</v>
      </c>
      <c r="S25" s="502">
        <v>1067.76</v>
      </c>
    </row>
    <row r="26" spans="1:19" ht="20.100000000000001" customHeight="1">
      <c r="A26" s="567" t="s">
        <v>53</v>
      </c>
      <c r="B26" s="559">
        <v>0</v>
      </c>
      <c r="C26" s="559">
        <v>0</v>
      </c>
      <c r="D26" s="559">
        <v>0</v>
      </c>
      <c r="E26" s="559">
        <v>0</v>
      </c>
      <c r="F26" s="559">
        <v>0</v>
      </c>
      <c r="G26" s="559">
        <v>0</v>
      </c>
      <c r="H26" s="553">
        <v>4</v>
      </c>
      <c r="I26" s="554">
        <v>19.373000000000001</v>
      </c>
      <c r="J26" s="553">
        <v>6</v>
      </c>
      <c r="K26" s="553">
        <v>0</v>
      </c>
      <c r="L26" s="553">
        <v>6</v>
      </c>
      <c r="M26" s="554">
        <v>1305.1199999999999</v>
      </c>
      <c r="N26" s="553">
        <v>4</v>
      </c>
      <c r="O26" s="554">
        <v>19.373000000000001</v>
      </c>
      <c r="P26" s="553">
        <v>6</v>
      </c>
      <c r="Q26" s="553">
        <v>0</v>
      </c>
      <c r="R26" s="553">
        <v>6</v>
      </c>
      <c r="S26" s="554">
        <v>1305.1199999999999</v>
      </c>
    </row>
    <row r="27" spans="1:19" ht="20.100000000000001" customHeight="1">
      <c r="A27" s="567" t="s">
        <v>528</v>
      </c>
      <c r="B27" s="559">
        <v>0</v>
      </c>
      <c r="C27" s="559">
        <v>0</v>
      </c>
      <c r="D27" s="559">
        <v>0</v>
      </c>
      <c r="E27" s="559">
        <v>0</v>
      </c>
      <c r="F27" s="559">
        <v>0</v>
      </c>
      <c r="G27" s="559">
        <v>0</v>
      </c>
      <c r="H27" s="553">
        <v>2</v>
      </c>
      <c r="I27" s="554">
        <v>340.75343599999997</v>
      </c>
      <c r="J27" s="553">
        <v>235</v>
      </c>
      <c r="K27" s="553">
        <v>150</v>
      </c>
      <c r="L27" s="553">
        <v>385</v>
      </c>
      <c r="M27" s="554">
        <v>918</v>
      </c>
      <c r="N27" s="553">
        <v>2</v>
      </c>
      <c r="O27" s="554">
        <v>340.75343599999997</v>
      </c>
      <c r="P27" s="553">
        <v>235</v>
      </c>
      <c r="Q27" s="553">
        <v>150</v>
      </c>
      <c r="R27" s="553">
        <v>385</v>
      </c>
      <c r="S27" s="554">
        <v>918</v>
      </c>
    </row>
    <row r="28" spans="1:19" ht="20.100000000000001" customHeight="1">
      <c r="A28" s="567">
        <v>62</v>
      </c>
      <c r="B28" s="559">
        <v>0</v>
      </c>
      <c r="C28" s="559">
        <v>0</v>
      </c>
      <c r="D28" s="559">
        <v>0</v>
      </c>
      <c r="E28" s="559">
        <v>0</v>
      </c>
      <c r="F28" s="559">
        <v>0</v>
      </c>
      <c r="G28" s="559">
        <v>0</v>
      </c>
      <c r="H28" s="553">
        <v>1</v>
      </c>
      <c r="I28" s="554">
        <v>60.718153999999998</v>
      </c>
      <c r="J28" s="553">
        <v>64</v>
      </c>
      <c r="K28" s="553">
        <v>22</v>
      </c>
      <c r="L28" s="553">
        <v>86</v>
      </c>
      <c r="M28" s="554">
        <v>209</v>
      </c>
      <c r="N28" s="553">
        <v>1</v>
      </c>
      <c r="O28" s="554">
        <v>60.718153999999998</v>
      </c>
      <c r="P28" s="553">
        <v>64</v>
      </c>
      <c r="Q28" s="553">
        <v>22</v>
      </c>
      <c r="R28" s="553">
        <v>86</v>
      </c>
      <c r="S28" s="554">
        <v>209</v>
      </c>
    </row>
    <row r="29" spans="1:19" ht="20.100000000000001" customHeight="1">
      <c r="A29" s="567" t="s">
        <v>49</v>
      </c>
      <c r="B29" s="559">
        <v>0</v>
      </c>
      <c r="C29" s="559">
        <v>0</v>
      </c>
      <c r="D29" s="559">
        <v>0</v>
      </c>
      <c r="E29" s="559">
        <v>0</v>
      </c>
      <c r="F29" s="559">
        <v>0</v>
      </c>
      <c r="G29" s="559">
        <v>0</v>
      </c>
      <c r="H29" s="553">
        <v>2</v>
      </c>
      <c r="I29" s="554">
        <v>110.8</v>
      </c>
      <c r="J29" s="553">
        <v>5</v>
      </c>
      <c r="K29" s="553">
        <v>0</v>
      </c>
      <c r="L29" s="553">
        <v>5</v>
      </c>
      <c r="M29" s="554">
        <v>610.65</v>
      </c>
      <c r="N29" s="553">
        <v>2</v>
      </c>
      <c r="O29" s="554">
        <v>110.8</v>
      </c>
      <c r="P29" s="553">
        <v>5</v>
      </c>
      <c r="Q29" s="553">
        <v>0</v>
      </c>
      <c r="R29" s="553">
        <v>5</v>
      </c>
      <c r="S29" s="554">
        <v>610.65</v>
      </c>
    </row>
    <row r="30" spans="1:19" ht="20.100000000000001" customHeight="1">
      <c r="A30" s="567" t="s">
        <v>105</v>
      </c>
      <c r="B30" s="559">
        <v>0</v>
      </c>
      <c r="C30" s="559">
        <v>0</v>
      </c>
      <c r="D30" s="559">
        <v>0</v>
      </c>
      <c r="E30" s="559">
        <v>0</v>
      </c>
      <c r="F30" s="559">
        <v>0</v>
      </c>
      <c r="G30" s="559">
        <v>0</v>
      </c>
      <c r="H30" s="553">
        <v>1</v>
      </c>
      <c r="I30" s="554">
        <v>6</v>
      </c>
      <c r="J30" s="553">
        <v>3</v>
      </c>
      <c r="K30" s="553">
        <v>3</v>
      </c>
      <c r="L30" s="553">
        <v>6</v>
      </c>
      <c r="M30" s="554">
        <v>91</v>
      </c>
      <c r="N30" s="553">
        <v>1</v>
      </c>
      <c r="O30" s="554">
        <v>6</v>
      </c>
      <c r="P30" s="553">
        <v>3</v>
      </c>
      <c r="Q30" s="553">
        <v>3</v>
      </c>
      <c r="R30" s="553">
        <v>6</v>
      </c>
      <c r="S30" s="554">
        <v>91</v>
      </c>
    </row>
    <row r="31" spans="1:19" ht="20.100000000000001" customHeight="1">
      <c r="A31" s="567" t="s">
        <v>39</v>
      </c>
      <c r="B31" s="559">
        <v>0</v>
      </c>
      <c r="C31" s="559">
        <v>0</v>
      </c>
      <c r="D31" s="559">
        <v>0</v>
      </c>
      <c r="E31" s="559">
        <v>0</v>
      </c>
      <c r="F31" s="559">
        <v>0</v>
      </c>
      <c r="G31" s="559">
        <v>0</v>
      </c>
      <c r="H31" s="553">
        <v>1</v>
      </c>
      <c r="I31" s="554">
        <v>35</v>
      </c>
      <c r="J31" s="553">
        <v>0</v>
      </c>
      <c r="K31" s="553">
        <v>0</v>
      </c>
      <c r="L31" s="553">
        <v>0</v>
      </c>
      <c r="M31" s="554">
        <v>308.19</v>
      </c>
      <c r="N31" s="553">
        <v>1</v>
      </c>
      <c r="O31" s="554">
        <v>35</v>
      </c>
      <c r="P31" s="553">
        <v>0</v>
      </c>
      <c r="Q31" s="553">
        <v>0</v>
      </c>
      <c r="R31" s="553">
        <v>0</v>
      </c>
      <c r="S31" s="554">
        <v>308.19</v>
      </c>
    </row>
    <row r="32" spans="1:19" ht="20.100000000000001" customHeight="1">
      <c r="A32" s="567" t="s">
        <v>592</v>
      </c>
      <c r="B32" s="559">
        <v>0</v>
      </c>
      <c r="C32" s="559">
        <v>0</v>
      </c>
      <c r="D32" s="559">
        <v>0</v>
      </c>
      <c r="E32" s="559">
        <v>0</v>
      </c>
      <c r="F32" s="559">
        <v>0</v>
      </c>
      <c r="G32" s="559">
        <v>0</v>
      </c>
      <c r="H32" s="553">
        <v>1</v>
      </c>
      <c r="I32" s="554">
        <v>20.5</v>
      </c>
      <c r="J32" s="553">
        <v>33</v>
      </c>
      <c r="K32" s="553">
        <v>22</v>
      </c>
      <c r="L32" s="553">
        <v>55</v>
      </c>
      <c r="M32" s="554">
        <v>441.81</v>
      </c>
      <c r="N32" s="553">
        <v>1</v>
      </c>
      <c r="O32" s="554">
        <v>20.5</v>
      </c>
      <c r="P32" s="553">
        <v>33</v>
      </c>
      <c r="Q32" s="553">
        <v>22</v>
      </c>
      <c r="R32" s="553">
        <v>55</v>
      </c>
      <c r="S32" s="554">
        <v>441.81</v>
      </c>
    </row>
    <row r="33" spans="1:19" ht="20.100000000000001" customHeight="1">
      <c r="A33" s="717" t="s">
        <v>60</v>
      </c>
      <c r="B33" s="559">
        <v>0</v>
      </c>
      <c r="C33" s="559">
        <v>0</v>
      </c>
      <c r="D33" s="559">
        <v>0</v>
      </c>
      <c r="E33" s="559">
        <v>0</v>
      </c>
      <c r="F33" s="559">
        <v>0</v>
      </c>
      <c r="G33" s="559">
        <v>0</v>
      </c>
      <c r="H33" s="556">
        <v>1</v>
      </c>
      <c r="I33" s="557">
        <v>0</v>
      </c>
      <c r="J33" s="556">
        <v>0</v>
      </c>
      <c r="K33" s="556">
        <v>0</v>
      </c>
      <c r="L33" s="556">
        <v>0</v>
      </c>
      <c r="M33" s="557">
        <v>594.66</v>
      </c>
      <c r="N33" s="556">
        <v>1</v>
      </c>
      <c r="O33" s="557">
        <v>0</v>
      </c>
      <c r="P33" s="556">
        <v>0</v>
      </c>
      <c r="Q33" s="556">
        <v>0</v>
      </c>
      <c r="R33" s="556">
        <v>0</v>
      </c>
      <c r="S33" s="557">
        <v>594.66</v>
      </c>
    </row>
    <row r="34" spans="1:19" ht="20.100000000000001" customHeight="1">
      <c r="A34" s="567" t="s">
        <v>73</v>
      </c>
      <c r="B34" s="559">
        <v>0</v>
      </c>
      <c r="C34" s="559">
        <v>0</v>
      </c>
      <c r="D34" s="559">
        <v>0</v>
      </c>
      <c r="E34" s="559">
        <v>0</v>
      </c>
      <c r="F34" s="559">
        <v>0</v>
      </c>
      <c r="G34" s="559">
        <v>0</v>
      </c>
      <c r="H34" s="553">
        <v>1</v>
      </c>
      <c r="I34" s="554">
        <v>503.55750999999998</v>
      </c>
      <c r="J34" s="553">
        <v>0</v>
      </c>
      <c r="K34" s="553">
        <v>0</v>
      </c>
      <c r="L34" s="553">
        <v>0</v>
      </c>
      <c r="M34" s="554">
        <v>25969.27</v>
      </c>
      <c r="N34" s="553">
        <v>1</v>
      </c>
      <c r="O34" s="554">
        <v>503.55750999999998</v>
      </c>
      <c r="P34" s="553">
        <v>0</v>
      </c>
      <c r="Q34" s="553">
        <v>0</v>
      </c>
      <c r="R34" s="553">
        <v>0</v>
      </c>
      <c r="S34" s="554">
        <v>25969.27</v>
      </c>
    </row>
    <row r="35" spans="1:19" ht="20.100000000000001" customHeight="1">
      <c r="A35" s="567" t="s">
        <v>647</v>
      </c>
      <c r="B35" s="559">
        <v>0</v>
      </c>
      <c r="C35" s="559">
        <v>0</v>
      </c>
      <c r="D35" s="559">
        <v>0</v>
      </c>
      <c r="E35" s="559">
        <v>0</v>
      </c>
      <c r="F35" s="559">
        <v>0</v>
      </c>
      <c r="G35" s="559">
        <v>0</v>
      </c>
      <c r="H35" s="553">
        <v>1</v>
      </c>
      <c r="I35" s="554">
        <v>427</v>
      </c>
      <c r="J35" s="553">
        <v>0</v>
      </c>
      <c r="K35" s="553">
        <v>0</v>
      </c>
      <c r="L35" s="553">
        <v>0</v>
      </c>
      <c r="M35" s="554">
        <v>72931.360000000001</v>
      </c>
      <c r="N35" s="553">
        <v>1</v>
      </c>
      <c r="O35" s="554">
        <v>427</v>
      </c>
      <c r="P35" s="553">
        <v>0</v>
      </c>
      <c r="Q35" s="553">
        <v>0</v>
      </c>
      <c r="R35" s="553">
        <v>0</v>
      </c>
      <c r="S35" s="554">
        <v>72931.360000000001</v>
      </c>
    </row>
    <row r="36" spans="1:19" ht="20.100000000000001" customHeight="1">
      <c r="A36" s="567" t="s">
        <v>1</v>
      </c>
      <c r="B36" s="559">
        <v>0</v>
      </c>
      <c r="C36" s="559">
        <v>0</v>
      </c>
      <c r="D36" s="559">
        <v>0</v>
      </c>
      <c r="E36" s="559">
        <v>0</v>
      </c>
      <c r="F36" s="559">
        <v>0</v>
      </c>
      <c r="G36" s="559">
        <v>0</v>
      </c>
      <c r="H36" s="553">
        <v>1</v>
      </c>
      <c r="I36" s="554">
        <v>643</v>
      </c>
      <c r="J36" s="553">
        <v>5</v>
      </c>
      <c r="K36" s="553">
        <v>0</v>
      </c>
      <c r="L36" s="553">
        <v>5</v>
      </c>
      <c r="M36" s="554">
        <v>42230</v>
      </c>
      <c r="N36" s="553">
        <v>1</v>
      </c>
      <c r="O36" s="554">
        <v>643</v>
      </c>
      <c r="P36" s="553">
        <v>5</v>
      </c>
      <c r="Q36" s="553">
        <v>0</v>
      </c>
      <c r="R36" s="553">
        <v>5</v>
      </c>
      <c r="S36" s="554">
        <v>42230</v>
      </c>
    </row>
    <row r="37" spans="1:19" ht="20.100000000000001" customHeight="1">
      <c r="A37" s="567">
        <v>92</v>
      </c>
      <c r="B37" s="559">
        <v>0</v>
      </c>
      <c r="C37" s="559">
        <v>0</v>
      </c>
      <c r="D37" s="559">
        <v>0</v>
      </c>
      <c r="E37" s="559">
        <v>0</v>
      </c>
      <c r="F37" s="559">
        <v>0</v>
      </c>
      <c r="G37" s="559">
        <v>0</v>
      </c>
      <c r="H37" s="553">
        <v>1</v>
      </c>
      <c r="I37" s="554">
        <v>21.5</v>
      </c>
      <c r="J37" s="553">
        <v>3</v>
      </c>
      <c r="K37" s="553">
        <v>2</v>
      </c>
      <c r="L37" s="553">
        <v>5</v>
      </c>
      <c r="M37" s="554">
        <v>121.11</v>
      </c>
      <c r="N37" s="553">
        <v>1</v>
      </c>
      <c r="O37" s="554">
        <v>21.5</v>
      </c>
      <c r="P37" s="553">
        <v>3</v>
      </c>
      <c r="Q37" s="553">
        <v>2</v>
      </c>
      <c r="R37" s="553">
        <v>5</v>
      </c>
      <c r="S37" s="554">
        <v>121.11</v>
      </c>
    </row>
    <row r="38" spans="1:19" ht="20.100000000000001" customHeight="1">
      <c r="A38" s="567" t="s">
        <v>11</v>
      </c>
      <c r="B38" s="559">
        <v>0</v>
      </c>
      <c r="C38" s="559">
        <v>0</v>
      </c>
      <c r="D38" s="559">
        <v>0</v>
      </c>
      <c r="E38" s="559">
        <v>0</v>
      </c>
      <c r="F38" s="559">
        <v>0</v>
      </c>
      <c r="G38" s="559">
        <v>0</v>
      </c>
      <c r="H38" s="553">
        <v>1</v>
      </c>
      <c r="I38" s="554">
        <v>87.5</v>
      </c>
      <c r="J38" s="553">
        <v>21</v>
      </c>
      <c r="K38" s="553">
        <v>6</v>
      </c>
      <c r="L38" s="553">
        <v>27</v>
      </c>
      <c r="M38" s="554">
        <v>95</v>
      </c>
      <c r="N38" s="553">
        <v>1</v>
      </c>
      <c r="O38" s="554">
        <v>87.5</v>
      </c>
      <c r="P38" s="553">
        <v>21</v>
      </c>
      <c r="Q38" s="553">
        <v>6</v>
      </c>
      <c r="R38" s="553">
        <v>27</v>
      </c>
      <c r="S38" s="554">
        <v>95</v>
      </c>
    </row>
    <row r="39" spans="1:19" ht="20.100000000000001" customHeight="1">
      <c r="A39" s="820">
        <v>105</v>
      </c>
      <c r="B39" s="761">
        <v>0</v>
      </c>
      <c r="C39" s="761">
        <v>0</v>
      </c>
      <c r="D39" s="761">
        <v>0</v>
      </c>
      <c r="E39" s="761">
        <v>0</v>
      </c>
      <c r="F39" s="761">
        <v>0</v>
      </c>
      <c r="G39" s="761">
        <v>0</v>
      </c>
      <c r="H39" s="743">
        <v>1</v>
      </c>
      <c r="I39" s="744">
        <v>7</v>
      </c>
      <c r="J39" s="743">
        <v>5</v>
      </c>
      <c r="K39" s="743">
        <v>5</v>
      </c>
      <c r="L39" s="743">
        <v>10</v>
      </c>
      <c r="M39" s="744">
        <v>132</v>
      </c>
      <c r="N39" s="743">
        <v>1</v>
      </c>
      <c r="O39" s="744">
        <v>7</v>
      </c>
      <c r="P39" s="743">
        <v>5</v>
      </c>
      <c r="Q39" s="743">
        <v>5</v>
      </c>
      <c r="R39" s="743">
        <v>10</v>
      </c>
      <c r="S39" s="744">
        <v>132</v>
      </c>
    </row>
    <row r="40" spans="1:19" ht="20.100000000000001" customHeight="1">
      <c r="A40" s="423" t="s">
        <v>135</v>
      </c>
      <c r="B40" s="522">
        <v>0</v>
      </c>
      <c r="C40" s="522">
        <v>0</v>
      </c>
      <c r="D40" s="522">
        <v>0</v>
      </c>
      <c r="E40" s="522">
        <v>0</v>
      </c>
      <c r="F40" s="522">
        <v>0</v>
      </c>
      <c r="G40" s="522">
        <v>0</v>
      </c>
      <c r="H40" s="424">
        <v>49</v>
      </c>
      <c r="I40" s="425">
        <v>6032.4431519999998</v>
      </c>
      <c r="J40" s="424">
        <v>951</v>
      </c>
      <c r="K40" s="424">
        <v>810</v>
      </c>
      <c r="L40" s="424">
        <v>1761</v>
      </c>
      <c r="M40" s="425">
        <v>239255.47999999998</v>
      </c>
      <c r="N40" s="424">
        <v>49</v>
      </c>
      <c r="O40" s="425">
        <v>6032.4431519999998</v>
      </c>
      <c r="P40" s="424">
        <v>951</v>
      </c>
      <c r="Q40" s="424">
        <v>810</v>
      </c>
      <c r="R40" s="424">
        <v>1761</v>
      </c>
      <c r="S40" s="425">
        <v>239255.47999999998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30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1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02" customWidth="1"/>
    <col min="9" max="9" width="8.25" style="303" customWidth="1"/>
    <col min="10" max="12" width="6.125" style="302" customWidth="1"/>
    <col min="13" max="13" width="11.625" style="303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58" t="s">
        <v>1196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</row>
    <row r="2" spans="1:19" ht="18.95" customHeight="1">
      <c r="A2" s="200"/>
      <c r="B2" s="933" t="s">
        <v>222</v>
      </c>
      <c r="C2" s="934"/>
      <c r="D2" s="934"/>
      <c r="E2" s="934"/>
      <c r="F2" s="934"/>
      <c r="G2" s="935"/>
      <c r="H2" s="933" t="s">
        <v>223</v>
      </c>
      <c r="I2" s="934"/>
      <c r="J2" s="934"/>
      <c r="K2" s="934"/>
      <c r="L2" s="934"/>
      <c r="M2" s="935"/>
      <c r="N2" s="936" t="s">
        <v>152</v>
      </c>
      <c r="O2" s="937"/>
      <c r="P2" s="937"/>
      <c r="Q2" s="937"/>
      <c r="R2" s="937"/>
      <c r="S2" s="938"/>
    </row>
    <row r="3" spans="1:19" ht="18.95" customHeight="1">
      <c r="A3" s="506" t="s">
        <v>207</v>
      </c>
      <c r="B3" s="123" t="s">
        <v>136</v>
      </c>
      <c r="C3" s="122" t="s">
        <v>139</v>
      </c>
      <c r="D3" s="939" t="s">
        <v>140</v>
      </c>
      <c r="E3" s="940"/>
      <c r="F3" s="941"/>
      <c r="G3" s="360" t="s">
        <v>184</v>
      </c>
      <c r="H3" s="123" t="s">
        <v>136</v>
      </c>
      <c r="I3" s="122" t="s">
        <v>139</v>
      </c>
      <c r="J3" s="939" t="s">
        <v>140</v>
      </c>
      <c r="K3" s="940"/>
      <c r="L3" s="941"/>
      <c r="M3" s="357" t="s">
        <v>184</v>
      </c>
      <c r="N3" s="106" t="s">
        <v>136</v>
      </c>
      <c r="O3" s="107" t="s">
        <v>139</v>
      </c>
      <c r="P3" s="942" t="s">
        <v>140</v>
      </c>
      <c r="Q3" s="943"/>
      <c r="R3" s="919"/>
      <c r="S3" s="358" t="s">
        <v>184</v>
      </c>
    </row>
    <row r="4" spans="1:19" ht="18.95" customHeight="1">
      <c r="A4" s="191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1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3" t="s">
        <v>185</v>
      </c>
      <c r="N4" s="291" t="s">
        <v>141</v>
      </c>
      <c r="O4" s="292" t="s">
        <v>142</v>
      </c>
      <c r="P4" s="115" t="s">
        <v>143</v>
      </c>
      <c r="Q4" s="293" t="s">
        <v>144</v>
      </c>
      <c r="R4" s="293" t="s">
        <v>135</v>
      </c>
      <c r="S4" s="359" t="s">
        <v>185</v>
      </c>
    </row>
    <row r="5" spans="1:19" ht="21.95" customHeight="1">
      <c r="A5" s="562" t="s">
        <v>33</v>
      </c>
      <c r="B5" s="821">
        <v>2</v>
      </c>
      <c r="C5" s="542">
        <v>4.3599999999999994</v>
      </c>
      <c r="D5" s="821">
        <v>8</v>
      </c>
      <c r="E5" s="821">
        <v>45</v>
      </c>
      <c r="F5" s="821">
        <v>53</v>
      </c>
      <c r="G5" s="542">
        <v>75.549999999999955</v>
      </c>
      <c r="H5" s="543">
        <v>7</v>
      </c>
      <c r="I5" s="544">
        <v>29.878799999999998</v>
      </c>
      <c r="J5" s="543">
        <v>63</v>
      </c>
      <c r="K5" s="543">
        <v>10</v>
      </c>
      <c r="L5" s="543">
        <v>73</v>
      </c>
      <c r="M5" s="544">
        <v>994.97</v>
      </c>
      <c r="N5" s="543">
        <v>9</v>
      </c>
      <c r="O5" s="544">
        <v>34.238799999999998</v>
      </c>
      <c r="P5" s="543">
        <v>71</v>
      </c>
      <c r="Q5" s="543">
        <v>55</v>
      </c>
      <c r="R5" s="543">
        <v>126</v>
      </c>
      <c r="S5" s="544">
        <v>1070.52</v>
      </c>
    </row>
    <row r="6" spans="1:19" ht="21.95" customHeight="1">
      <c r="A6" s="563" t="s">
        <v>99</v>
      </c>
      <c r="B6" s="558">
        <v>0</v>
      </c>
      <c r="C6" s="559">
        <v>0</v>
      </c>
      <c r="D6" s="558">
        <v>0</v>
      </c>
      <c r="E6" s="558">
        <v>0</v>
      </c>
      <c r="F6" s="558">
        <v>0</v>
      </c>
      <c r="G6" s="559">
        <v>0</v>
      </c>
      <c r="H6" s="556">
        <v>1</v>
      </c>
      <c r="I6" s="557">
        <v>8.5</v>
      </c>
      <c r="J6" s="556">
        <v>8</v>
      </c>
      <c r="K6" s="556">
        <v>0</v>
      </c>
      <c r="L6" s="556">
        <v>8</v>
      </c>
      <c r="M6" s="557">
        <v>88.43</v>
      </c>
      <c r="N6" s="556">
        <v>1</v>
      </c>
      <c r="O6" s="557">
        <v>8.5</v>
      </c>
      <c r="P6" s="556">
        <v>8</v>
      </c>
      <c r="Q6" s="556">
        <v>0</v>
      </c>
      <c r="R6" s="556">
        <v>8</v>
      </c>
      <c r="S6" s="557">
        <v>88.43</v>
      </c>
    </row>
    <row r="7" spans="1:19" ht="21.95" customHeight="1">
      <c r="A7" s="563" t="s">
        <v>98</v>
      </c>
      <c r="B7" s="558">
        <v>0</v>
      </c>
      <c r="C7" s="559">
        <v>0</v>
      </c>
      <c r="D7" s="558">
        <v>0</v>
      </c>
      <c r="E7" s="558">
        <v>0</v>
      </c>
      <c r="F7" s="558">
        <v>0</v>
      </c>
      <c r="G7" s="559">
        <v>0</v>
      </c>
      <c r="H7" s="556">
        <v>1</v>
      </c>
      <c r="I7" s="557">
        <v>8.4</v>
      </c>
      <c r="J7" s="556">
        <v>10</v>
      </c>
      <c r="K7" s="556">
        <v>10</v>
      </c>
      <c r="L7" s="556">
        <v>20</v>
      </c>
      <c r="M7" s="557">
        <v>71</v>
      </c>
      <c r="N7" s="556">
        <v>1</v>
      </c>
      <c r="O7" s="557">
        <v>8.4</v>
      </c>
      <c r="P7" s="556">
        <v>10</v>
      </c>
      <c r="Q7" s="556">
        <v>10</v>
      </c>
      <c r="R7" s="556">
        <v>20</v>
      </c>
      <c r="S7" s="557">
        <v>71</v>
      </c>
    </row>
    <row r="8" spans="1:19" ht="21.95" customHeight="1">
      <c r="A8" s="563" t="s">
        <v>19</v>
      </c>
      <c r="B8" s="558">
        <v>1</v>
      </c>
      <c r="C8" s="559">
        <v>0</v>
      </c>
      <c r="D8" s="558">
        <v>8</v>
      </c>
      <c r="E8" s="558">
        <v>0</v>
      </c>
      <c r="F8" s="558">
        <v>8</v>
      </c>
      <c r="G8" s="559">
        <v>58.550000000000182</v>
      </c>
      <c r="H8" s="556">
        <v>5</v>
      </c>
      <c r="I8" s="557">
        <v>529.6</v>
      </c>
      <c r="J8" s="556">
        <v>123</v>
      </c>
      <c r="K8" s="556">
        <v>22</v>
      </c>
      <c r="L8" s="556">
        <v>145</v>
      </c>
      <c r="M8" s="557">
        <v>7993.76</v>
      </c>
      <c r="N8" s="556">
        <v>6</v>
      </c>
      <c r="O8" s="557">
        <v>529.6</v>
      </c>
      <c r="P8" s="556">
        <v>131</v>
      </c>
      <c r="Q8" s="556">
        <v>22</v>
      </c>
      <c r="R8" s="556">
        <v>153</v>
      </c>
      <c r="S8" s="557">
        <v>8052.31</v>
      </c>
    </row>
    <row r="9" spans="1:19" ht="21.95" customHeight="1">
      <c r="A9" s="563" t="s">
        <v>6</v>
      </c>
      <c r="B9" s="558">
        <v>0</v>
      </c>
      <c r="C9" s="559">
        <v>0</v>
      </c>
      <c r="D9" s="558">
        <v>0</v>
      </c>
      <c r="E9" s="558">
        <v>0</v>
      </c>
      <c r="F9" s="558">
        <v>0</v>
      </c>
      <c r="G9" s="559">
        <v>0</v>
      </c>
      <c r="H9" s="556">
        <v>2</v>
      </c>
      <c r="I9" s="557">
        <v>36.9</v>
      </c>
      <c r="J9" s="556">
        <v>461</v>
      </c>
      <c r="K9" s="556">
        <v>77</v>
      </c>
      <c r="L9" s="556">
        <v>538</v>
      </c>
      <c r="M9" s="557">
        <v>1634.9</v>
      </c>
      <c r="N9" s="556">
        <v>2</v>
      </c>
      <c r="O9" s="557">
        <v>36.9</v>
      </c>
      <c r="P9" s="556">
        <v>461</v>
      </c>
      <c r="Q9" s="556">
        <v>77</v>
      </c>
      <c r="R9" s="556">
        <v>538</v>
      </c>
      <c r="S9" s="557">
        <v>1634.9</v>
      </c>
    </row>
    <row r="10" spans="1:19" ht="21.95" customHeight="1">
      <c r="A10" s="563" t="s">
        <v>224</v>
      </c>
      <c r="B10" s="558">
        <v>0</v>
      </c>
      <c r="C10" s="559">
        <v>0</v>
      </c>
      <c r="D10" s="558">
        <v>0</v>
      </c>
      <c r="E10" s="558">
        <v>0</v>
      </c>
      <c r="F10" s="558">
        <v>0</v>
      </c>
      <c r="G10" s="559">
        <v>0</v>
      </c>
      <c r="H10" s="556">
        <v>3</v>
      </c>
      <c r="I10" s="557">
        <v>32.75</v>
      </c>
      <c r="J10" s="556">
        <v>21</v>
      </c>
      <c r="K10" s="556">
        <v>11</v>
      </c>
      <c r="L10" s="556">
        <v>32</v>
      </c>
      <c r="M10" s="557">
        <v>1749.5</v>
      </c>
      <c r="N10" s="556">
        <v>3</v>
      </c>
      <c r="O10" s="557">
        <v>32.75</v>
      </c>
      <c r="P10" s="556">
        <v>21</v>
      </c>
      <c r="Q10" s="556">
        <v>11</v>
      </c>
      <c r="R10" s="556">
        <v>32</v>
      </c>
      <c r="S10" s="557">
        <v>1749.5</v>
      </c>
    </row>
    <row r="11" spans="1:19" ht="21.95" customHeight="1">
      <c r="A11" s="563" t="s">
        <v>96</v>
      </c>
      <c r="B11" s="558">
        <v>0</v>
      </c>
      <c r="C11" s="559">
        <v>0</v>
      </c>
      <c r="D11" s="558">
        <v>0</v>
      </c>
      <c r="E11" s="558">
        <v>0</v>
      </c>
      <c r="F11" s="558">
        <v>0</v>
      </c>
      <c r="G11" s="559">
        <v>0</v>
      </c>
      <c r="H11" s="556">
        <v>2</v>
      </c>
      <c r="I11" s="557">
        <v>15.299999999999999</v>
      </c>
      <c r="J11" s="556">
        <v>4</v>
      </c>
      <c r="K11" s="556">
        <v>0</v>
      </c>
      <c r="L11" s="556">
        <v>4</v>
      </c>
      <c r="M11" s="557">
        <v>370</v>
      </c>
      <c r="N11" s="556">
        <v>2</v>
      </c>
      <c r="O11" s="557">
        <v>15.299999999999999</v>
      </c>
      <c r="P11" s="556">
        <v>4</v>
      </c>
      <c r="Q11" s="556">
        <v>0</v>
      </c>
      <c r="R11" s="556">
        <v>4</v>
      </c>
      <c r="S11" s="557">
        <v>370</v>
      </c>
    </row>
    <row r="12" spans="1:19" ht="21.95" customHeight="1">
      <c r="A12" s="563" t="s">
        <v>85</v>
      </c>
      <c r="B12" s="558">
        <v>2</v>
      </c>
      <c r="C12" s="559">
        <v>2.5499999999999998</v>
      </c>
      <c r="D12" s="558">
        <v>13</v>
      </c>
      <c r="E12" s="558">
        <v>5</v>
      </c>
      <c r="F12" s="558">
        <v>18</v>
      </c>
      <c r="G12" s="559">
        <v>127.5</v>
      </c>
      <c r="H12" s="556">
        <v>2</v>
      </c>
      <c r="I12" s="557">
        <v>4.5999999999999996</v>
      </c>
      <c r="J12" s="556">
        <v>11</v>
      </c>
      <c r="K12" s="556">
        <v>15</v>
      </c>
      <c r="L12" s="556">
        <v>26</v>
      </c>
      <c r="M12" s="557">
        <v>257.5</v>
      </c>
      <c r="N12" s="556">
        <v>4</v>
      </c>
      <c r="O12" s="557">
        <v>7.1499999999999995</v>
      </c>
      <c r="P12" s="556">
        <v>24</v>
      </c>
      <c r="Q12" s="556">
        <v>20</v>
      </c>
      <c r="R12" s="556">
        <v>44</v>
      </c>
      <c r="S12" s="557">
        <v>385</v>
      </c>
    </row>
    <row r="13" spans="1:19" ht="21.95" customHeight="1">
      <c r="A13" s="563" t="s">
        <v>43</v>
      </c>
      <c r="B13" s="558">
        <v>0</v>
      </c>
      <c r="C13" s="559">
        <v>0</v>
      </c>
      <c r="D13" s="558">
        <v>0</v>
      </c>
      <c r="E13" s="558">
        <v>0</v>
      </c>
      <c r="F13" s="558">
        <v>0</v>
      </c>
      <c r="G13" s="559">
        <v>0</v>
      </c>
      <c r="H13" s="556">
        <v>4</v>
      </c>
      <c r="I13" s="557">
        <v>203</v>
      </c>
      <c r="J13" s="556">
        <v>30</v>
      </c>
      <c r="K13" s="556">
        <v>108</v>
      </c>
      <c r="L13" s="556">
        <v>138</v>
      </c>
      <c r="M13" s="557">
        <v>1367.05</v>
      </c>
      <c r="N13" s="556">
        <v>4</v>
      </c>
      <c r="O13" s="557">
        <v>203</v>
      </c>
      <c r="P13" s="556">
        <v>30</v>
      </c>
      <c r="Q13" s="556">
        <v>108</v>
      </c>
      <c r="R13" s="556">
        <v>138</v>
      </c>
      <c r="S13" s="557">
        <v>1367.05</v>
      </c>
    </row>
    <row r="14" spans="1:19" ht="21.95" customHeight="1">
      <c r="A14" s="563" t="s">
        <v>45</v>
      </c>
      <c r="B14" s="558">
        <v>0</v>
      </c>
      <c r="C14" s="559">
        <v>0</v>
      </c>
      <c r="D14" s="558">
        <v>0</v>
      </c>
      <c r="E14" s="558">
        <v>0</v>
      </c>
      <c r="F14" s="558">
        <v>0</v>
      </c>
      <c r="G14" s="559">
        <v>0</v>
      </c>
      <c r="H14" s="556">
        <v>6</v>
      </c>
      <c r="I14" s="557">
        <v>267.776928</v>
      </c>
      <c r="J14" s="556">
        <v>60</v>
      </c>
      <c r="K14" s="556">
        <v>32</v>
      </c>
      <c r="L14" s="556">
        <v>92</v>
      </c>
      <c r="M14" s="557">
        <v>1901.33</v>
      </c>
      <c r="N14" s="556">
        <v>6</v>
      </c>
      <c r="O14" s="557">
        <v>267.776928</v>
      </c>
      <c r="P14" s="556">
        <v>60</v>
      </c>
      <c r="Q14" s="556">
        <v>32</v>
      </c>
      <c r="R14" s="556">
        <v>92</v>
      </c>
      <c r="S14" s="557">
        <v>1901.33</v>
      </c>
    </row>
    <row r="15" spans="1:19" ht="21.95" customHeight="1">
      <c r="A15" s="563" t="s">
        <v>754</v>
      </c>
      <c r="B15" s="558">
        <v>0</v>
      </c>
      <c r="C15" s="559">
        <v>0</v>
      </c>
      <c r="D15" s="558">
        <v>0</v>
      </c>
      <c r="E15" s="558">
        <v>0</v>
      </c>
      <c r="F15" s="558">
        <v>0</v>
      </c>
      <c r="G15" s="559">
        <v>0</v>
      </c>
      <c r="H15" s="556">
        <v>1</v>
      </c>
      <c r="I15" s="557">
        <v>2.6</v>
      </c>
      <c r="J15" s="556">
        <v>3</v>
      </c>
      <c r="K15" s="556">
        <v>0</v>
      </c>
      <c r="L15" s="556">
        <v>3</v>
      </c>
      <c r="M15" s="557">
        <v>158</v>
      </c>
      <c r="N15" s="556">
        <v>1</v>
      </c>
      <c r="O15" s="557">
        <v>2.6</v>
      </c>
      <c r="P15" s="556">
        <v>3</v>
      </c>
      <c r="Q15" s="556">
        <v>0</v>
      </c>
      <c r="R15" s="556">
        <v>3</v>
      </c>
      <c r="S15" s="557">
        <v>158</v>
      </c>
    </row>
    <row r="16" spans="1:19" ht="21.95" customHeight="1">
      <c r="A16" s="563" t="s">
        <v>764</v>
      </c>
      <c r="B16" s="558">
        <v>0</v>
      </c>
      <c r="C16" s="559">
        <v>0</v>
      </c>
      <c r="D16" s="558">
        <v>0</v>
      </c>
      <c r="E16" s="558">
        <v>0</v>
      </c>
      <c r="F16" s="558">
        <v>0</v>
      </c>
      <c r="G16" s="559">
        <v>0</v>
      </c>
      <c r="H16" s="556">
        <v>1</v>
      </c>
      <c r="I16" s="557">
        <v>4.55</v>
      </c>
      <c r="J16" s="556">
        <v>5</v>
      </c>
      <c r="K16" s="556">
        <v>1</v>
      </c>
      <c r="L16" s="556">
        <v>6</v>
      </c>
      <c r="M16" s="557">
        <v>273.91000000000003</v>
      </c>
      <c r="N16" s="556">
        <v>1</v>
      </c>
      <c r="O16" s="557">
        <v>4.55</v>
      </c>
      <c r="P16" s="556">
        <v>5</v>
      </c>
      <c r="Q16" s="556">
        <v>1</v>
      </c>
      <c r="R16" s="556">
        <v>6</v>
      </c>
      <c r="S16" s="557">
        <v>273.91000000000003</v>
      </c>
    </row>
    <row r="17" spans="1:19" ht="21.95" customHeight="1">
      <c r="A17" s="563" t="s">
        <v>22</v>
      </c>
      <c r="B17" s="558">
        <v>0</v>
      </c>
      <c r="C17" s="559">
        <v>0</v>
      </c>
      <c r="D17" s="558">
        <v>0</v>
      </c>
      <c r="E17" s="558">
        <v>0</v>
      </c>
      <c r="F17" s="558">
        <v>0</v>
      </c>
      <c r="G17" s="559">
        <v>0</v>
      </c>
      <c r="H17" s="556">
        <v>2</v>
      </c>
      <c r="I17" s="557">
        <v>23.5</v>
      </c>
      <c r="J17" s="556">
        <v>31</v>
      </c>
      <c r="K17" s="556">
        <v>10</v>
      </c>
      <c r="L17" s="556">
        <v>41</v>
      </c>
      <c r="M17" s="557">
        <v>782.6</v>
      </c>
      <c r="N17" s="556">
        <v>2</v>
      </c>
      <c r="O17" s="557">
        <v>23.5</v>
      </c>
      <c r="P17" s="556">
        <v>31</v>
      </c>
      <c r="Q17" s="556">
        <v>10</v>
      </c>
      <c r="R17" s="556">
        <v>41</v>
      </c>
      <c r="S17" s="557">
        <v>782.6</v>
      </c>
    </row>
    <row r="18" spans="1:19" ht="20.100000000000001" customHeight="1">
      <c r="A18" s="564" t="s">
        <v>8</v>
      </c>
      <c r="B18" s="558">
        <v>2</v>
      </c>
      <c r="C18" s="559">
        <v>37.600000000000023</v>
      </c>
      <c r="D18" s="558">
        <v>8</v>
      </c>
      <c r="E18" s="558">
        <v>7</v>
      </c>
      <c r="F18" s="558">
        <v>15</v>
      </c>
      <c r="G18" s="559">
        <v>138.39999999999964</v>
      </c>
      <c r="H18" s="556">
        <v>6</v>
      </c>
      <c r="I18" s="557">
        <v>458.83000000000004</v>
      </c>
      <c r="J18" s="556">
        <v>128</v>
      </c>
      <c r="K18" s="556">
        <v>25</v>
      </c>
      <c r="L18" s="556">
        <v>153</v>
      </c>
      <c r="M18" s="557">
        <v>10645.38</v>
      </c>
      <c r="N18" s="556">
        <v>8</v>
      </c>
      <c r="O18" s="557">
        <v>496.43000000000006</v>
      </c>
      <c r="P18" s="556">
        <v>136</v>
      </c>
      <c r="Q18" s="556">
        <v>32</v>
      </c>
      <c r="R18" s="556">
        <v>168</v>
      </c>
      <c r="S18" s="557">
        <v>10783.779999999999</v>
      </c>
    </row>
    <row r="19" spans="1:19" ht="20.100000000000001" customHeight="1">
      <c r="A19" s="564" t="s">
        <v>757</v>
      </c>
      <c r="B19" s="558">
        <v>1</v>
      </c>
      <c r="C19" s="559">
        <v>4.5</v>
      </c>
      <c r="D19" s="558">
        <v>4</v>
      </c>
      <c r="E19" s="558">
        <v>0</v>
      </c>
      <c r="F19" s="558">
        <v>4</v>
      </c>
      <c r="G19" s="559">
        <v>190</v>
      </c>
      <c r="H19" s="556">
        <v>1</v>
      </c>
      <c r="I19" s="557">
        <v>32</v>
      </c>
      <c r="J19" s="556">
        <v>8</v>
      </c>
      <c r="K19" s="556">
        <v>5</v>
      </c>
      <c r="L19" s="556">
        <v>13</v>
      </c>
      <c r="M19" s="557">
        <v>490</v>
      </c>
      <c r="N19" s="556">
        <v>2</v>
      </c>
      <c r="O19" s="557">
        <v>36.5</v>
      </c>
      <c r="P19" s="556">
        <v>12</v>
      </c>
      <c r="Q19" s="556">
        <v>5</v>
      </c>
      <c r="R19" s="556">
        <v>17</v>
      </c>
      <c r="S19" s="557">
        <v>680</v>
      </c>
    </row>
    <row r="20" spans="1:19" ht="20.100000000000001" customHeight="1">
      <c r="A20" s="564" t="s">
        <v>14</v>
      </c>
      <c r="B20" s="558">
        <v>0</v>
      </c>
      <c r="C20" s="559">
        <v>0</v>
      </c>
      <c r="D20" s="558">
        <v>0</v>
      </c>
      <c r="E20" s="558">
        <v>0</v>
      </c>
      <c r="F20" s="558">
        <v>0</v>
      </c>
      <c r="G20" s="559">
        <v>0</v>
      </c>
      <c r="H20" s="556">
        <v>2</v>
      </c>
      <c r="I20" s="557">
        <v>2916.5</v>
      </c>
      <c r="J20" s="556">
        <v>297</v>
      </c>
      <c r="K20" s="556">
        <v>213</v>
      </c>
      <c r="L20" s="556">
        <v>510</v>
      </c>
      <c r="M20" s="557">
        <v>81077.510000000009</v>
      </c>
      <c r="N20" s="556">
        <v>2</v>
      </c>
      <c r="O20" s="557">
        <v>2916.5</v>
      </c>
      <c r="P20" s="556">
        <v>297</v>
      </c>
      <c r="Q20" s="556">
        <v>213</v>
      </c>
      <c r="R20" s="556">
        <v>510</v>
      </c>
      <c r="S20" s="557">
        <v>81077.510000000009</v>
      </c>
    </row>
    <row r="21" spans="1:19" ht="20.100000000000001" customHeight="1">
      <c r="A21" s="564" t="s">
        <v>225</v>
      </c>
      <c r="B21" s="558">
        <v>0</v>
      </c>
      <c r="C21" s="559">
        <v>0</v>
      </c>
      <c r="D21" s="558">
        <v>0</v>
      </c>
      <c r="E21" s="558">
        <v>0</v>
      </c>
      <c r="F21" s="558">
        <v>0</v>
      </c>
      <c r="G21" s="559">
        <v>0</v>
      </c>
      <c r="H21" s="556">
        <v>2</v>
      </c>
      <c r="I21" s="557">
        <v>12.649999999999999</v>
      </c>
      <c r="J21" s="556">
        <v>8</v>
      </c>
      <c r="K21" s="556">
        <v>2</v>
      </c>
      <c r="L21" s="556">
        <v>10</v>
      </c>
      <c r="M21" s="557">
        <v>379.2</v>
      </c>
      <c r="N21" s="556">
        <v>2</v>
      </c>
      <c r="O21" s="557">
        <v>12.649999999999999</v>
      </c>
      <c r="P21" s="556">
        <v>8</v>
      </c>
      <c r="Q21" s="556">
        <v>2</v>
      </c>
      <c r="R21" s="556">
        <v>10</v>
      </c>
      <c r="S21" s="557">
        <v>379.2</v>
      </c>
    </row>
    <row r="22" spans="1:19" ht="20.100000000000001" customHeight="1">
      <c r="A22" s="564" t="s">
        <v>750</v>
      </c>
      <c r="B22" s="558">
        <v>0</v>
      </c>
      <c r="C22" s="559">
        <v>0</v>
      </c>
      <c r="D22" s="558">
        <v>0</v>
      </c>
      <c r="E22" s="558">
        <v>0</v>
      </c>
      <c r="F22" s="558">
        <v>0</v>
      </c>
      <c r="G22" s="559">
        <v>0</v>
      </c>
      <c r="H22" s="556">
        <v>2</v>
      </c>
      <c r="I22" s="557">
        <v>11.2</v>
      </c>
      <c r="J22" s="556">
        <v>6</v>
      </c>
      <c r="K22" s="556">
        <v>2</v>
      </c>
      <c r="L22" s="556">
        <v>8</v>
      </c>
      <c r="M22" s="557">
        <v>521.9</v>
      </c>
      <c r="N22" s="556">
        <v>2</v>
      </c>
      <c r="O22" s="557">
        <v>11.2</v>
      </c>
      <c r="P22" s="556">
        <v>6</v>
      </c>
      <c r="Q22" s="556">
        <v>2</v>
      </c>
      <c r="R22" s="556">
        <v>8</v>
      </c>
      <c r="S22" s="557">
        <v>521.9</v>
      </c>
    </row>
    <row r="23" spans="1:19" ht="20.100000000000001" customHeight="1">
      <c r="A23" s="500" t="s">
        <v>762</v>
      </c>
      <c r="B23" s="764">
        <v>0</v>
      </c>
      <c r="C23" s="761">
        <v>0</v>
      </c>
      <c r="D23" s="764">
        <v>0</v>
      </c>
      <c r="E23" s="764">
        <v>0</v>
      </c>
      <c r="F23" s="764">
        <v>0</v>
      </c>
      <c r="G23" s="761">
        <v>0</v>
      </c>
      <c r="H23" s="765">
        <v>1</v>
      </c>
      <c r="I23" s="766">
        <v>1.6</v>
      </c>
      <c r="J23" s="765">
        <v>14</v>
      </c>
      <c r="K23" s="765">
        <v>0</v>
      </c>
      <c r="L23" s="765">
        <v>14</v>
      </c>
      <c r="M23" s="766">
        <v>77</v>
      </c>
      <c r="N23" s="501">
        <v>1</v>
      </c>
      <c r="O23" s="502">
        <v>1.6</v>
      </c>
      <c r="P23" s="501">
        <v>14</v>
      </c>
      <c r="Q23" s="501">
        <v>0</v>
      </c>
      <c r="R23" s="501">
        <v>14</v>
      </c>
      <c r="S23" s="502">
        <v>77</v>
      </c>
    </row>
    <row r="24" spans="1:19" ht="20.100000000000001" customHeight="1">
      <c r="A24" s="564" t="s">
        <v>725</v>
      </c>
      <c r="B24" s="558">
        <v>0</v>
      </c>
      <c r="C24" s="559">
        <v>0</v>
      </c>
      <c r="D24" s="558">
        <v>0</v>
      </c>
      <c r="E24" s="558">
        <v>0</v>
      </c>
      <c r="F24" s="558">
        <v>0</v>
      </c>
      <c r="G24" s="559">
        <v>0</v>
      </c>
      <c r="H24" s="556">
        <v>2</v>
      </c>
      <c r="I24" s="557">
        <v>10.677</v>
      </c>
      <c r="J24" s="556">
        <v>12</v>
      </c>
      <c r="K24" s="556">
        <v>2</v>
      </c>
      <c r="L24" s="556">
        <v>14</v>
      </c>
      <c r="M24" s="557">
        <v>587.48</v>
      </c>
      <c r="N24" s="556">
        <v>2</v>
      </c>
      <c r="O24" s="557">
        <v>10.677</v>
      </c>
      <c r="P24" s="556">
        <v>12</v>
      </c>
      <c r="Q24" s="556">
        <v>2</v>
      </c>
      <c r="R24" s="556">
        <v>14</v>
      </c>
      <c r="S24" s="557">
        <v>587.48</v>
      </c>
    </row>
    <row r="25" spans="1:19" ht="20.100000000000001" customHeight="1">
      <c r="A25" s="564" t="s">
        <v>734</v>
      </c>
      <c r="B25" s="558">
        <v>0</v>
      </c>
      <c r="C25" s="559">
        <v>0</v>
      </c>
      <c r="D25" s="558">
        <v>0</v>
      </c>
      <c r="E25" s="558">
        <v>0</v>
      </c>
      <c r="F25" s="558">
        <v>0</v>
      </c>
      <c r="G25" s="559">
        <v>0</v>
      </c>
      <c r="H25" s="556">
        <v>2</v>
      </c>
      <c r="I25" s="557">
        <v>2.2599999999999998</v>
      </c>
      <c r="J25" s="556">
        <v>7</v>
      </c>
      <c r="K25" s="556">
        <v>0</v>
      </c>
      <c r="L25" s="556">
        <v>7</v>
      </c>
      <c r="M25" s="557">
        <v>400</v>
      </c>
      <c r="N25" s="556">
        <v>2</v>
      </c>
      <c r="O25" s="557">
        <v>2.2599999999999998</v>
      </c>
      <c r="P25" s="556">
        <v>7</v>
      </c>
      <c r="Q25" s="556">
        <v>0</v>
      </c>
      <c r="R25" s="556">
        <v>7</v>
      </c>
      <c r="S25" s="557">
        <v>400</v>
      </c>
    </row>
    <row r="26" spans="1:19" ht="20.100000000000001" customHeight="1">
      <c r="A26" s="564" t="s">
        <v>0</v>
      </c>
      <c r="B26" s="558">
        <v>0</v>
      </c>
      <c r="C26" s="559">
        <v>0</v>
      </c>
      <c r="D26" s="558">
        <v>0</v>
      </c>
      <c r="E26" s="558">
        <v>0</v>
      </c>
      <c r="F26" s="558">
        <v>0</v>
      </c>
      <c r="G26" s="559">
        <v>0</v>
      </c>
      <c r="H26" s="556">
        <v>2</v>
      </c>
      <c r="I26" s="557">
        <v>206.00299999999999</v>
      </c>
      <c r="J26" s="556">
        <v>25</v>
      </c>
      <c r="K26" s="556">
        <v>6</v>
      </c>
      <c r="L26" s="556">
        <v>31</v>
      </c>
      <c r="M26" s="557">
        <v>1144.8</v>
      </c>
      <c r="N26" s="556">
        <v>2</v>
      </c>
      <c r="O26" s="557">
        <v>206.00299999999999</v>
      </c>
      <c r="P26" s="556">
        <v>25</v>
      </c>
      <c r="Q26" s="556">
        <v>6</v>
      </c>
      <c r="R26" s="556">
        <v>31</v>
      </c>
      <c r="S26" s="557">
        <v>1144.8</v>
      </c>
    </row>
    <row r="27" spans="1:19" ht="20.100000000000001" customHeight="1">
      <c r="A27" s="564" t="s">
        <v>28</v>
      </c>
      <c r="B27" s="558">
        <v>1</v>
      </c>
      <c r="C27" s="559">
        <v>28.6</v>
      </c>
      <c r="D27" s="558">
        <v>7</v>
      </c>
      <c r="E27" s="558">
        <v>1</v>
      </c>
      <c r="F27" s="558">
        <v>8</v>
      </c>
      <c r="G27" s="559">
        <v>50</v>
      </c>
      <c r="H27" s="556">
        <v>8</v>
      </c>
      <c r="I27" s="557">
        <v>42.88</v>
      </c>
      <c r="J27" s="556">
        <v>46</v>
      </c>
      <c r="K27" s="556">
        <v>12</v>
      </c>
      <c r="L27" s="556">
        <v>58</v>
      </c>
      <c r="M27" s="557">
        <v>1857.3899999999999</v>
      </c>
      <c r="N27" s="556">
        <v>9</v>
      </c>
      <c r="O27" s="557">
        <v>71.48</v>
      </c>
      <c r="P27" s="556">
        <v>53</v>
      </c>
      <c r="Q27" s="556">
        <v>13</v>
      </c>
      <c r="R27" s="556">
        <v>66</v>
      </c>
      <c r="S27" s="557">
        <v>1907.3899999999999</v>
      </c>
    </row>
    <row r="28" spans="1:19" ht="20.100000000000001" customHeight="1">
      <c r="A28" s="564" t="s">
        <v>103</v>
      </c>
      <c r="B28" s="558">
        <v>0</v>
      </c>
      <c r="C28" s="559">
        <v>0</v>
      </c>
      <c r="D28" s="558">
        <v>0</v>
      </c>
      <c r="E28" s="558">
        <v>0</v>
      </c>
      <c r="F28" s="558">
        <v>0</v>
      </c>
      <c r="G28" s="559">
        <v>0</v>
      </c>
      <c r="H28" s="556">
        <v>2</v>
      </c>
      <c r="I28" s="557">
        <v>84.55</v>
      </c>
      <c r="J28" s="556">
        <v>39</v>
      </c>
      <c r="K28" s="556">
        <v>13</v>
      </c>
      <c r="L28" s="556">
        <v>52</v>
      </c>
      <c r="M28" s="557">
        <v>1558.5900000000001</v>
      </c>
      <c r="N28" s="556">
        <v>2</v>
      </c>
      <c r="O28" s="557">
        <v>84.55</v>
      </c>
      <c r="P28" s="556">
        <v>39</v>
      </c>
      <c r="Q28" s="556">
        <v>13</v>
      </c>
      <c r="R28" s="556">
        <v>52</v>
      </c>
      <c r="S28" s="557">
        <v>1558.5900000000001</v>
      </c>
    </row>
    <row r="29" spans="1:19" ht="20.100000000000001" customHeight="1">
      <c r="A29" s="564" t="s">
        <v>767</v>
      </c>
      <c r="B29" s="558">
        <v>0</v>
      </c>
      <c r="C29" s="559">
        <v>0</v>
      </c>
      <c r="D29" s="558">
        <v>0</v>
      </c>
      <c r="E29" s="558">
        <v>0</v>
      </c>
      <c r="F29" s="558">
        <v>0</v>
      </c>
      <c r="G29" s="559">
        <v>0</v>
      </c>
      <c r="H29" s="556">
        <v>1</v>
      </c>
      <c r="I29" s="557">
        <v>14.5</v>
      </c>
      <c r="J29" s="556">
        <v>33</v>
      </c>
      <c r="K29" s="556">
        <v>35</v>
      </c>
      <c r="L29" s="556">
        <v>68</v>
      </c>
      <c r="M29" s="557">
        <v>492.84</v>
      </c>
      <c r="N29" s="556">
        <v>1</v>
      </c>
      <c r="O29" s="557">
        <v>14.5</v>
      </c>
      <c r="P29" s="556">
        <v>33</v>
      </c>
      <c r="Q29" s="556">
        <v>35</v>
      </c>
      <c r="R29" s="556">
        <v>68</v>
      </c>
      <c r="S29" s="557">
        <v>492.84</v>
      </c>
    </row>
    <row r="30" spans="1:19" ht="20.100000000000001" customHeight="1">
      <c r="A30" s="552" t="s">
        <v>721</v>
      </c>
      <c r="B30" s="558">
        <v>0</v>
      </c>
      <c r="C30" s="559">
        <v>0</v>
      </c>
      <c r="D30" s="558">
        <v>0</v>
      </c>
      <c r="E30" s="558">
        <v>0</v>
      </c>
      <c r="F30" s="558">
        <v>0</v>
      </c>
      <c r="G30" s="559">
        <v>0</v>
      </c>
      <c r="H30" s="556">
        <v>1</v>
      </c>
      <c r="I30" s="557">
        <v>8.6720000000000006</v>
      </c>
      <c r="J30" s="556">
        <v>3</v>
      </c>
      <c r="K30" s="556">
        <v>2</v>
      </c>
      <c r="L30" s="556">
        <v>5</v>
      </c>
      <c r="M30" s="557">
        <v>131</v>
      </c>
      <c r="N30" s="553">
        <v>1</v>
      </c>
      <c r="O30" s="554">
        <v>8.6720000000000006</v>
      </c>
      <c r="P30" s="553">
        <v>3</v>
      </c>
      <c r="Q30" s="553">
        <v>2</v>
      </c>
      <c r="R30" s="553">
        <v>5</v>
      </c>
      <c r="S30" s="554">
        <v>131</v>
      </c>
    </row>
    <row r="31" spans="1:19" ht="20.100000000000001" customHeight="1">
      <c r="A31" s="552" t="s">
        <v>747</v>
      </c>
      <c r="B31" s="558">
        <v>0</v>
      </c>
      <c r="C31" s="559">
        <v>0</v>
      </c>
      <c r="D31" s="558">
        <v>0</v>
      </c>
      <c r="E31" s="558">
        <v>0</v>
      </c>
      <c r="F31" s="558">
        <v>0</v>
      </c>
      <c r="G31" s="559">
        <v>0</v>
      </c>
      <c r="H31" s="556">
        <v>1</v>
      </c>
      <c r="I31" s="557">
        <v>8.85</v>
      </c>
      <c r="J31" s="556">
        <v>2</v>
      </c>
      <c r="K31" s="556">
        <v>0</v>
      </c>
      <c r="L31" s="556">
        <v>2</v>
      </c>
      <c r="M31" s="557">
        <v>177.6</v>
      </c>
      <c r="N31" s="553">
        <v>1</v>
      </c>
      <c r="O31" s="554">
        <v>8.85</v>
      </c>
      <c r="P31" s="553">
        <v>2</v>
      </c>
      <c r="Q31" s="553">
        <v>0</v>
      </c>
      <c r="R31" s="553">
        <v>2</v>
      </c>
      <c r="S31" s="554">
        <v>177.6</v>
      </c>
    </row>
    <row r="32" spans="1:19" ht="20.100000000000001" customHeight="1">
      <c r="A32" s="552" t="s">
        <v>54</v>
      </c>
      <c r="B32" s="558">
        <v>0</v>
      </c>
      <c r="C32" s="559">
        <v>0</v>
      </c>
      <c r="D32" s="558">
        <v>0</v>
      </c>
      <c r="E32" s="558">
        <v>0</v>
      </c>
      <c r="F32" s="558">
        <v>0</v>
      </c>
      <c r="G32" s="559">
        <v>0</v>
      </c>
      <c r="H32" s="556">
        <v>7</v>
      </c>
      <c r="I32" s="557">
        <v>64.315624</v>
      </c>
      <c r="J32" s="556">
        <v>69</v>
      </c>
      <c r="K32" s="556">
        <v>68</v>
      </c>
      <c r="L32" s="556">
        <v>137</v>
      </c>
      <c r="M32" s="557">
        <v>2248.6800000000003</v>
      </c>
      <c r="N32" s="553">
        <v>7</v>
      </c>
      <c r="O32" s="554">
        <v>64.315624</v>
      </c>
      <c r="P32" s="553">
        <v>69</v>
      </c>
      <c r="Q32" s="553">
        <v>68</v>
      </c>
      <c r="R32" s="553">
        <v>137</v>
      </c>
      <c r="S32" s="554">
        <v>2248.6799999999998</v>
      </c>
    </row>
    <row r="33" spans="1:19" ht="20.100000000000001" customHeight="1">
      <c r="A33" s="552" t="s">
        <v>4</v>
      </c>
      <c r="B33" s="558">
        <v>1</v>
      </c>
      <c r="C33" s="559">
        <v>1.5</v>
      </c>
      <c r="D33" s="558">
        <v>2</v>
      </c>
      <c r="E33" s="558">
        <v>1</v>
      </c>
      <c r="F33" s="558">
        <v>3</v>
      </c>
      <c r="G33" s="559">
        <v>66</v>
      </c>
      <c r="H33" s="556">
        <v>0</v>
      </c>
      <c r="I33" s="557">
        <v>0</v>
      </c>
      <c r="J33" s="556">
        <v>0</v>
      </c>
      <c r="K33" s="556">
        <v>0</v>
      </c>
      <c r="L33" s="556">
        <v>0</v>
      </c>
      <c r="M33" s="557">
        <v>0</v>
      </c>
      <c r="N33" s="553">
        <v>1</v>
      </c>
      <c r="O33" s="554">
        <v>1.5</v>
      </c>
      <c r="P33" s="553">
        <v>2</v>
      </c>
      <c r="Q33" s="553">
        <v>1</v>
      </c>
      <c r="R33" s="553">
        <v>3</v>
      </c>
      <c r="S33" s="554">
        <v>66</v>
      </c>
    </row>
    <row r="34" spans="1:19" ht="20.100000000000001" customHeight="1">
      <c r="A34" s="800" t="s">
        <v>38</v>
      </c>
      <c r="B34" s="558">
        <v>1</v>
      </c>
      <c r="C34" s="559">
        <v>7.5</v>
      </c>
      <c r="D34" s="558">
        <v>5</v>
      </c>
      <c r="E34" s="558">
        <v>2</v>
      </c>
      <c r="F34" s="558">
        <v>7</v>
      </c>
      <c r="G34" s="559">
        <v>53.500000000000114</v>
      </c>
      <c r="H34" s="556">
        <v>2</v>
      </c>
      <c r="I34" s="557">
        <v>88</v>
      </c>
      <c r="J34" s="556">
        <v>43</v>
      </c>
      <c r="K34" s="556">
        <v>63</v>
      </c>
      <c r="L34" s="556">
        <v>106</v>
      </c>
      <c r="M34" s="557">
        <v>1004.86</v>
      </c>
      <c r="N34" s="556">
        <v>3</v>
      </c>
      <c r="O34" s="557">
        <v>95.5</v>
      </c>
      <c r="P34" s="556">
        <v>48</v>
      </c>
      <c r="Q34" s="556">
        <v>65</v>
      </c>
      <c r="R34" s="556">
        <v>113</v>
      </c>
      <c r="S34" s="557">
        <v>1058.3600000000001</v>
      </c>
    </row>
    <row r="35" spans="1:19" ht="20.100000000000001" customHeight="1">
      <c r="A35" s="800" t="s">
        <v>770</v>
      </c>
      <c r="B35" s="558">
        <v>0</v>
      </c>
      <c r="C35" s="559">
        <v>0</v>
      </c>
      <c r="D35" s="558">
        <v>0</v>
      </c>
      <c r="E35" s="558">
        <v>0</v>
      </c>
      <c r="F35" s="558">
        <v>0</v>
      </c>
      <c r="G35" s="559">
        <v>0</v>
      </c>
      <c r="H35" s="556">
        <v>2</v>
      </c>
      <c r="I35" s="557">
        <v>3.2</v>
      </c>
      <c r="J35" s="556">
        <v>5</v>
      </c>
      <c r="K35" s="556">
        <v>0</v>
      </c>
      <c r="L35" s="556">
        <v>5</v>
      </c>
      <c r="M35" s="557">
        <v>206.25</v>
      </c>
      <c r="N35" s="556">
        <v>2</v>
      </c>
      <c r="O35" s="557">
        <v>3.2</v>
      </c>
      <c r="P35" s="556">
        <v>5</v>
      </c>
      <c r="Q35" s="556">
        <v>0</v>
      </c>
      <c r="R35" s="556">
        <v>5</v>
      </c>
      <c r="S35" s="557">
        <v>206.25</v>
      </c>
    </row>
    <row r="36" spans="1:19" ht="20.100000000000001" customHeight="1">
      <c r="A36" s="800" t="s">
        <v>739</v>
      </c>
      <c r="B36" s="558">
        <v>0</v>
      </c>
      <c r="C36" s="559">
        <v>0</v>
      </c>
      <c r="D36" s="558">
        <v>0</v>
      </c>
      <c r="E36" s="558">
        <v>0</v>
      </c>
      <c r="F36" s="558">
        <v>0</v>
      </c>
      <c r="G36" s="559">
        <v>0</v>
      </c>
      <c r="H36" s="556">
        <v>1</v>
      </c>
      <c r="I36" s="557">
        <v>2.5</v>
      </c>
      <c r="J36" s="556">
        <v>5</v>
      </c>
      <c r="K36" s="556">
        <v>0</v>
      </c>
      <c r="L36" s="556">
        <v>5</v>
      </c>
      <c r="M36" s="557">
        <v>77</v>
      </c>
      <c r="N36" s="556">
        <v>1</v>
      </c>
      <c r="O36" s="557">
        <v>2.5</v>
      </c>
      <c r="P36" s="556">
        <v>5</v>
      </c>
      <c r="Q36" s="556">
        <v>0</v>
      </c>
      <c r="R36" s="556">
        <v>5</v>
      </c>
      <c r="S36" s="557">
        <v>77</v>
      </c>
    </row>
    <row r="37" spans="1:19" ht="20.100000000000001" customHeight="1">
      <c r="A37" s="552" t="s">
        <v>726</v>
      </c>
      <c r="B37" s="558">
        <v>0</v>
      </c>
      <c r="C37" s="559">
        <v>0</v>
      </c>
      <c r="D37" s="558">
        <v>0</v>
      </c>
      <c r="E37" s="558">
        <v>0</v>
      </c>
      <c r="F37" s="558">
        <v>0</v>
      </c>
      <c r="G37" s="559">
        <v>0</v>
      </c>
      <c r="H37" s="556">
        <v>2</v>
      </c>
      <c r="I37" s="557">
        <v>690</v>
      </c>
      <c r="J37" s="556">
        <v>18</v>
      </c>
      <c r="K37" s="556">
        <v>18</v>
      </c>
      <c r="L37" s="556">
        <v>36</v>
      </c>
      <c r="M37" s="557">
        <v>8042.88</v>
      </c>
      <c r="N37" s="553">
        <v>2</v>
      </c>
      <c r="O37" s="554">
        <v>690</v>
      </c>
      <c r="P37" s="553">
        <v>18</v>
      </c>
      <c r="Q37" s="553">
        <v>18</v>
      </c>
      <c r="R37" s="553">
        <v>36</v>
      </c>
      <c r="S37" s="554">
        <v>8042.88</v>
      </c>
    </row>
    <row r="38" spans="1:19" ht="20.100000000000001" customHeight="1">
      <c r="A38" s="552" t="s">
        <v>775</v>
      </c>
      <c r="B38" s="558">
        <v>0</v>
      </c>
      <c r="C38" s="559">
        <v>0</v>
      </c>
      <c r="D38" s="558">
        <v>0</v>
      </c>
      <c r="E38" s="558">
        <v>0</v>
      </c>
      <c r="F38" s="558">
        <v>0</v>
      </c>
      <c r="G38" s="559">
        <v>0</v>
      </c>
      <c r="H38" s="556">
        <v>1</v>
      </c>
      <c r="I38" s="557">
        <v>11.626435000000001</v>
      </c>
      <c r="J38" s="556">
        <v>4</v>
      </c>
      <c r="K38" s="556">
        <v>0</v>
      </c>
      <c r="L38" s="556">
        <v>4</v>
      </c>
      <c r="M38" s="557">
        <v>120</v>
      </c>
      <c r="N38" s="553">
        <v>1</v>
      </c>
      <c r="O38" s="554">
        <v>11.626435000000001</v>
      </c>
      <c r="P38" s="553">
        <v>4</v>
      </c>
      <c r="Q38" s="553">
        <v>0</v>
      </c>
      <c r="R38" s="553">
        <v>4</v>
      </c>
      <c r="S38" s="554">
        <v>120</v>
      </c>
    </row>
    <row r="39" spans="1:19" ht="20.100000000000001" customHeight="1">
      <c r="A39" s="552" t="s">
        <v>740</v>
      </c>
      <c r="B39" s="558">
        <v>0</v>
      </c>
      <c r="C39" s="559">
        <v>0</v>
      </c>
      <c r="D39" s="558">
        <v>0</v>
      </c>
      <c r="E39" s="558">
        <v>0</v>
      </c>
      <c r="F39" s="558">
        <v>0</v>
      </c>
      <c r="G39" s="559">
        <v>0</v>
      </c>
      <c r="H39" s="556">
        <v>1</v>
      </c>
      <c r="I39" s="557">
        <v>19</v>
      </c>
      <c r="J39" s="556">
        <v>5</v>
      </c>
      <c r="K39" s="556">
        <v>2</v>
      </c>
      <c r="L39" s="556">
        <v>7</v>
      </c>
      <c r="M39" s="557">
        <v>488</v>
      </c>
      <c r="N39" s="553">
        <v>1</v>
      </c>
      <c r="O39" s="554">
        <v>19</v>
      </c>
      <c r="P39" s="553">
        <v>5</v>
      </c>
      <c r="Q39" s="553">
        <v>2</v>
      </c>
      <c r="R39" s="553">
        <v>7</v>
      </c>
      <c r="S39" s="554">
        <v>488</v>
      </c>
    </row>
    <row r="40" spans="1:19" ht="20.100000000000001" customHeight="1">
      <c r="A40" s="552" t="s">
        <v>753</v>
      </c>
      <c r="B40" s="764">
        <v>0</v>
      </c>
      <c r="C40" s="761">
        <v>0</v>
      </c>
      <c r="D40" s="764">
        <v>0</v>
      </c>
      <c r="E40" s="764">
        <v>0</v>
      </c>
      <c r="F40" s="764">
        <v>0</v>
      </c>
      <c r="G40" s="761">
        <v>0</v>
      </c>
      <c r="H40" s="556">
        <v>2</v>
      </c>
      <c r="I40" s="557">
        <v>21.978543999999999</v>
      </c>
      <c r="J40" s="556">
        <v>8</v>
      </c>
      <c r="K40" s="556">
        <v>0</v>
      </c>
      <c r="L40" s="556">
        <v>8</v>
      </c>
      <c r="M40" s="557">
        <v>363</v>
      </c>
      <c r="N40" s="553">
        <v>2</v>
      </c>
      <c r="O40" s="554">
        <v>21.978543999999999</v>
      </c>
      <c r="P40" s="553">
        <v>8</v>
      </c>
      <c r="Q40" s="553">
        <v>0</v>
      </c>
      <c r="R40" s="553">
        <v>8</v>
      </c>
      <c r="S40" s="554">
        <v>363</v>
      </c>
    </row>
    <row r="41" spans="1:19" ht="20.100000000000001" customHeight="1">
      <c r="A41" s="623" t="s">
        <v>135</v>
      </c>
      <c r="B41" s="424">
        <v>11</v>
      </c>
      <c r="C41" s="425">
        <v>86.610000000000014</v>
      </c>
      <c r="D41" s="424">
        <v>55</v>
      </c>
      <c r="E41" s="424">
        <v>61</v>
      </c>
      <c r="F41" s="424">
        <v>116</v>
      </c>
      <c r="G41" s="425">
        <v>759.49999999999989</v>
      </c>
      <c r="H41" s="424">
        <v>88</v>
      </c>
      <c r="I41" s="425">
        <v>5879.1483309999994</v>
      </c>
      <c r="J41" s="424">
        <v>1615</v>
      </c>
      <c r="K41" s="424">
        <v>764</v>
      </c>
      <c r="L41" s="424">
        <v>2379</v>
      </c>
      <c r="M41" s="425">
        <v>129734.30999999998</v>
      </c>
      <c r="N41" s="424">
        <v>99</v>
      </c>
      <c r="O41" s="425">
        <v>5965.758331</v>
      </c>
      <c r="P41" s="424">
        <v>1670</v>
      </c>
      <c r="Q41" s="424">
        <v>825</v>
      </c>
      <c r="R41" s="424">
        <v>2495</v>
      </c>
      <c r="S41" s="425">
        <v>130493.81000000001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32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7"/>
  <sheetViews>
    <sheetView workbookViewId="0">
      <selection sqref="A1:S1"/>
    </sheetView>
  </sheetViews>
  <sheetFormatPr defaultColWidth="9.125" defaultRowHeight="20.100000000000001" customHeight="1"/>
  <cols>
    <col min="1" max="1" width="7.375" style="666" customWidth="1"/>
    <col min="2" max="2" width="5.25" style="300" customWidth="1"/>
    <col min="3" max="3" width="8" style="301" customWidth="1"/>
    <col min="4" max="6" width="5.375" style="300" customWidth="1"/>
    <col min="7" max="7" width="9.625" style="301" customWidth="1"/>
    <col min="8" max="8" width="5" style="302" customWidth="1"/>
    <col min="9" max="9" width="9.25" style="161" bestFit="1" customWidth="1"/>
    <col min="10" max="12" width="6" style="302" customWidth="1"/>
    <col min="13" max="13" width="11.75" style="161" customWidth="1"/>
    <col min="14" max="14" width="5.25" style="300" customWidth="1"/>
    <col min="15" max="15" width="9.75" style="301" customWidth="1"/>
    <col min="16" max="18" width="6.125" style="300" customWidth="1"/>
    <col min="19" max="19" width="11.75" style="301" customWidth="1"/>
    <col min="20" max="20" width="9.125" style="11" customWidth="1"/>
    <col min="21" max="16384" width="9.125" style="11"/>
  </cols>
  <sheetData>
    <row r="1" spans="1:19" ht="20.100000000000001" customHeight="1">
      <c r="A1" s="944" t="s">
        <v>1197</v>
      </c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 s="944"/>
      <c r="P1" s="944"/>
      <c r="Q1" s="944"/>
      <c r="R1" s="944"/>
      <c r="S1" s="944"/>
    </row>
    <row r="2" spans="1:19" ht="20.100000000000001" customHeight="1">
      <c r="A2" s="958" t="s">
        <v>227</v>
      </c>
      <c r="B2" s="945" t="s">
        <v>210</v>
      </c>
      <c r="C2" s="946"/>
      <c r="D2" s="946"/>
      <c r="E2" s="946"/>
      <c r="F2" s="946"/>
      <c r="G2" s="947"/>
      <c r="H2" s="948" t="s">
        <v>211</v>
      </c>
      <c r="I2" s="949"/>
      <c r="J2" s="949"/>
      <c r="K2" s="949"/>
      <c r="L2" s="949"/>
      <c r="M2" s="950"/>
      <c r="N2" s="948" t="s">
        <v>152</v>
      </c>
      <c r="O2" s="949"/>
      <c r="P2" s="949"/>
      <c r="Q2" s="949"/>
      <c r="R2" s="949"/>
      <c r="S2" s="951"/>
    </row>
    <row r="3" spans="1:19" ht="20.100000000000001" customHeight="1">
      <c r="A3" s="959"/>
      <c r="B3" s="76" t="s">
        <v>136</v>
      </c>
      <c r="C3" s="75" t="s">
        <v>139</v>
      </c>
      <c r="D3" s="871" t="s">
        <v>140</v>
      </c>
      <c r="E3" s="872"/>
      <c r="F3" s="873"/>
      <c r="G3" s="335" t="s">
        <v>184</v>
      </c>
      <c r="H3" s="76" t="s">
        <v>136</v>
      </c>
      <c r="I3" s="75" t="s">
        <v>139</v>
      </c>
      <c r="J3" s="952" t="s">
        <v>140</v>
      </c>
      <c r="K3" s="953"/>
      <c r="L3" s="954"/>
      <c r="M3" s="333" t="s">
        <v>184</v>
      </c>
      <c r="N3" s="187" t="s">
        <v>136</v>
      </c>
      <c r="O3" s="188" t="s">
        <v>139</v>
      </c>
      <c r="P3" s="955" t="s">
        <v>140</v>
      </c>
      <c r="Q3" s="956"/>
      <c r="R3" s="957"/>
      <c r="S3" s="332" t="s">
        <v>184</v>
      </c>
    </row>
    <row r="4" spans="1:19" ht="20.100000000000001" customHeight="1">
      <c r="A4" s="960"/>
      <c r="B4" s="80" t="s">
        <v>141</v>
      </c>
      <c r="C4" s="77" t="s">
        <v>142</v>
      </c>
      <c r="D4" s="297" t="s">
        <v>143</v>
      </c>
      <c r="E4" s="298" t="s">
        <v>144</v>
      </c>
      <c r="F4" s="81" t="s">
        <v>135</v>
      </c>
      <c r="G4" s="336" t="s">
        <v>185</v>
      </c>
      <c r="H4" s="80" t="s">
        <v>141</v>
      </c>
      <c r="I4" s="77" t="s">
        <v>142</v>
      </c>
      <c r="J4" s="523" t="s">
        <v>143</v>
      </c>
      <c r="K4" s="524" t="s">
        <v>144</v>
      </c>
      <c r="L4" s="523" t="s">
        <v>135</v>
      </c>
      <c r="M4" s="334" t="s">
        <v>185</v>
      </c>
      <c r="N4" s="503" t="s">
        <v>141</v>
      </c>
      <c r="O4" s="299" t="s">
        <v>142</v>
      </c>
      <c r="P4" s="504" t="s">
        <v>143</v>
      </c>
      <c r="Q4" s="505" t="s">
        <v>144</v>
      </c>
      <c r="R4" s="505" t="s">
        <v>135</v>
      </c>
      <c r="S4" s="355" t="s">
        <v>185</v>
      </c>
    </row>
    <row r="5" spans="1:19" ht="20.100000000000001" customHeight="1">
      <c r="A5" s="659" t="s">
        <v>68</v>
      </c>
      <c r="B5" s="684">
        <f>N5-H5</f>
        <v>0</v>
      </c>
      <c r="C5" s="685">
        <f t="shared" ref="C5:G6" si="0">O5-I5</f>
        <v>0</v>
      </c>
      <c r="D5" s="684">
        <f t="shared" si="0"/>
        <v>0</v>
      </c>
      <c r="E5" s="684">
        <f t="shared" si="0"/>
        <v>0</v>
      </c>
      <c r="F5" s="684">
        <f t="shared" si="0"/>
        <v>0</v>
      </c>
      <c r="G5" s="685">
        <f t="shared" si="0"/>
        <v>0</v>
      </c>
      <c r="H5" s="682">
        <v>2</v>
      </c>
      <c r="I5" s="683">
        <v>38.5</v>
      </c>
      <c r="J5" s="682">
        <v>40</v>
      </c>
      <c r="K5" s="682">
        <v>38</v>
      </c>
      <c r="L5" s="682">
        <v>78</v>
      </c>
      <c r="M5" s="683">
        <v>1222.26</v>
      </c>
      <c r="N5" s="536">
        <v>2</v>
      </c>
      <c r="O5" s="537">
        <v>38.5</v>
      </c>
      <c r="P5" s="536">
        <v>40</v>
      </c>
      <c r="Q5" s="536">
        <v>38</v>
      </c>
      <c r="R5" s="536">
        <v>78</v>
      </c>
      <c r="S5" s="537">
        <v>1222.26</v>
      </c>
    </row>
    <row r="6" spans="1:19" ht="20.100000000000001" customHeight="1">
      <c r="A6" s="660" t="s">
        <v>74</v>
      </c>
      <c r="B6" s="565">
        <f>N6-H6</f>
        <v>0</v>
      </c>
      <c r="C6" s="566">
        <f t="shared" si="0"/>
        <v>0</v>
      </c>
      <c r="D6" s="565">
        <f t="shared" si="0"/>
        <v>0</v>
      </c>
      <c r="E6" s="565">
        <f t="shared" si="0"/>
        <v>0</v>
      </c>
      <c r="F6" s="565">
        <f t="shared" si="0"/>
        <v>0</v>
      </c>
      <c r="G6" s="566">
        <f t="shared" si="0"/>
        <v>0</v>
      </c>
      <c r="H6" s="556">
        <v>2</v>
      </c>
      <c r="I6" s="557">
        <v>35.200000000000003</v>
      </c>
      <c r="J6" s="556">
        <v>13</v>
      </c>
      <c r="K6" s="556">
        <v>5</v>
      </c>
      <c r="L6" s="556">
        <v>18</v>
      </c>
      <c r="M6" s="557">
        <v>643</v>
      </c>
      <c r="N6" s="538">
        <v>2</v>
      </c>
      <c r="O6" s="539">
        <v>35.200000000000003</v>
      </c>
      <c r="P6" s="538">
        <v>13</v>
      </c>
      <c r="Q6" s="538">
        <v>5</v>
      </c>
      <c r="R6" s="538">
        <v>18</v>
      </c>
      <c r="S6" s="539">
        <v>643</v>
      </c>
    </row>
    <row r="7" spans="1:19" ht="20.100000000000001" customHeight="1">
      <c r="A7" s="660" t="s">
        <v>44</v>
      </c>
      <c r="B7" s="565">
        <f t="shared" ref="B7:B56" si="1">N7-H7</f>
        <v>1</v>
      </c>
      <c r="C7" s="566">
        <f t="shared" ref="C7:C56" si="2">O7-I7</f>
        <v>4.5</v>
      </c>
      <c r="D7" s="565">
        <f t="shared" ref="D7:D56" si="3">P7-J7</f>
        <v>4</v>
      </c>
      <c r="E7" s="565">
        <f t="shared" ref="E7:E56" si="4">Q7-K7</f>
        <v>0</v>
      </c>
      <c r="F7" s="565">
        <f t="shared" ref="F7:F56" si="5">R7-L7</f>
        <v>4</v>
      </c>
      <c r="G7" s="566">
        <f t="shared" ref="G7:G56" si="6">S7-M7</f>
        <v>190</v>
      </c>
      <c r="H7" s="556">
        <v>14</v>
      </c>
      <c r="I7" s="557">
        <v>65.070000000000007</v>
      </c>
      <c r="J7" s="556">
        <v>39</v>
      </c>
      <c r="K7" s="556">
        <v>0</v>
      </c>
      <c r="L7" s="556">
        <v>39</v>
      </c>
      <c r="M7" s="557">
        <v>3595</v>
      </c>
      <c r="N7" s="538">
        <v>15</v>
      </c>
      <c r="O7" s="539">
        <v>69.570000000000007</v>
      </c>
      <c r="P7" s="538">
        <v>43</v>
      </c>
      <c r="Q7" s="538">
        <v>0</v>
      </c>
      <c r="R7" s="538">
        <v>43</v>
      </c>
      <c r="S7" s="539">
        <v>3785</v>
      </c>
    </row>
    <row r="8" spans="1:19" ht="20.100000000000001" customHeight="1">
      <c r="A8" s="660" t="s">
        <v>77</v>
      </c>
      <c r="B8" s="565">
        <f t="shared" si="1"/>
        <v>0</v>
      </c>
      <c r="C8" s="566">
        <f t="shared" si="2"/>
        <v>0</v>
      </c>
      <c r="D8" s="565">
        <f t="shared" si="3"/>
        <v>0</v>
      </c>
      <c r="E8" s="565">
        <f t="shared" si="4"/>
        <v>0</v>
      </c>
      <c r="F8" s="565">
        <f t="shared" si="5"/>
        <v>0</v>
      </c>
      <c r="G8" s="566">
        <f t="shared" si="6"/>
        <v>0</v>
      </c>
      <c r="H8" s="556">
        <v>2</v>
      </c>
      <c r="I8" s="557">
        <v>2.2599999999999998</v>
      </c>
      <c r="J8" s="556">
        <v>7</v>
      </c>
      <c r="K8" s="556">
        <v>0</v>
      </c>
      <c r="L8" s="556">
        <v>7</v>
      </c>
      <c r="M8" s="557">
        <v>400</v>
      </c>
      <c r="N8" s="538">
        <v>2</v>
      </c>
      <c r="O8" s="539">
        <v>2.2599999999999998</v>
      </c>
      <c r="P8" s="538">
        <v>7</v>
      </c>
      <c r="Q8" s="538">
        <v>0</v>
      </c>
      <c r="R8" s="538">
        <v>7</v>
      </c>
      <c r="S8" s="539">
        <v>400</v>
      </c>
    </row>
    <row r="9" spans="1:19" ht="20.100000000000001" customHeight="1">
      <c r="A9" s="660" t="s">
        <v>274</v>
      </c>
      <c r="B9" s="565">
        <f t="shared" si="1"/>
        <v>0</v>
      </c>
      <c r="C9" s="566">
        <f t="shared" si="2"/>
        <v>0</v>
      </c>
      <c r="D9" s="565">
        <f t="shared" si="3"/>
        <v>0</v>
      </c>
      <c r="E9" s="565">
        <f t="shared" si="4"/>
        <v>0</v>
      </c>
      <c r="F9" s="565">
        <f t="shared" si="5"/>
        <v>0</v>
      </c>
      <c r="G9" s="566">
        <f t="shared" si="6"/>
        <v>0</v>
      </c>
      <c r="H9" s="556">
        <v>1</v>
      </c>
      <c r="I9" s="557">
        <v>18.012</v>
      </c>
      <c r="J9" s="556">
        <v>10</v>
      </c>
      <c r="K9" s="556">
        <v>40</v>
      </c>
      <c r="L9" s="556">
        <v>50</v>
      </c>
      <c r="M9" s="557">
        <v>463</v>
      </c>
      <c r="N9" s="538">
        <v>1</v>
      </c>
      <c r="O9" s="539">
        <v>18.012</v>
      </c>
      <c r="P9" s="538">
        <v>10</v>
      </c>
      <c r="Q9" s="538">
        <v>40</v>
      </c>
      <c r="R9" s="538">
        <v>50</v>
      </c>
      <c r="S9" s="539">
        <v>463</v>
      </c>
    </row>
    <row r="10" spans="1:19" ht="20.100000000000001" customHeight="1">
      <c r="A10" s="660" t="s">
        <v>292</v>
      </c>
      <c r="B10" s="565">
        <f t="shared" si="1"/>
        <v>0</v>
      </c>
      <c r="C10" s="566">
        <f t="shared" si="2"/>
        <v>0</v>
      </c>
      <c r="D10" s="565">
        <f t="shared" si="3"/>
        <v>0</v>
      </c>
      <c r="E10" s="565">
        <f t="shared" si="4"/>
        <v>0</v>
      </c>
      <c r="F10" s="565">
        <f t="shared" si="5"/>
        <v>0</v>
      </c>
      <c r="G10" s="566">
        <f t="shared" si="6"/>
        <v>0</v>
      </c>
      <c r="H10" s="556">
        <v>4</v>
      </c>
      <c r="I10" s="557">
        <v>31.55</v>
      </c>
      <c r="J10" s="556">
        <v>22</v>
      </c>
      <c r="K10" s="556">
        <v>3</v>
      </c>
      <c r="L10" s="556">
        <v>25</v>
      </c>
      <c r="M10" s="557">
        <v>1599.6100000000001</v>
      </c>
      <c r="N10" s="538">
        <v>4</v>
      </c>
      <c r="O10" s="539">
        <v>31.549999999999997</v>
      </c>
      <c r="P10" s="538">
        <v>22</v>
      </c>
      <c r="Q10" s="538">
        <v>3</v>
      </c>
      <c r="R10" s="538">
        <v>25</v>
      </c>
      <c r="S10" s="539">
        <v>1599.6100000000001</v>
      </c>
    </row>
    <row r="11" spans="1:19" ht="20.100000000000001" customHeight="1">
      <c r="A11" s="660" t="s">
        <v>88</v>
      </c>
      <c r="B11" s="565">
        <f t="shared" si="1"/>
        <v>1</v>
      </c>
      <c r="C11" s="566">
        <f t="shared" si="2"/>
        <v>28.600000000000009</v>
      </c>
      <c r="D11" s="565">
        <f t="shared" si="3"/>
        <v>7</v>
      </c>
      <c r="E11" s="565">
        <f t="shared" si="4"/>
        <v>1</v>
      </c>
      <c r="F11" s="565">
        <f t="shared" si="5"/>
        <v>8</v>
      </c>
      <c r="G11" s="566">
        <f t="shared" si="6"/>
        <v>50</v>
      </c>
      <c r="H11" s="556">
        <v>2</v>
      </c>
      <c r="I11" s="557">
        <v>32.484978999999996</v>
      </c>
      <c r="J11" s="556">
        <v>11</v>
      </c>
      <c r="K11" s="556">
        <v>0</v>
      </c>
      <c r="L11" s="556">
        <v>11</v>
      </c>
      <c r="M11" s="557">
        <v>325</v>
      </c>
      <c r="N11" s="538">
        <v>3</v>
      </c>
      <c r="O11" s="539">
        <v>61.084979000000004</v>
      </c>
      <c r="P11" s="538">
        <v>18</v>
      </c>
      <c r="Q11" s="538">
        <v>1</v>
      </c>
      <c r="R11" s="538">
        <v>19</v>
      </c>
      <c r="S11" s="539">
        <v>375</v>
      </c>
    </row>
    <row r="12" spans="1:19" ht="20.100000000000001" customHeight="1">
      <c r="A12" s="660">
        <v>14</v>
      </c>
      <c r="B12" s="565">
        <f t="shared" si="1"/>
        <v>1</v>
      </c>
      <c r="C12" s="566">
        <f t="shared" si="2"/>
        <v>0</v>
      </c>
      <c r="D12" s="565">
        <f t="shared" si="3"/>
        <v>8</v>
      </c>
      <c r="E12" s="565">
        <f t="shared" si="4"/>
        <v>0</v>
      </c>
      <c r="F12" s="565">
        <f t="shared" si="5"/>
        <v>8</v>
      </c>
      <c r="G12" s="566">
        <f t="shared" si="6"/>
        <v>58.549999999999955</v>
      </c>
      <c r="H12" s="556">
        <v>2</v>
      </c>
      <c r="I12" s="557">
        <v>33</v>
      </c>
      <c r="J12" s="556">
        <v>16</v>
      </c>
      <c r="K12" s="556">
        <v>12</v>
      </c>
      <c r="L12" s="556">
        <v>28</v>
      </c>
      <c r="M12" s="557">
        <v>1116.58</v>
      </c>
      <c r="N12" s="538">
        <v>3</v>
      </c>
      <c r="O12" s="539">
        <v>33</v>
      </c>
      <c r="P12" s="538">
        <v>24</v>
      </c>
      <c r="Q12" s="538">
        <v>12</v>
      </c>
      <c r="R12" s="538">
        <v>36</v>
      </c>
      <c r="S12" s="539">
        <v>1175.1299999999999</v>
      </c>
    </row>
    <row r="13" spans="1:19" ht="20.100000000000001" customHeight="1">
      <c r="A13" s="660" t="s">
        <v>82</v>
      </c>
      <c r="B13" s="565">
        <f t="shared" si="1"/>
        <v>0</v>
      </c>
      <c r="C13" s="566">
        <f t="shared" si="2"/>
        <v>0</v>
      </c>
      <c r="D13" s="565">
        <f t="shared" si="3"/>
        <v>0</v>
      </c>
      <c r="E13" s="565">
        <f t="shared" si="4"/>
        <v>0</v>
      </c>
      <c r="F13" s="565">
        <f t="shared" si="5"/>
        <v>0</v>
      </c>
      <c r="G13" s="566">
        <f t="shared" si="6"/>
        <v>0</v>
      </c>
      <c r="H13" s="556">
        <v>2</v>
      </c>
      <c r="I13" s="557">
        <v>2891</v>
      </c>
      <c r="J13" s="556">
        <v>204</v>
      </c>
      <c r="K13" s="556">
        <v>19</v>
      </c>
      <c r="L13" s="556">
        <v>223</v>
      </c>
      <c r="M13" s="557">
        <v>79268.600000000006</v>
      </c>
      <c r="N13" s="538">
        <v>2</v>
      </c>
      <c r="O13" s="539">
        <v>2891</v>
      </c>
      <c r="P13" s="538">
        <v>204</v>
      </c>
      <c r="Q13" s="538">
        <v>19</v>
      </c>
      <c r="R13" s="538">
        <v>223</v>
      </c>
      <c r="S13" s="539">
        <v>79268.600000000006</v>
      </c>
    </row>
    <row r="14" spans="1:19" ht="20.100000000000001" customHeight="1">
      <c r="A14" s="660" t="s">
        <v>370</v>
      </c>
      <c r="B14" s="565">
        <f t="shared" si="1"/>
        <v>0</v>
      </c>
      <c r="C14" s="566">
        <f t="shared" si="2"/>
        <v>0</v>
      </c>
      <c r="D14" s="565">
        <f t="shared" si="3"/>
        <v>0</v>
      </c>
      <c r="E14" s="565">
        <f t="shared" si="4"/>
        <v>0</v>
      </c>
      <c r="F14" s="565">
        <f t="shared" si="5"/>
        <v>0</v>
      </c>
      <c r="G14" s="566">
        <f t="shared" si="6"/>
        <v>0</v>
      </c>
      <c r="H14" s="556">
        <v>1</v>
      </c>
      <c r="I14" s="557">
        <v>97</v>
      </c>
      <c r="J14" s="556">
        <v>17</v>
      </c>
      <c r="K14" s="556">
        <v>48</v>
      </c>
      <c r="L14" s="556">
        <v>65</v>
      </c>
      <c r="M14" s="557">
        <v>410</v>
      </c>
      <c r="N14" s="538">
        <v>1</v>
      </c>
      <c r="O14" s="539">
        <v>97</v>
      </c>
      <c r="P14" s="538">
        <v>17</v>
      </c>
      <c r="Q14" s="538">
        <v>48</v>
      </c>
      <c r="R14" s="538">
        <v>65</v>
      </c>
      <c r="S14" s="539">
        <v>410</v>
      </c>
    </row>
    <row r="15" spans="1:19" ht="20.100000000000001" customHeight="1">
      <c r="A15" s="660" t="s">
        <v>47</v>
      </c>
      <c r="B15" s="565">
        <f t="shared" si="1"/>
        <v>0</v>
      </c>
      <c r="C15" s="566">
        <f t="shared" si="2"/>
        <v>0</v>
      </c>
      <c r="D15" s="565">
        <f t="shared" si="3"/>
        <v>0</v>
      </c>
      <c r="E15" s="565">
        <f t="shared" si="4"/>
        <v>0</v>
      </c>
      <c r="F15" s="565">
        <f t="shared" si="5"/>
        <v>0</v>
      </c>
      <c r="G15" s="566">
        <f t="shared" si="6"/>
        <v>0</v>
      </c>
      <c r="H15" s="556">
        <v>1</v>
      </c>
      <c r="I15" s="557">
        <v>15</v>
      </c>
      <c r="J15" s="556">
        <v>8</v>
      </c>
      <c r="K15" s="556">
        <v>0</v>
      </c>
      <c r="L15" s="556">
        <v>8</v>
      </c>
      <c r="M15" s="557">
        <v>230</v>
      </c>
      <c r="N15" s="538">
        <v>1</v>
      </c>
      <c r="O15" s="539">
        <v>15</v>
      </c>
      <c r="P15" s="538">
        <v>8</v>
      </c>
      <c r="Q15" s="538">
        <v>0</v>
      </c>
      <c r="R15" s="538">
        <v>8</v>
      </c>
      <c r="S15" s="539">
        <v>230</v>
      </c>
    </row>
    <row r="16" spans="1:19" ht="20.100000000000001" customHeight="1">
      <c r="A16" s="660" t="s">
        <v>91</v>
      </c>
      <c r="B16" s="565">
        <f t="shared" si="1"/>
        <v>1</v>
      </c>
      <c r="C16" s="566">
        <f t="shared" si="2"/>
        <v>4</v>
      </c>
      <c r="D16" s="565">
        <f t="shared" si="3"/>
        <v>5</v>
      </c>
      <c r="E16" s="565">
        <f t="shared" si="4"/>
        <v>45</v>
      </c>
      <c r="F16" s="565">
        <f t="shared" si="5"/>
        <v>50</v>
      </c>
      <c r="G16" s="566">
        <f t="shared" si="6"/>
        <v>24.370000000000005</v>
      </c>
      <c r="H16" s="556">
        <v>1</v>
      </c>
      <c r="I16" s="557">
        <v>44</v>
      </c>
      <c r="J16" s="556">
        <v>4</v>
      </c>
      <c r="K16" s="556">
        <v>46</v>
      </c>
      <c r="L16" s="556">
        <v>50</v>
      </c>
      <c r="M16" s="557">
        <v>39</v>
      </c>
      <c r="N16" s="538">
        <v>2</v>
      </c>
      <c r="O16" s="539">
        <v>48</v>
      </c>
      <c r="P16" s="538">
        <v>9</v>
      </c>
      <c r="Q16" s="538">
        <v>91</v>
      </c>
      <c r="R16" s="538">
        <v>100</v>
      </c>
      <c r="S16" s="539">
        <v>63.370000000000005</v>
      </c>
    </row>
    <row r="17" spans="1:19" ht="20.100000000000001" customHeight="1">
      <c r="A17" s="660">
        <v>30</v>
      </c>
      <c r="B17" s="565">
        <f t="shared" si="1"/>
        <v>0</v>
      </c>
      <c r="C17" s="566">
        <f t="shared" si="2"/>
        <v>0</v>
      </c>
      <c r="D17" s="565">
        <f t="shared" si="3"/>
        <v>0</v>
      </c>
      <c r="E17" s="565">
        <f t="shared" si="4"/>
        <v>0</v>
      </c>
      <c r="F17" s="565">
        <f t="shared" si="5"/>
        <v>0</v>
      </c>
      <c r="G17" s="566">
        <f t="shared" si="6"/>
        <v>0</v>
      </c>
      <c r="H17" s="556">
        <v>1</v>
      </c>
      <c r="I17" s="557">
        <v>21</v>
      </c>
      <c r="J17" s="556">
        <v>5</v>
      </c>
      <c r="K17" s="556">
        <v>10</v>
      </c>
      <c r="L17" s="556">
        <v>15</v>
      </c>
      <c r="M17" s="557">
        <v>528.04999999999995</v>
      </c>
      <c r="N17" s="538">
        <v>1</v>
      </c>
      <c r="O17" s="539">
        <v>21</v>
      </c>
      <c r="P17" s="538">
        <v>5</v>
      </c>
      <c r="Q17" s="538">
        <v>10</v>
      </c>
      <c r="R17" s="538">
        <v>15</v>
      </c>
      <c r="S17" s="539">
        <v>528.04999999999995</v>
      </c>
    </row>
    <row r="18" spans="1:19" ht="20.100000000000001" customHeight="1">
      <c r="A18" s="660" t="s">
        <v>24</v>
      </c>
      <c r="B18" s="565">
        <f t="shared" si="1"/>
        <v>0</v>
      </c>
      <c r="C18" s="566">
        <f t="shared" si="2"/>
        <v>0</v>
      </c>
      <c r="D18" s="565">
        <f t="shared" si="3"/>
        <v>0</v>
      </c>
      <c r="E18" s="565">
        <f t="shared" si="4"/>
        <v>0</v>
      </c>
      <c r="F18" s="565">
        <f t="shared" si="5"/>
        <v>0</v>
      </c>
      <c r="G18" s="566">
        <f t="shared" si="6"/>
        <v>0</v>
      </c>
      <c r="H18" s="556">
        <v>2</v>
      </c>
      <c r="I18" s="557">
        <v>66.778800000000004</v>
      </c>
      <c r="J18" s="556">
        <v>103</v>
      </c>
      <c r="K18" s="556">
        <v>198</v>
      </c>
      <c r="L18" s="556">
        <v>301</v>
      </c>
      <c r="M18" s="557">
        <v>2254.79</v>
      </c>
      <c r="N18" s="538">
        <v>2</v>
      </c>
      <c r="O18" s="539">
        <v>66.778800000000004</v>
      </c>
      <c r="P18" s="538">
        <v>103</v>
      </c>
      <c r="Q18" s="538">
        <v>198</v>
      </c>
      <c r="R18" s="538">
        <v>301</v>
      </c>
      <c r="S18" s="539">
        <v>2254.79</v>
      </c>
    </row>
    <row r="19" spans="1:19" ht="20.100000000000001" customHeight="1">
      <c r="A19" s="660" t="s">
        <v>79</v>
      </c>
      <c r="B19" s="565">
        <f t="shared" si="1"/>
        <v>0</v>
      </c>
      <c r="C19" s="566">
        <f t="shared" si="2"/>
        <v>0</v>
      </c>
      <c r="D19" s="565">
        <f t="shared" si="3"/>
        <v>0</v>
      </c>
      <c r="E19" s="565">
        <f t="shared" si="4"/>
        <v>0</v>
      </c>
      <c r="F19" s="565">
        <f t="shared" si="5"/>
        <v>0</v>
      </c>
      <c r="G19" s="566">
        <f t="shared" si="6"/>
        <v>0</v>
      </c>
      <c r="H19" s="556">
        <v>2</v>
      </c>
      <c r="I19" s="557">
        <v>16</v>
      </c>
      <c r="J19" s="556">
        <v>20</v>
      </c>
      <c r="K19" s="556">
        <v>0</v>
      </c>
      <c r="L19" s="556">
        <v>20</v>
      </c>
      <c r="M19" s="557">
        <v>572</v>
      </c>
      <c r="N19" s="538">
        <v>2</v>
      </c>
      <c r="O19" s="539">
        <v>16</v>
      </c>
      <c r="P19" s="538">
        <v>20</v>
      </c>
      <c r="Q19" s="538">
        <v>0</v>
      </c>
      <c r="R19" s="538">
        <v>20</v>
      </c>
      <c r="S19" s="539">
        <v>572</v>
      </c>
    </row>
    <row r="20" spans="1:19" ht="20.100000000000001" customHeight="1">
      <c r="A20" s="660" t="s">
        <v>71</v>
      </c>
      <c r="B20" s="565">
        <f t="shared" si="1"/>
        <v>0</v>
      </c>
      <c r="C20" s="566">
        <f t="shared" si="2"/>
        <v>0</v>
      </c>
      <c r="D20" s="565">
        <f t="shared" si="3"/>
        <v>0</v>
      </c>
      <c r="E20" s="565">
        <f t="shared" si="4"/>
        <v>0</v>
      </c>
      <c r="F20" s="565">
        <f t="shared" si="5"/>
        <v>0</v>
      </c>
      <c r="G20" s="566">
        <f t="shared" si="6"/>
        <v>0</v>
      </c>
      <c r="H20" s="556">
        <v>1</v>
      </c>
      <c r="I20" s="557">
        <v>0.8</v>
      </c>
      <c r="J20" s="556">
        <v>7</v>
      </c>
      <c r="K20" s="556">
        <v>4</v>
      </c>
      <c r="L20" s="556">
        <v>11</v>
      </c>
      <c r="M20" s="557">
        <v>58</v>
      </c>
      <c r="N20" s="538">
        <v>1</v>
      </c>
      <c r="O20" s="539">
        <v>0.8</v>
      </c>
      <c r="P20" s="538">
        <v>7</v>
      </c>
      <c r="Q20" s="538">
        <v>4</v>
      </c>
      <c r="R20" s="538">
        <v>11</v>
      </c>
      <c r="S20" s="539">
        <v>58</v>
      </c>
    </row>
    <row r="21" spans="1:19" ht="20.100000000000001" customHeight="1">
      <c r="A21" s="660">
        <v>37</v>
      </c>
      <c r="B21" s="565">
        <f t="shared" si="1"/>
        <v>0</v>
      </c>
      <c r="C21" s="566">
        <f t="shared" si="2"/>
        <v>0</v>
      </c>
      <c r="D21" s="565">
        <f t="shared" si="3"/>
        <v>0</v>
      </c>
      <c r="E21" s="565">
        <f t="shared" si="4"/>
        <v>0</v>
      </c>
      <c r="F21" s="565">
        <f t="shared" si="5"/>
        <v>0</v>
      </c>
      <c r="G21" s="566">
        <f t="shared" si="6"/>
        <v>0</v>
      </c>
      <c r="H21" s="556">
        <v>2</v>
      </c>
      <c r="I21" s="557">
        <v>27.4</v>
      </c>
      <c r="J21" s="556">
        <v>20</v>
      </c>
      <c r="K21" s="556">
        <v>20</v>
      </c>
      <c r="L21" s="556">
        <v>40</v>
      </c>
      <c r="M21" s="557">
        <v>553</v>
      </c>
      <c r="N21" s="538">
        <v>2</v>
      </c>
      <c r="O21" s="539">
        <v>27.4</v>
      </c>
      <c r="P21" s="538">
        <v>20</v>
      </c>
      <c r="Q21" s="538">
        <v>20</v>
      </c>
      <c r="R21" s="538">
        <v>40</v>
      </c>
      <c r="S21" s="539">
        <v>553</v>
      </c>
    </row>
    <row r="22" spans="1:19" ht="20.100000000000001" customHeight="1">
      <c r="A22" s="660">
        <v>39</v>
      </c>
      <c r="B22" s="565">
        <f t="shared" si="1"/>
        <v>1</v>
      </c>
      <c r="C22" s="566">
        <f t="shared" si="2"/>
        <v>7.5</v>
      </c>
      <c r="D22" s="565">
        <f t="shared" si="3"/>
        <v>5</v>
      </c>
      <c r="E22" s="565">
        <f t="shared" si="4"/>
        <v>2</v>
      </c>
      <c r="F22" s="565">
        <f t="shared" si="5"/>
        <v>7</v>
      </c>
      <c r="G22" s="566">
        <f t="shared" si="6"/>
        <v>53.5</v>
      </c>
      <c r="H22" s="556">
        <v>0</v>
      </c>
      <c r="I22" s="557">
        <v>0</v>
      </c>
      <c r="J22" s="556">
        <v>0</v>
      </c>
      <c r="K22" s="556">
        <v>0</v>
      </c>
      <c r="L22" s="556">
        <v>0</v>
      </c>
      <c r="M22" s="557">
        <v>0</v>
      </c>
      <c r="N22" s="538">
        <v>1</v>
      </c>
      <c r="O22" s="539">
        <v>7.5</v>
      </c>
      <c r="P22" s="538">
        <v>5</v>
      </c>
      <c r="Q22" s="538">
        <v>2</v>
      </c>
      <c r="R22" s="538">
        <v>7</v>
      </c>
      <c r="S22" s="539">
        <v>53.5</v>
      </c>
    </row>
    <row r="23" spans="1:19" ht="20.100000000000001" customHeight="1">
      <c r="A23" s="660" t="s">
        <v>59</v>
      </c>
      <c r="B23" s="565">
        <f t="shared" si="1"/>
        <v>1</v>
      </c>
      <c r="C23" s="566">
        <f t="shared" si="2"/>
        <v>1.5</v>
      </c>
      <c r="D23" s="565">
        <f t="shared" si="3"/>
        <v>2</v>
      </c>
      <c r="E23" s="565">
        <f t="shared" si="4"/>
        <v>1</v>
      </c>
      <c r="F23" s="565">
        <f t="shared" si="5"/>
        <v>3</v>
      </c>
      <c r="G23" s="566">
        <f t="shared" si="6"/>
        <v>66</v>
      </c>
      <c r="H23" s="556">
        <v>0</v>
      </c>
      <c r="I23" s="557">
        <v>0</v>
      </c>
      <c r="J23" s="556">
        <v>0</v>
      </c>
      <c r="K23" s="556">
        <v>0</v>
      </c>
      <c r="L23" s="556">
        <v>0</v>
      </c>
      <c r="M23" s="557">
        <v>0</v>
      </c>
      <c r="N23" s="538">
        <v>1</v>
      </c>
      <c r="O23" s="539">
        <v>1.5</v>
      </c>
      <c r="P23" s="538">
        <v>2</v>
      </c>
      <c r="Q23" s="538">
        <v>1</v>
      </c>
      <c r="R23" s="538">
        <v>3</v>
      </c>
      <c r="S23" s="539">
        <v>66</v>
      </c>
    </row>
    <row r="24" spans="1:19" ht="20.100000000000001" customHeight="1">
      <c r="A24" s="660" t="s">
        <v>440</v>
      </c>
      <c r="B24" s="565">
        <f t="shared" si="1"/>
        <v>0</v>
      </c>
      <c r="C24" s="566">
        <f t="shared" si="2"/>
        <v>0</v>
      </c>
      <c r="D24" s="565">
        <f t="shared" si="3"/>
        <v>0</v>
      </c>
      <c r="E24" s="565">
        <f t="shared" si="4"/>
        <v>0</v>
      </c>
      <c r="F24" s="565">
        <f t="shared" si="5"/>
        <v>0</v>
      </c>
      <c r="G24" s="566">
        <f t="shared" si="6"/>
        <v>0</v>
      </c>
      <c r="H24" s="556">
        <v>1</v>
      </c>
      <c r="I24" s="557">
        <v>205.75692799999999</v>
      </c>
      <c r="J24" s="556">
        <v>24</v>
      </c>
      <c r="K24" s="556">
        <v>32</v>
      </c>
      <c r="L24" s="556">
        <v>56</v>
      </c>
      <c r="M24" s="557">
        <v>453.73</v>
      </c>
      <c r="N24" s="538">
        <v>1</v>
      </c>
      <c r="O24" s="539">
        <v>205.75692799999999</v>
      </c>
      <c r="P24" s="538">
        <v>24</v>
      </c>
      <c r="Q24" s="538">
        <v>32</v>
      </c>
      <c r="R24" s="538">
        <v>56</v>
      </c>
      <c r="S24" s="539">
        <v>453.73</v>
      </c>
    </row>
    <row r="25" spans="1:19" ht="20.100000000000001" customHeight="1">
      <c r="A25" s="661" t="s">
        <v>442</v>
      </c>
      <c r="B25" s="822">
        <f t="shared" si="1"/>
        <v>0</v>
      </c>
      <c r="C25" s="823">
        <f t="shared" si="2"/>
        <v>0</v>
      </c>
      <c r="D25" s="822">
        <f t="shared" si="3"/>
        <v>0</v>
      </c>
      <c r="E25" s="822">
        <f t="shared" si="4"/>
        <v>0</v>
      </c>
      <c r="F25" s="822">
        <f t="shared" si="5"/>
        <v>0</v>
      </c>
      <c r="G25" s="823">
        <f t="shared" si="6"/>
        <v>0</v>
      </c>
      <c r="H25" s="824">
        <v>1</v>
      </c>
      <c r="I25" s="825">
        <v>81.5</v>
      </c>
      <c r="J25" s="824">
        <v>36</v>
      </c>
      <c r="K25" s="824">
        <v>11</v>
      </c>
      <c r="L25" s="824">
        <v>47</v>
      </c>
      <c r="M25" s="825">
        <v>1425.89</v>
      </c>
      <c r="N25" s="540">
        <v>1</v>
      </c>
      <c r="O25" s="541">
        <v>81.5</v>
      </c>
      <c r="P25" s="540">
        <v>36</v>
      </c>
      <c r="Q25" s="540">
        <v>11</v>
      </c>
      <c r="R25" s="540">
        <v>47</v>
      </c>
      <c r="S25" s="541">
        <v>1425.89</v>
      </c>
    </row>
    <row r="26" spans="1:19" ht="20.100000000000001" customHeight="1">
      <c r="A26" s="660" t="s">
        <v>42</v>
      </c>
      <c r="B26" s="565">
        <f t="shared" si="1"/>
        <v>0</v>
      </c>
      <c r="C26" s="566">
        <f t="shared" si="2"/>
        <v>0</v>
      </c>
      <c r="D26" s="565">
        <f t="shared" si="3"/>
        <v>0</v>
      </c>
      <c r="E26" s="565">
        <f t="shared" si="4"/>
        <v>0</v>
      </c>
      <c r="F26" s="565">
        <f t="shared" si="5"/>
        <v>0</v>
      </c>
      <c r="G26" s="566">
        <f t="shared" si="6"/>
        <v>0</v>
      </c>
      <c r="H26" s="556">
        <v>2</v>
      </c>
      <c r="I26" s="557">
        <v>3.05</v>
      </c>
      <c r="J26" s="556">
        <v>3</v>
      </c>
      <c r="K26" s="556">
        <v>2</v>
      </c>
      <c r="L26" s="556">
        <v>5</v>
      </c>
      <c r="M26" s="557">
        <v>185.95</v>
      </c>
      <c r="N26" s="538">
        <v>2</v>
      </c>
      <c r="O26" s="539">
        <v>3.05</v>
      </c>
      <c r="P26" s="538">
        <v>3</v>
      </c>
      <c r="Q26" s="538">
        <v>2</v>
      </c>
      <c r="R26" s="538">
        <v>5</v>
      </c>
      <c r="S26" s="539">
        <v>185.95</v>
      </c>
    </row>
    <row r="27" spans="1:19" ht="20.100000000000001" customHeight="1">
      <c r="A27" s="660" t="s">
        <v>463</v>
      </c>
      <c r="B27" s="565">
        <f t="shared" si="1"/>
        <v>0</v>
      </c>
      <c r="C27" s="566">
        <f t="shared" si="2"/>
        <v>0</v>
      </c>
      <c r="D27" s="565">
        <f t="shared" si="3"/>
        <v>0</v>
      </c>
      <c r="E27" s="565">
        <f t="shared" si="4"/>
        <v>0</v>
      </c>
      <c r="F27" s="565">
        <f t="shared" si="5"/>
        <v>0</v>
      </c>
      <c r="G27" s="566">
        <f t="shared" si="6"/>
        <v>0</v>
      </c>
      <c r="H27" s="556">
        <v>1</v>
      </c>
      <c r="I27" s="557">
        <v>127.5</v>
      </c>
      <c r="J27" s="556">
        <v>83</v>
      </c>
      <c r="K27" s="556">
        <v>2</v>
      </c>
      <c r="L27" s="556">
        <v>85</v>
      </c>
      <c r="M27" s="557">
        <v>7877.36</v>
      </c>
      <c r="N27" s="538">
        <v>1</v>
      </c>
      <c r="O27" s="539">
        <v>127.5</v>
      </c>
      <c r="P27" s="538">
        <v>83</v>
      </c>
      <c r="Q27" s="538">
        <v>2</v>
      </c>
      <c r="R27" s="538">
        <v>85</v>
      </c>
      <c r="S27" s="539">
        <v>7877.36</v>
      </c>
    </row>
    <row r="28" spans="1:19" ht="20.100000000000001" customHeight="1">
      <c r="A28" s="660" t="s">
        <v>52</v>
      </c>
      <c r="B28" s="565">
        <f t="shared" si="1"/>
        <v>1</v>
      </c>
      <c r="C28" s="566">
        <f t="shared" si="2"/>
        <v>32</v>
      </c>
      <c r="D28" s="565">
        <f t="shared" si="3"/>
        <v>3</v>
      </c>
      <c r="E28" s="565">
        <f t="shared" si="4"/>
        <v>3</v>
      </c>
      <c r="F28" s="565">
        <f t="shared" si="5"/>
        <v>6</v>
      </c>
      <c r="G28" s="566">
        <f t="shared" si="6"/>
        <v>65</v>
      </c>
      <c r="H28" s="556">
        <v>0</v>
      </c>
      <c r="I28" s="557">
        <v>0</v>
      </c>
      <c r="J28" s="556">
        <v>0</v>
      </c>
      <c r="K28" s="556">
        <v>0</v>
      </c>
      <c r="L28" s="556">
        <v>0</v>
      </c>
      <c r="M28" s="557">
        <v>0</v>
      </c>
      <c r="N28" s="538">
        <v>1</v>
      </c>
      <c r="O28" s="539">
        <v>32</v>
      </c>
      <c r="P28" s="538">
        <v>3</v>
      </c>
      <c r="Q28" s="538">
        <v>3</v>
      </c>
      <c r="R28" s="538">
        <v>6</v>
      </c>
      <c r="S28" s="539">
        <v>65</v>
      </c>
    </row>
    <row r="29" spans="1:19" ht="20.100000000000001" customHeight="1">
      <c r="A29" s="660" t="s">
        <v>30</v>
      </c>
      <c r="B29" s="565">
        <f t="shared" si="1"/>
        <v>0</v>
      </c>
      <c r="C29" s="566">
        <f t="shared" si="2"/>
        <v>0</v>
      </c>
      <c r="D29" s="565">
        <f t="shared" si="3"/>
        <v>0</v>
      </c>
      <c r="E29" s="565">
        <f t="shared" si="4"/>
        <v>0</v>
      </c>
      <c r="F29" s="565">
        <f t="shared" si="5"/>
        <v>0</v>
      </c>
      <c r="G29" s="566">
        <f t="shared" si="6"/>
        <v>0</v>
      </c>
      <c r="H29" s="556">
        <v>3</v>
      </c>
      <c r="I29" s="557">
        <v>44.019999999999996</v>
      </c>
      <c r="J29" s="556">
        <v>14</v>
      </c>
      <c r="K29" s="556">
        <v>4</v>
      </c>
      <c r="L29" s="556">
        <v>18</v>
      </c>
      <c r="M29" s="557">
        <v>1312.5</v>
      </c>
      <c r="N29" s="538">
        <v>3</v>
      </c>
      <c r="O29" s="539">
        <v>44.019999999999996</v>
      </c>
      <c r="P29" s="538">
        <v>14</v>
      </c>
      <c r="Q29" s="538">
        <v>4</v>
      </c>
      <c r="R29" s="538">
        <v>18</v>
      </c>
      <c r="S29" s="539">
        <v>1312.5</v>
      </c>
    </row>
    <row r="30" spans="1:19" ht="20.100000000000001" customHeight="1">
      <c r="A30" s="662" t="s">
        <v>35</v>
      </c>
      <c r="B30" s="565">
        <f t="shared" si="1"/>
        <v>0</v>
      </c>
      <c r="C30" s="566">
        <f t="shared" si="2"/>
        <v>0</v>
      </c>
      <c r="D30" s="565">
        <f t="shared" si="3"/>
        <v>0</v>
      </c>
      <c r="E30" s="565">
        <f t="shared" si="4"/>
        <v>0</v>
      </c>
      <c r="F30" s="565">
        <f t="shared" si="5"/>
        <v>0</v>
      </c>
      <c r="G30" s="566">
        <f t="shared" si="6"/>
        <v>0</v>
      </c>
      <c r="H30" s="556">
        <v>1</v>
      </c>
      <c r="I30" s="557">
        <v>2.6</v>
      </c>
      <c r="J30" s="556">
        <v>10</v>
      </c>
      <c r="K30" s="556">
        <v>15</v>
      </c>
      <c r="L30" s="556">
        <v>25</v>
      </c>
      <c r="M30" s="557">
        <v>102.5</v>
      </c>
      <c r="N30" s="526">
        <v>1</v>
      </c>
      <c r="O30" s="527">
        <v>2.6</v>
      </c>
      <c r="P30" s="526">
        <v>10</v>
      </c>
      <c r="Q30" s="526">
        <v>15</v>
      </c>
      <c r="R30" s="526">
        <v>25</v>
      </c>
      <c r="S30" s="527">
        <v>102.5</v>
      </c>
    </row>
    <row r="31" spans="1:19" ht="20.100000000000001" customHeight="1">
      <c r="A31" s="662" t="s">
        <v>5</v>
      </c>
      <c r="B31" s="565">
        <f t="shared" si="1"/>
        <v>0</v>
      </c>
      <c r="C31" s="566">
        <f t="shared" si="2"/>
        <v>0</v>
      </c>
      <c r="D31" s="565">
        <f t="shared" si="3"/>
        <v>0</v>
      </c>
      <c r="E31" s="565">
        <f t="shared" si="4"/>
        <v>0</v>
      </c>
      <c r="F31" s="565">
        <f t="shared" si="5"/>
        <v>0</v>
      </c>
      <c r="G31" s="566">
        <f t="shared" si="6"/>
        <v>0</v>
      </c>
      <c r="H31" s="556">
        <v>1</v>
      </c>
      <c r="I31" s="557">
        <v>0.5</v>
      </c>
      <c r="J31" s="556">
        <v>5</v>
      </c>
      <c r="K31" s="556">
        <v>0</v>
      </c>
      <c r="L31" s="556">
        <v>5</v>
      </c>
      <c r="M31" s="557">
        <v>118.05</v>
      </c>
      <c r="N31" s="526">
        <v>1</v>
      </c>
      <c r="O31" s="527">
        <v>0.5</v>
      </c>
      <c r="P31" s="526">
        <v>5</v>
      </c>
      <c r="Q31" s="526">
        <v>0</v>
      </c>
      <c r="R31" s="526">
        <v>5</v>
      </c>
      <c r="S31" s="527">
        <v>118.05</v>
      </c>
    </row>
    <row r="32" spans="1:19" ht="20.100000000000001" customHeight="1">
      <c r="A32" s="660" t="s">
        <v>27</v>
      </c>
      <c r="B32" s="565">
        <f t="shared" si="1"/>
        <v>0</v>
      </c>
      <c r="C32" s="566">
        <f t="shared" si="2"/>
        <v>0</v>
      </c>
      <c r="D32" s="565">
        <f t="shared" si="3"/>
        <v>0</v>
      </c>
      <c r="E32" s="565">
        <f t="shared" si="4"/>
        <v>0</v>
      </c>
      <c r="F32" s="565">
        <f t="shared" si="5"/>
        <v>0</v>
      </c>
      <c r="G32" s="566">
        <f t="shared" si="6"/>
        <v>0</v>
      </c>
      <c r="H32" s="556">
        <v>1</v>
      </c>
      <c r="I32" s="557">
        <v>1.1000000000000001</v>
      </c>
      <c r="J32" s="556">
        <v>10</v>
      </c>
      <c r="K32" s="556">
        <v>0</v>
      </c>
      <c r="L32" s="556">
        <v>10</v>
      </c>
      <c r="M32" s="557">
        <v>123.39</v>
      </c>
      <c r="N32" s="538">
        <v>1</v>
      </c>
      <c r="O32" s="539">
        <v>1.1000000000000001</v>
      </c>
      <c r="P32" s="538">
        <v>10</v>
      </c>
      <c r="Q32" s="538">
        <v>0</v>
      </c>
      <c r="R32" s="538">
        <v>10</v>
      </c>
      <c r="S32" s="539">
        <v>123.39</v>
      </c>
    </row>
    <row r="33" spans="1:19" ht="20.100000000000001" customHeight="1">
      <c r="A33" s="660" t="s">
        <v>17</v>
      </c>
      <c r="B33" s="565">
        <f t="shared" si="1"/>
        <v>0</v>
      </c>
      <c r="C33" s="566">
        <f t="shared" si="2"/>
        <v>0</v>
      </c>
      <c r="D33" s="565">
        <f t="shared" si="3"/>
        <v>0</v>
      </c>
      <c r="E33" s="565">
        <f t="shared" si="4"/>
        <v>0</v>
      </c>
      <c r="F33" s="565">
        <f t="shared" si="5"/>
        <v>0</v>
      </c>
      <c r="G33" s="566">
        <f t="shared" si="6"/>
        <v>0</v>
      </c>
      <c r="H33" s="556">
        <v>1</v>
      </c>
      <c r="I33" s="557">
        <v>3</v>
      </c>
      <c r="J33" s="556">
        <v>8</v>
      </c>
      <c r="K33" s="556">
        <v>10</v>
      </c>
      <c r="L33" s="556">
        <v>18</v>
      </c>
      <c r="M33" s="557">
        <v>289.2</v>
      </c>
      <c r="N33" s="538">
        <v>1</v>
      </c>
      <c r="O33" s="539">
        <v>3</v>
      </c>
      <c r="P33" s="538">
        <v>8</v>
      </c>
      <c r="Q33" s="538">
        <v>10</v>
      </c>
      <c r="R33" s="538">
        <v>18</v>
      </c>
      <c r="S33" s="539">
        <v>289.2</v>
      </c>
    </row>
    <row r="34" spans="1:19" ht="20.100000000000001" customHeight="1">
      <c r="A34" s="660" t="s">
        <v>21</v>
      </c>
      <c r="B34" s="565">
        <f t="shared" si="1"/>
        <v>0</v>
      </c>
      <c r="C34" s="566">
        <f t="shared" si="2"/>
        <v>0</v>
      </c>
      <c r="D34" s="565">
        <f t="shared" si="3"/>
        <v>0</v>
      </c>
      <c r="E34" s="565">
        <f t="shared" si="4"/>
        <v>0</v>
      </c>
      <c r="F34" s="565">
        <f t="shared" si="5"/>
        <v>0</v>
      </c>
      <c r="G34" s="566">
        <f t="shared" si="6"/>
        <v>0</v>
      </c>
      <c r="H34" s="556">
        <v>2</v>
      </c>
      <c r="I34" s="557">
        <v>54.5</v>
      </c>
      <c r="J34" s="556">
        <v>30</v>
      </c>
      <c r="K34" s="556">
        <v>22</v>
      </c>
      <c r="L34" s="556">
        <v>52</v>
      </c>
      <c r="M34" s="557">
        <v>722.06999999999994</v>
      </c>
      <c r="N34" s="538">
        <v>2</v>
      </c>
      <c r="O34" s="539">
        <v>54.5</v>
      </c>
      <c r="P34" s="538">
        <v>30</v>
      </c>
      <c r="Q34" s="538">
        <v>22</v>
      </c>
      <c r="R34" s="538">
        <v>52</v>
      </c>
      <c r="S34" s="539">
        <v>722.06999999999994</v>
      </c>
    </row>
    <row r="35" spans="1:19" ht="20.100000000000001" customHeight="1">
      <c r="A35" s="660" t="s">
        <v>53</v>
      </c>
      <c r="B35" s="565">
        <f t="shared" si="1"/>
        <v>2</v>
      </c>
      <c r="C35" s="566">
        <f t="shared" si="2"/>
        <v>2.5499999999999972</v>
      </c>
      <c r="D35" s="565">
        <f t="shared" si="3"/>
        <v>13</v>
      </c>
      <c r="E35" s="565">
        <f t="shared" si="4"/>
        <v>5</v>
      </c>
      <c r="F35" s="565">
        <f t="shared" si="5"/>
        <v>18</v>
      </c>
      <c r="G35" s="566">
        <f t="shared" si="6"/>
        <v>127.5</v>
      </c>
      <c r="H35" s="556">
        <v>7</v>
      </c>
      <c r="I35" s="557">
        <v>57.822000000000003</v>
      </c>
      <c r="J35" s="556">
        <v>36</v>
      </c>
      <c r="K35" s="556">
        <v>5</v>
      </c>
      <c r="L35" s="556">
        <v>41</v>
      </c>
      <c r="M35" s="557">
        <v>757.78</v>
      </c>
      <c r="N35" s="538">
        <v>9</v>
      </c>
      <c r="O35" s="539">
        <v>60.372</v>
      </c>
      <c r="P35" s="538">
        <v>49</v>
      </c>
      <c r="Q35" s="538">
        <v>10</v>
      </c>
      <c r="R35" s="538">
        <v>59</v>
      </c>
      <c r="S35" s="539">
        <v>885.28</v>
      </c>
    </row>
    <row r="36" spans="1:19" ht="20.100000000000001" customHeight="1">
      <c r="A36" s="660">
        <v>60</v>
      </c>
      <c r="B36" s="565">
        <f t="shared" si="1"/>
        <v>0</v>
      </c>
      <c r="C36" s="566">
        <f t="shared" si="2"/>
        <v>0</v>
      </c>
      <c r="D36" s="565">
        <f t="shared" si="3"/>
        <v>0</v>
      </c>
      <c r="E36" s="565">
        <f t="shared" si="4"/>
        <v>0</v>
      </c>
      <c r="F36" s="565">
        <f t="shared" si="5"/>
        <v>0</v>
      </c>
      <c r="G36" s="566">
        <f t="shared" si="6"/>
        <v>0</v>
      </c>
      <c r="H36" s="556">
        <v>1</v>
      </c>
      <c r="I36" s="557">
        <v>6.9</v>
      </c>
      <c r="J36" s="556">
        <v>21</v>
      </c>
      <c r="K36" s="556">
        <v>17</v>
      </c>
      <c r="L36" s="556">
        <v>38</v>
      </c>
      <c r="M36" s="557">
        <v>132.9</v>
      </c>
      <c r="N36" s="538">
        <v>1</v>
      </c>
      <c r="O36" s="539">
        <v>6.9</v>
      </c>
      <c r="P36" s="538">
        <v>21</v>
      </c>
      <c r="Q36" s="538">
        <v>17</v>
      </c>
      <c r="R36" s="538">
        <v>38</v>
      </c>
      <c r="S36" s="539">
        <v>132.9</v>
      </c>
    </row>
    <row r="37" spans="1:19" ht="20.100000000000001" customHeight="1">
      <c r="A37" s="663">
        <v>61</v>
      </c>
      <c r="B37" s="565">
        <f t="shared" si="1"/>
        <v>1</v>
      </c>
      <c r="C37" s="566">
        <f t="shared" si="2"/>
        <v>5.6</v>
      </c>
      <c r="D37" s="565">
        <f t="shared" si="3"/>
        <v>5</v>
      </c>
      <c r="E37" s="565">
        <f t="shared" si="4"/>
        <v>4</v>
      </c>
      <c r="F37" s="565">
        <f t="shared" si="5"/>
        <v>9</v>
      </c>
      <c r="G37" s="566">
        <f t="shared" si="6"/>
        <v>73.400000000000006</v>
      </c>
      <c r="H37" s="556">
        <v>0</v>
      </c>
      <c r="I37" s="557">
        <v>0</v>
      </c>
      <c r="J37" s="556">
        <v>0</v>
      </c>
      <c r="K37" s="556">
        <v>0</v>
      </c>
      <c r="L37" s="556">
        <v>0</v>
      </c>
      <c r="M37" s="557">
        <v>0</v>
      </c>
      <c r="N37" s="538">
        <v>1</v>
      </c>
      <c r="O37" s="539">
        <v>5.6</v>
      </c>
      <c r="P37" s="538">
        <v>5</v>
      </c>
      <c r="Q37" s="538">
        <v>4</v>
      </c>
      <c r="R37" s="538">
        <v>9</v>
      </c>
      <c r="S37" s="539">
        <v>73.400000000000006</v>
      </c>
    </row>
    <row r="38" spans="1:19" ht="20.100000000000001" customHeight="1">
      <c r="A38" s="663" t="s">
        <v>49</v>
      </c>
      <c r="B38" s="565">
        <f t="shared" si="1"/>
        <v>0</v>
      </c>
      <c r="C38" s="566">
        <f t="shared" si="2"/>
        <v>0</v>
      </c>
      <c r="D38" s="565">
        <f t="shared" si="3"/>
        <v>0</v>
      </c>
      <c r="E38" s="565">
        <f t="shared" si="4"/>
        <v>0</v>
      </c>
      <c r="F38" s="565">
        <f t="shared" si="5"/>
        <v>0</v>
      </c>
      <c r="G38" s="566">
        <f t="shared" si="6"/>
        <v>0</v>
      </c>
      <c r="H38" s="556">
        <v>1</v>
      </c>
      <c r="I38" s="557">
        <v>2</v>
      </c>
      <c r="J38" s="556">
        <v>8</v>
      </c>
      <c r="K38" s="556">
        <v>0</v>
      </c>
      <c r="L38" s="556">
        <v>8</v>
      </c>
      <c r="M38" s="557">
        <v>173</v>
      </c>
      <c r="N38" s="538">
        <v>1</v>
      </c>
      <c r="O38" s="539">
        <v>2</v>
      </c>
      <c r="P38" s="538">
        <v>8</v>
      </c>
      <c r="Q38" s="538">
        <v>0</v>
      </c>
      <c r="R38" s="538">
        <v>8</v>
      </c>
      <c r="S38" s="539">
        <v>173</v>
      </c>
    </row>
    <row r="39" spans="1:19" ht="20.100000000000001" customHeight="1">
      <c r="A39" s="663" t="s">
        <v>92</v>
      </c>
      <c r="B39" s="565">
        <f t="shared" si="1"/>
        <v>0</v>
      </c>
      <c r="C39" s="566">
        <f t="shared" si="2"/>
        <v>0</v>
      </c>
      <c r="D39" s="565">
        <f t="shared" si="3"/>
        <v>0</v>
      </c>
      <c r="E39" s="565">
        <f t="shared" si="4"/>
        <v>0</v>
      </c>
      <c r="F39" s="565">
        <f t="shared" si="5"/>
        <v>0</v>
      </c>
      <c r="G39" s="566">
        <f t="shared" si="6"/>
        <v>0</v>
      </c>
      <c r="H39" s="556">
        <v>1</v>
      </c>
      <c r="I39" s="557">
        <v>0.35</v>
      </c>
      <c r="J39" s="556">
        <v>6</v>
      </c>
      <c r="K39" s="556">
        <v>5</v>
      </c>
      <c r="L39" s="556">
        <v>11</v>
      </c>
      <c r="M39" s="557">
        <v>82</v>
      </c>
      <c r="N39" s="538">
        <v>1</v>
      </c>
      <c r="O39" s="539">
        <v>0.35</v>
      </c>
      <c r="P39" s="538">
        <v>6</v>
      </c>
      <c r="Q39" s="538">
        <v>5</v>
      </c>
      <c r="R39" s="538">
        <v>11</v>
      </c>
      <c r="S39" s="539">
        <v>82</v>
      </c>
    </row>
    <row r="40" spans="1:19" ht="20.100000000000001" customHeight="1">
      <c r="A40" s="663" t="s">
        <v>13</v>
      </c>
      <c r="B40" s="565">
        <f t="shared" si="1"/>
        <v>0</v>
      </c>
      <c r="C40" s="566">
        <f t="shared" si="2"/>
        <v>0</v>
      </c>
      <c r="D40" s="565">
        <f t="shared" si="3"/>
        <v>0</v>
      </c>
      <c r="E40" s="565">
        <f t="shared" si="4"/>
        <v>0</v>
      </c>
      <c r="F40" s="565">
        <f t="shared" si="5"/>
        <v>0</v>
      </c>
      <c r="G40" s="566">
        <f t="shared" si="6"/>
        <v>0</v>
      </c>
      <c r="H40" s="556">
        <v>1</v>
      </c>
      <c r="I40" s="557">
        <v>3.97</v>
      </c>
      <c r="J40" s="556">
        <v>4</v>
      </c>
      <c r="K40" s="556">
        <v>0</v>
      </c>
      <c r="L40" s="556">
        <v>4</v>
      </c>
      <c r="M40" s="557">
        <v>99.52</v>
      </c>
      <c r="N40" s="538">
        <v>1</v>
      </c>
      <c r="O40" s="539">
        <v>3.97</v>
      </c>
      <c r="P40" s="538">
        <v>4</v>
      </c>
      <c r="Q40" s="538">
        <v>0</v>
      </c>
      <c r="R40" s="538">
        <v>4</v>
      </c>
      <c r="S40" s="539">
        <v>99.52</v>
      </c>
    </row>
    <row r="41" spans="1:19" ht="20.100000000000001" customHeight="1">
      <c r="A41" s="663" t="s">
        <v>39</v>
      </c>
      <c r="B41" s="565">
        <f t="shared" si="1"/>
        <v>0</v>
      </c>
      <c r="C41" s="566">
        <f t="shared" si="2"/>
        <v>0</v>
      </c>
      <c r="D41" s="565">
        <f t="shared" si="3"/>
        <v>0</v>
      </c>
      <c r="E41" s="565">
        <f t="shared" si="4"/>
        <v>0</v>
      </c>
      <c r="F41" s="565">
        <f t="shared" si="5"/>
        <v>0</v>
      </c>
      <c r="G41" s="566">
        <f t="shared" si="6"/>
        <v>0</v>
      </c>
      <c r="H41" s="556">
        <v>1</v>
      </c>
      <c r="I41" s="557">
        <v>8</v>
      </c>
      <c r="J41" s="556">
        <v>15</v>
      </c>
      <c r="K41" s="556">
        <v>0</v>
      </c>
      <c r="L41" s="556">
        <v>15</v>
      </c>
      <c r="M41" s="557">
        <v>196.5</v>
      </c>
      <c r="N41" s="538">
        <v>1</v>
      </c>
      <c r="O41" s="539">
        <v>8</v>
      </c>
      <c r="P41" s="538">
        <v>15</v>
      </c>
      <c r="Q41" s="538">
        <v>0</v>
      </c>
      <c r="R41" s="538">
        <v>15</v>
      </c>
      <c r="S41" s="539">
        <v>196.5</v>
      </c>
    </row>
    <row r="42" spans="1:19" ht="20.100000000000001" customHeight="1">
      <c r="A42" s="664">
        <v>66</v>
      </c>
      <c r="B42" s="565">
        <f t="shared" si="1"/>
        <v>0</v>
      </c>
      <c r="C42" s="566">
        <f t="shared" si="2"/>
        <v>0</v>
      </c>
      <c r="D42" s="565">
        <f t="shared" si="3"/>
        <v>0</v>
      </c>
      <c r="E42" s="565">
        <f t="shared" si="4"/>
        <v>0</v>
      </c>
      <c r="F42" s="565">
        <f t="shared" si="5"/>
        <v>0</v>
      </c>
      <c r="G42" s="566">
        <f t="shared" si="6"/>
        <v>0</v>
      </c>
      <c r="H42" s="556">
        <v>1</v>
      </c>
      <c r="I42" s="557">
        <v>2.0499999999999998</v>
      </c>
      <c r="J42" s="556">
        <v>7</v>
      </c>
      <c r="K42" s="556">
        <v>1</v>
      </c>
      <c r="L42" s="556">
        <v>8</v>
      </c>
      <c r="M42" s="557">
        <v>409.5</v>
      </c>
      <c r="N42" s="568">
        <v>1</v>
      </c>
      <c r="O42" s="569">
        <v>2.0499999999999998</v>
      </c>
      <c r="P42" s="568">
        <v>7</v>
      </c>
      <c r="Q42" s="568">
        <v>1</v>
      </c>
      <c r="R42" s="568">
        <v>8</v>
      </c>
      <c r="S42" s="569">
        <v>409.5</v>
      </c>
    </row>
    <row r="43" spans="1:19" ht="20.100000000000001" customHeight="1">
      <c r="A43" s="664">
        <v>70</v>
      </c>
      <c r="B43" s="565">
        <f t="shared" si="1"/>
        <v>0</v>
      </c>
      <c r="C43" s="566">
        <f t="shared" si="2"/>
        <v>0</v>
      </c>
      <c r="D43" s="565">
        <f t="shared" si="3"/>
        <v>0</v>
      </c>
      <c r="E43" s="565">
        <f t="shared" si="4"/>
        <v>0</v>
      </c>
      <c r="F43" s="565">
        <f t="shared" si="5"/>
        <v>0</v>
      </c>
      <c r="G43" s="566">
        <f t="shared" si="6"/>
        <v>0</v>
      </c>
      <c r="H43" s="556">
        <v>2</v>
      </c>
      <c r="I43" s="557">
        <v>42.003</v>
      </c>
      <c r="J43" s="556">
        <v>455</v>
      </c>
      <c r="K43" s="556">
        <v>65</v>
      </c>
      <c r="L43" s="556">
        <v>520</v>
      </c>
      <c r="M43" s="557">
        <v>1662.8</v>
      </c>
      <c r="N43" s="568">
        <v>2</v>
      </c>
      <c r="O43" s="569">
        <v>42.003</v>
      </c>
      <c r="P43" s="568">
        <v>455</v>
      </c>
      <c r="Q43" s="568">
        <v>65</v>
      </c>
      <c r="R43" s="568">
        <v>520</v>
      </c>
      <c r="S43" s="569">
        <v>1662.8</v>
      </c>
    </row>
    <row r="44" spans="1:19" ht="20.100000000000001" customHeight="1">
      <c r="A44" s="664">
        <v>71</v>
      </c>
      <c r="B44" s="565">
        <f t="shared" si="1"/>
        <v>0</v>
      </c>
      <c r="C44" s="566">
        <f t="shared" si="2"/>
        <v>0</v>
      </c>
      <c r="D44" s="565">
        <f t="shared" si="3"/>
        <v>0</v>
      </c>
      <c r="E44" s="565">
        <f t="shared" si="4"/>
        <v>0</v>
      </c>
      <c r="F44" s="565">
        <f t="shared" si="5"/>
        <v>0</v>
      </c>
      <c r="G44" s="566">
        <f t="shared" si="6"/>
        <v>0</v>
      </c>
      <c r="H44" s="556">
        <v>1</v>
      </c>
      <c r="I44" s="557">
        <v>0.7</v>
      </c>
      <c r="J44" s="556">
        <v>7</v>
      </c>
      <c r="K44" s="556">
        <v>0</v>
      </c>
      <c r="L44" s="556">
        <v>7</v>
      </c>
      <c r="M44" s="557">
        <v>135.85</v>
      </c>
      <c r="N44" s="568">
        <v>1</v>
      </c>
      <c r="O44" s="569">
        <v>0.7</v>
      </c>
      <c r="P44" s="568">
        <v>7</v>
      </c>
      <c r="Q44" s="568">
        <v>0</v>
      </c>
      <c r="R44" s="568">
        <v>7</v>
      </c>
      <c r="S44" s="569">
        <v>135.85</v>
      </c>
    </row>
    <row r="45" spans="1:19" ht="20.100000000000001" customHeight="1">
      <c r="A45" s="664" t="s">
        <v>9</v>
      </c>
      <c r="B45" s="565">
        <f t="shared" si="1"/>
        <v>0</v>
      </c>
      <c r="C45" s="566">
        <f t="shared" si="2"/>
        <v>0</v>
      </c>
      <c r="D45" s="565">
        <f t="shared" si="3"/>
        <v>0</v>
      </c>
      <c r="E45" s="565">
        <f t="shared" si="4"/>
        <v>0</v>
      </c>
      <c r="F45" s="565">
        <f t="shared" si="5"/>
        <v>0</v>
      </c>
      <c r="G45" s="566">
        <f t="shared" si="6"/>
        <v>0</v>
      </c>
      <c r="H45" s="556">
        <v>1</v>
      </c>
      <c r="I45" s="557">
        <v>16.3</v>
      </c>
      <c r="J45" s="556">
        <v>12</v>
      </c>
      <c r="K45" s="556">
        <v>0</v>
      </c>
      <c r="L45" s="556">
        <v>12</v>
      </c>
      <c r="M45" s="557">
        <v>76.099999999999994</v>
      </c>
      <c r="N45" s="568">
        <v>1</v>
      </c>
      <c r="O45" s="569">
        <v>16.3</v>
      </c>
      <c r="P45" s="568">
        <v>12</v>
      </c>
      <c r="Q45" s="568">
        <v>0</v>
      </c>
      <c r="R45" s="568">
        <v>12</v>
      </c>
      <c r="S45" s="569">
        <v>76.099999999999994</v>
      </c>
    </row>
    <row r="46" spans="1:19" ht="20.100000000000001" customHeight="1">
      <c r="A46" s="664" t="s">
        <v>594</v>
      </c>
      <c r="B46" s="565">
        <f t="shared" si="1"/>
        <v>0</v>
      </c>
      <c r="C46" s="566">
        <f t="shared" si="2"/>
        <v>0</v>
      </c>
      <c r="D46" s="565">
        <f t="shared" si="3"/>
        <v>0</v>
      </c>
      <c r="E46" s="565">
        <f t="shared" si="4"/>
        <v>0</v>
      </c>
      <c r="F46" s="565">
        <f t="shared" si="5"/>
        <v>0</v>
      </c>
      <c r="G46" s="566">
        <f t="shared" si="6"/>
        <v>0</v>
      </c>
      <c r="H46" s="556">
        <v>1</v>
      </c>
      <c r="I46" s="557">
        <v>490</v>
      </c>
      <c r="J46" s="556">
        <v>95</v>
      </c>
      <c r="K46" s="556">
        <v>14</v>
      </c>
      <c r="L46" s="556">
        <v>109</v>
      </c>
      <c r="M46" s="557">
        <v>6115.84</v>
      </c>
      <c r="N46" s="568">
        <v>1</v>
      </c>
      <c r="O46" s="569">
        <v>490</v>
      </c>
      <c r="P46" s="568">
        <v>95</v>
      </c>
      <c r="Q46" s="568">
        <v>14</v>
      </c>
      <c r="R46" s="568">
        <v>109</v>
      </c>
      <c r="S46" s="569">
        <v>6115.84</v>
      </c>
    </row>
    <row r="47" spans="1:19" ht="20.100000000000001" customHeight="1">
      <c r="A47" s="661" t="s">
        <v>20</v>
      </c>
      <c r="B47" s="822">
        <f t="shared" si="1"/>
        <v>0</v>
      </c>
      <c r="C47" s="823">
        <f t="shared" si="2"/>
        <v>0</v>
      </c>
      <c r="D47" s="822">
        <f t="shared" si="3"/>
        <v>0</v>
      </c>
      <c r="E47" s="822">
        <f t="shared" si="4"/>
        <v>0</v>
      </c>
      <c r="F47" s="822">
        <f t="shared" si="5"/>
        <v>0</v>
      </c>
      <c r="G47" s="823">
        <f t="shared" si="6"/>
        <v>0</v>
      </c>
      <c r="H47" s="824">
        <v>3</v>
      </c>
      <c r="I47" s="825">
        <v>5.18</v>
      </c>
      <c r="J47" s="824">
        <v>25</v>
      </c>
      <c r="K47" s="824">
        <v>0</v>
      </c>
      <c r="L47" s="824">
        <v>25</v>
      </c>
      <c r="M47" s="825">
        <v>318.05</v>
      </c>
      <c r="N47" s="540">
        <v>3</v>
      </c>
      <c r="O47" s="541">
        <v>5.18</v>
      </c>
      <c r="P47" s="540">
        <v>25</v>
      </c>
      <c r="Q47" s="540">
        <v>0</v>
      </c>
      <c r="R47" s="540">
        <v>25</v>
      </c>
      <c r="S47" s="541">
        <v>318.05</v>
      </c>
    </row>
    <row r="48" spans="1:19" ht="20.100000000000001" customHeight="1">
      <c r="A48" s="664" t="s">
        <v>60</v>
      </c>
      <c r="B48" s="565">
        <f t="shared" si="1"/>
        <v>0</v>
      </c>
      <c r="C48" s="566">
        <f t="shared" si="2"/>
        <v>0</v>
      </c>
      <c r="D48" s="565">
        <f t="shared" si="3"/>
        <v>0</v>
      </c>
      <c r="E48" s="565">
        <f t="shared" si="4"/>
        <v>0</v>
      </c>
      <c r="F48" s="565">
        <f t="shared" si="5"/>
        <v>0</v>
      </c>
      <c r="G48" s="566">
        <f t="shared" si="6"/>
        <v>0</v>
      </c>
      <c r="H48" s="556">
        <v>1</v>
      </c>
      <c r="I48" s="557">
        <v>5.58</v>
      </c>
      <c r="J48" s="556">
        <v>6</v>
      </c>
      <c r="K48" s="556">
        <v>2</v>
      </c>
      <c r="L48" s="556">
        <v>8</v>
      </c>
      <c r="M48" s="557">
        <v>145.81</v>
      </c>
      <c r="N48" s="568">
        <v>1</v>
      </c>
      <c r="O48" s="569">
        <v>5.58</v>
      </c>
      <c r="P48" s="568">
        <v>6</v>
      </c>
      <c r="Q48" s="568">
        <v>2</v>
      </c>
      <c r="R48" s="568">
        <v>8</v>
      </c>
      <c r="S48" s="569">
        <v>145.81</v>
      </c>
    </row>
    <row r="49" spans="1:19" ht="20.100000000000001" customHeight="1">
      <c r="A49" s="664">
        <v>80</v>
      </c>
      <c r="B49" s="565">
        <f t="shared" si="1"/>
        <v>1</v>
      </c>
      <c r="C49" s="566">
        <f t="shared" si="2"/>
        <v>0.36</v>
      </c>
      <c r="D49" s="565">
        <f t="shared" si="3"/>
        <v>3</v>
      </c>
      <c r="E49" s="565">
        <f t="shared" si="4"/>
        <v>0</v>
      </c>
      <c r="F49" s="565">
        <f t="shared" si="5"/>
        <v>3</v>
      </c>
      <c r="G49" s="566">
        <f t="shared" si="6"/>
        <v>51.18</v>
      </c>
      <c r="H49" s="556">
        <v>0</v>
      </c>
      <c r="I49" s="557">
        <v>0</v>
      </c>
      <c r="J49" s="556">
        <v>0</v>
      </c>
      <c r="K49" s="556">
        <v>0</v>
      </c>
      <c r="L49" s="556">
        <v>0</v>
      </c>
      <c r="M49" s="557">
        <v>0</v>
      </c>
      <c r="N49" s="568">
        <v>1</v>
      </c>
      <c r="O49" s="569">
        <v>0.36</v>
      </c>
      <c r="P49" s="568">
        <v>3</v>
      </c>
      <c r="Q49" s="568">
        <v>0</v>
      </c>
      <c r="R49" s="568">
        <v>3</v>
      </c>
      <c r="S49" s="569">
        <v>51.18</v>
      </c>
    </row>
    <row r="50" spans="1:19" ht="20.100000000000001" customHeight="1">
      <c r="A50" s="664" t="s">
        <v>31</v>
      </c>
      <c r="B50" s="565">
        <f t="shared" si="1"/>
        <v>0</v>
      </c>
      <c r="C50" s="566">
        <f t="shared" si="2"/>
        <v>0</v>
      </c>
      <c r="D50" s="565">
        <f t="shared" si="3"/>
        <v>0</v>
      </c>
      <c r="E50" s="565">
        <f t="shared" si="4"/>
        <v>0</v>
      </c>
      <c r="F50" s="565">
        <f t="shared" si="5"/>
        <v>0</v>
      </c>
      <c r="G50" s="566">
        <f t="shared" si="6"/>
        <v>0</v>
      </c>
      <c r="H50" s="556">
        <v>1</v>
      </c>
      <c r="I50" s="557">
        <v>78</v>
      </c>
      <c r="J50" s="556">
        <v>30</v>
      </c>
      <c r="K50" s="556">
        <v>60</v>
      </c>
      <c r="L50" s="556">
        <v>90</v>
      </c>
      <c r="M50" s="557">
        <v>420.36</v>
      </c>
      <c r="N50" s="568">
        <v>1</v>
      </c>
      <c r="O50" s="569">
        <v>78</v>
      </c>
      <c r="P50" s="568">
        <v>30</v>
      </c>
      <c r="Q50" s="568">
        <v>60</v>
      </c>
      <c r="R50" s="568">
        <v>90</v>
      </c>
      <c r="S50" s="569">
        <v>420.36</v>
      </c>
    </row>
    <row r="51" spans="1:19" ht="20.100000000000001" customHeight="1">
      <c r="A51" s="664" t="s">
        <v>80</v>
      </c>
      <c r="B51" s="565">
        <f t="shared" si="1"/>
        <v>0</v>
      </c>
      <c r="C51" s="566">
        <f t="shared" si="2"/>
        <v>0</v>
      </c>
      <c r="D51" s="565">
        <f t="shared" si="3"/>
        <v>0</v>
      </c>
      <c r="E51" s="565">
        <f t="shared" si="4"/>
        <v>0</v>
      </c>
      <c r="F51" s="565">
        <f t="shared" si="5"/>
        <v>0</v>
      </c>
      <c r="G51" s="566">
        <f t="shared" si="6"/>
        <v>0</v>
      </c>
      <c r="H51" s="556">
        <v>1</v>
      </c>
      <c r="I51" s="557">
        <v>11.44</v>
      </c>
      <c r="J51" s="556">
        <v>19</v>
      </c>
      <c r="K51" s="556">
        <v>0</v>
      </c>
      <c r="L51" s="556">
        <v>19</v>
      </c>
      <c r="M51" s="557">
        <v>445</v>
      </c>
      <c r="N51" s="568">
        <v>1</v>
      </c>
      <c r="O51" s="569">
        <v>11.44</v>
      </c>
      <c r="P51" s="568">
        <v>19</v>
      </c>
      <c r="Q51" s="568">
        <v>0</v>
      </c>
      <c r="R51" s="568">
        <v>19</v>
      </c>
      <c r="S51" s="569">
        <v>445</v>
      </c>
    </row>
    <row r="52" spans="1:19" ht="20.100000000000001" customHeight="1">
      <c r="A52" s="664" t="s">
        <v>1</v>
      </c>
      <c r="B52" s="565">
        <f t="shared" si="1"/>
        <v>0</v>
      </c>
      <c r="C52" s="566">
        <f t="shared" si="2"/>
        <v>0</v>
      </c>
      <c r="D52" s="565">
        <f t="shared" si="3"/>
        <v>0</v>
      </c>
      <c r="E52" s="565">
        <f t="shared" si="4"/>
        <v>0</v>
      </c>
      <c r="F52" s="565">
        <f t="shared" si="5"/>
        <v>0</v>
      </c>
      <c r="G52" s="566">
        <f t="shared" si="6"/>
        <v>0</v>
      </c>
      <c r="H52" s="556">
        <v>2</v>
      </c>
      <c r="I52" s="557">
        <v>690</v>
      </c>
      <c r="J52" s="556">
        <v>18</v>
      </c>
      <c r="K52" s="556">
        <v>18</v>
      </c>
      <c r="L52" s="556">
        <v>36</v>
      </c>
      <c r="M52" s="557">
        <v>8042.88</v>
      </c>
      <c r="N52" s="568">
        <v>2</v>
      </c>
      <c r="O52" s="569">
        <v>690</v>
      </c>
      <c r="P52" s="568">
        <v>18</v>
      </c>
      <c r="Q52" s="568">
        <v>18</v>
      </c>
      <c r="R52" s="568">
        <v>36</v>
      </c>
      <c r="S52" s="569">
        <v>8042.88</v>
      </c>
    </row>
    <row r="53" spans="1:19" ht="20.100000000000001" customHeight="1">
      <c r="A53" s="664">
        <v>92</v>
      </c>
      <c r="B53" s="565">
        <f t="shared" si="1"/>
        <v>0</v>
      </c>
      <c r="C53" s="566">
        <f t="shared" si="2"/>
        <v>0</v>
      </c>
      <c r="D53" s="565">
        <f t="shared" si="3"/>
        <v>0</v>
      </c>
      <c r="E53" s="565">
        <f t="shared" si="4"/>
        <v>0</v>
      </c>
      <c r="F53" s="565">
        <f t="shared" si="5"/>
        <v>0</v>
      </c>
      <c r="G53" s="566">
        <f t="shared" si="6"/>
        <v>0</v>
      </c>
      <c r="H53" s="556">
        <v>3</v>
      </c>
      <c r="I53" s="557">
        <v>229.063624</v>
      </c>
      <c r="J53" s="556">
        <v>45</v>
      </c>
      <c r="K53" s="556">
        <v>32</v>
      </c>
      <c r="L53" s="556">
        <v>77</v>
      </c>
      <c r="M53" s="557">
        <v>1873.43</v>
      </c>
      <c r="N53" s="568">
        <v>3</v>
      </c>
      <c r="O53" s="569">
        <v>229.063624</v>
      </c>
      <c r="P53" s="568">
        <v>45</v>
      </c>
      <c r="Q53" s="568">
        <v>32</v>
      </c>
      <c r="R53" s="568">
        <v>77</v>
      </c>
      <c r="S53" s="569">
        <v>1873.43</v>
      </c>
    </row>
    <row r="54" spans="1:19" ht="20.100000000000001" customHeight="1">
      <c r="A54" s="664" t="s">
        <v>11</v>
      </c>
      <c r="B54" s="565">
        <f t="shared" si="1"/>
        <v>0</v>
      </c>
      <c r="C54" s="566">
        <f t="shared" si="2"/>
        <v>0</v>
      </c>
      <c r="D54" s="565">
        <f t="shared" si="3"/>
        <v>0</v>
      </c>
      <c r="E54" s="565">
        <f t="shared" si="4"/>
        <v>0</v>
      </c>
      <c r="F54" s="565">
        <f t="shared" si="5"/>
        <v>0</v>
      </c>
      <c r="G54" s="566">
        <f t="shared" si="6"/>
        <v>0</v>
      </c>
      <c r="H54" s="556">
        <v>1</v>
      </c>
      <c r="I54" s="557">
        <v>4.5</v>
      </c>
      <c r="J54" s="556">
        <v>21</v>
      </c>
      <c r="K54" s="556">
        <v>0</v>
      </c>
      <c r="L54" s="556">
        <v>21</v>
      </c>
      <c r="M54" s="557">
        <v>300.60000000000002</v>
      </c>
      <c r="N54" s="568">
        <v>1</v>
      </c>
      <c r="O54" s="569">
        <v>4.5</v>
      </c>
      <c r="P54" s="568">
        <v>21</v>
      </c>
      <c r="Q54" s="568">
        <v>0</v>
      </c>
      <c r="R54" s="568">
        <v>21</v>
      </c>
      <c r="S54" s="569">
        <v>300.60000000000002</v>
      </c>
    </row>
    <row r="55" spans="1:19" ht="20.100000000000001" customHeight="1">
      <c r="A55" s="664">
        <v>98</v>
      </c>
      <c r="B55" s="565">
        <f t="shared" si="1"/>
        <v>0</v>
      </c>
      <c r="C55" s="566">
        <f t="shared" si="2"/>
        <v>0</v>
      </c>
      <c r="D55" s="565">
        <f t="shared" si="3"/>
        <v>0</v>
      </c>
      <c r="E55" s="565">
        <f t="shared" si="4"/>
        <v>0</v>
      </c>
      <c r="F55" s="565">
        <f t="shared" si="5"/>
        <v>0</v>
      </c>
      <c r="G55" s="566">
        <f t="shared" si="6"/>
        <v>0</v>
      </c>
      <c r="H55" s="556">
        <v>1</v>
      </c>
      <c r="I55" s="557">
        <v>6.7069999999999999</v>
      </c>
      <c r="J55" s="556">
        <v>8</v>
      </c>
      <c r="K55" s="556">
        <v>2</v>
      </c>
      <c r="L55" s="556">
        <v>10</v>
      </c>
      <c r="M55" s="557">
        <v>487.96</v>
      </c>
      <c r="N55" s="568">
        <v>1</v>
      </c>
      <c r="O55" s="569">
        <v>6.7069999999999999</v>
      </c>
      <c r="P55" s="568">
        <v>8</v>
      </c>
      <c r="Q55" s="568">
        <v>2</v>
      </c>
      <c r="R55" s="568">
        <v>10</v>
      </c>
      <c r="S55" s="569">
        <v>487.96</v>
      </c>
    </row>
    <row r="56" spans="1:19" ht="20.100000000000001" customHeight="1">
      <c r="A56" s="664">
        <v>106</v>
      </c>
      <c r="B56" s="565">
        <f t="shared" si="1"/>
        <v>0</v>
      </c>
      <c r="C56" s="566">
        <f t="shared" si="2"/>
        <v>0</v>
      </c>
      <c r="D56" s="565">
        <f t="shared" si="3"/>
        <v>0</v>
      </c>
      <c r="E56" s="565">
        <f t="shared" si="4"/>
        <v>0</v>
      </c>
      <c r="F56" s="565">
        <f t="shared" si="5"/>
        <v>0</v>
      </c>
      <c r="G56" s="566">
        <f t="shared" si="6"/>
        <v>0</v>
      </c>
      <c r="H56" s="556">
        <v>1</v>
      </c>
      <c r="I56" s="557">
        <v>260</v>
      </c>
      <c r="J56" s="556">
        <v>8</v>
      </c>
      <c r="K56" s="556">
        <v>2</v>
      </c>
      <c r="L56" s="556">
        <v>10</v>
      </c>
      <c r="M56" s="557">
        <v>1969.9</v>
      </c>
      <c r="N56" s="568">
        <v>1</v>
      </c>
      <c r="O56" s="569">
        <v>260</v>
      </c>
      <c r="P56" s="568">
        <v>8</v>
      </c>
      <c r="Q56" s="568">
        <v>2</v>
      </c>
      <c r="R56" s="568">
        <v>10</v>
      </c>
      <c r="S56" s="569">
        <v>1969.9</v>
      </c>
    </row>
    <row r="57" spans="1:19" ht="20.100000000000001" customHeight="1">
      <c r="A57" s="665" t="s">
        <v>135</v>
      </c>
      <c r="B57" s="658">
        <f>SUM(B5:B56)</f>
        <v>11</v>
      </c>
      <c r="C57" s="522">
        <f t="shared" ref="C57:G57" si="7">SUM(C5:C56)</f>
        <v>86.61</v>
      </c>
      <c r="D57" s="658">
        <f t="shared" si="7"/>
        <v>55</v>
      </c>
      <c r="E57" s="658">
        <f t="shared" si="7"/>
        <v>61</v>
      </c>
      <c r="F57" s="658">
        <f t="shared" si="7"/>
        <v>116</v>
      </c>
      <c r="G57" s="522">
        <f t="shared" si="7"/>
        <v>759.49999999999989</v>
      </c>
      <c r="H57" s="424">
        <f>SUM(H5:H56)</f>
        <v>88</v>
      </c>
      <c r="I57" s="425">
        <f t="shared" ref="I57:M57" si="8">SUM(I5:I56)</f>
        <v>5879.1483310000003</v>
      </c>
      <c r="J57" s="424">
        <f t="shared" si="8"/>
        <v>1615</v>
      </c>
      <c r="K57" s="424">
        <f t="shared" si="8"/>
        <v>764</v>
      </c>
      <c r="L57" s="424">
        <f t="shared" si="8"/>
        <v>2379</v>
      </c>
      <c r="M57" s="425">
        <f t="shared" si="8"/>
        <v>129734.31000000001</v>
      </c>
      <c r="N57" s="424">
        <v>99</v>
      </c>
      <c r="O57" s="425">
        <v>5965.7583310000009</v>
      </c>
      <c r="P57" s="424">
        <v>1670</v>
      </c>
      <c r="Q57" s="424">
        <v>825</v>
      </c>
      <c r="R57" s="424">
        <v>2495</v>
      </c>
      <c r="S57" s="425">
        <v>130493.81000000001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4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0" t="s">
        <v>1107</v>
      </c>
      <c r="B1" s="124"/>
      <c r="C1" s="124"/>
      <c r="D1" s="124"/>
      <c r="E1" s="124"/>
      <c r="F1" s="124"/>
      <c r="G1" s="124"/>
    </row>
    <row r="2" spans="1:10" ht="20.100000000000001" customHeight="1">
      <c r="A2" s="365"/>
      <c r="B2" s="961" t="s">
        <v>162</v>
      </c>
      <c r="C2" s="962"/>
      <c r="D2" s="963"/>
      <c r="E2" s="961" t="s">
        <v>163</v>
      </c>
      <c r="F2" s="962"/>
      <c r="G2" s="963"/>
      <c r="H2" s="961" t="s">
        <v>140</v>
      </c>
      <c r="I2" s="962"/>
      <c r="J2" s="963"/>
    </row>
    <row r="3" spans="1:10" ht="20.100000000000001" customHeight="1">
      <c r="A3" s="272" t="s">
        <v>164</v>
      </c>
      <c r="B3" s="769"/>
      <c r="C3" s="481"/>
      <c r="D3" s="380"/>
      <c r="E3" s="481"/>
      <c r="F3" s="481"/>
      <c r="G3" s="380"/>
      <c r="H3" s="644"/>
      <c r="I3" s="644"/>
      <c r="J3" s="645"/>
    </row>
    <row r="4" spans="1:10" ht="20.100000000000001" customHeight="1">
      <c r="A4" s="201"/>
      <c r="B4" s="271" t="s">
        <v>947</v>
      </c>
      <c r="C4" s="271" t="s">
        <v>967</v>
      </c>
      <c r="D4" s="271" t="s">
        <v>977</v>
      </c>
      <c r="E4" s="391" t="s">
        <v>947</v>
      </c>
      <c r="F4" s="271" t="s">
        <v>967</v>
      </c>
      <c r="G4" s="572" t="s">
        <v>977</v>
      </c>
      <c r="H4" s="646" t="s">
        <v>947</v>
      </c>
      <c r="I4" s="646" t="s">
        <v>967</v>
      </c>
      <c r="J4" s="646" t="s">
        <v>977</v>
      </c>
    </row>
    <row r="5" spans="1:10" ht="20.100000000000001" customHeight="1">
      <c r="A5" s="366" t="s">
        <v>165</v>
      </c>
      <c r="B5" s="126">
        <v>74</v>
      </c>
      <c r="C5" s="126">
        <v>66</v>
      </c>
      <c r="D5" s="127">
        <v>91</v>
      </c>
      <c r="E5" s="392">
        <v>3826.1113639999999</v>
      </c>
      <c r="F5" s="488">
        <v>1776.230086</v>
      </c>
      <c r="G5" s="488">
        <v>3885.9400900000001</v>
      </c>
      <c r="H5" s="573">
        <v>3965</v>
      </c>
      <c r="I5" s="603">
        <v>1489</v>
      </c>
      <c r="J5" s="603">
        <v>2592</v>
      </c>
    </row>
    <row r="6" spans="1:10" ht="20.100000000000001" customHeight="1">
      <c r="A6" s="366" t="s">
        <v>166</v>
      </c>
      <c r="B6" s="126">
        <v>72</v>
      </c>
      <c r="C6" s="126">
        <v>113</v>
      </c>
      <c r="D6" s="127">
        <v>116</v>
      </c>
      <c r="E6" s="393">
        <v>8504.5597830000006</v>
      </c>
      <c r="F6" s="488">
        <v>2239.988742</v>
      </c>
      <c r="G6" s="488">
        <v>2325.6083489999992</v>
      </c>
      <c r="H6" s="573">
        <v>1754</v>
      </c>
      <c r="I6" s="573">
        <v>2940</v>
      </c>
      <c r="J6" s="573">
        <v>3330</v>
      </c>
    </row>
    <row r="7" spans="1:10" ht="20.100000000000001" customHeight="1">
      <c r="A7" s="366" t="s">
        <v>167</v>
      </c>
      <c r="B7" s="126">
        <v>59</v>
      </c>
      <c r="C7" s="126">
        <v>106</v>
      </c>
      <c r="D7" s="127">
        <v>160</v>
      </c>
      <c r="E7" s="393">
        <v>1179.6375</v>
      </c>
      <c r="F7" s="488">
        <v>1722.6942509999999</v>
      </c>
      <c r="G7" s="488">
        <v>3205.7150240000005</v>
      </c>
      <c r="H7" s="573">
        <v>1784</v>
      </c>
      <c r="I7" s="573">
        <v>2344</v>
      </c>
      <c r="J7" s="573">
        <v>4144</v>
      </c>
    </row>
    <row r="8" spans="1:10" ht="20.100000000000001" customHeight="1">
      <c r="A8" s="366" t="s">
        <v>168</v>
      </c>
      <c r="B8" s="126">
        <v>56</v>
      </c>
      <c r="C8" s="126">
        <v>47</v>
      </c>
      <c r="D8" s="127">
        <v>100</v>
      </c>
      <c r="E8" s="393">
        <v>1796.2210889999999</v>
      </c>
      <c r="F8" s="488">
        <v>36153.879887540003</v>
      </c>
      <c r="G8" s="488">
        <v>3708.4258400000003</v>
      </c>
      <c r="H8" s="573">
        <v>1793</v>
      </c>
      <c r="I8" s="573">
        <v>881</v>
      </c>
      <c r="J8" s="573">
        <v>2733</v>
      </c>
    </row>
    <row r="9" spans="1:10" ht="20.100000000000001" customHeight="1">
      <c r="A9" s="366" t="s">
        <v>169</v>
      </c>
      <c r="B9" s="126">
        <v>82</v>
      </c>
      <c r="C9" s="126">
        <v>100</v>
      </c>
      <c r="D9" s="127">
        <v>100</v>
      </c>
      <c r="E9" s="393">
        <v>1260.830054</v>
      </c>
      <c r="F9" s="488">
        <v>2486.2356180000002</v>
      </c>
      <c r="G9" s="488">
        <v>2444.8618459999998</v>
      </c>
      <c r="H9" s="573">
        <v>1123</v>
      </c>
      <c r="I9" s="573">
        <v>2832</v>
      </c>
      <c r="J9" s="573">
        <v>2543</v>
      </c>
    </row>
    <row r="10" spans="1:10" ht="20.100000000000001" customHeight="1">
      <c r="A10" s="366" t="s">
        <v>170</v>
      </c>
      <c r="B10" s="126">
        <v>165</v>
      </c>
      <c r="C10" s="126">
        <v>195</v>
      </c>
      <c r="D10" s="127">
        <v>100</v>
      </c>
      <c r="E10" s="393">
        <v>3902.3282610000001</v>
      </c>
      <c r="F10" s="488">
        <v>107085.48179000001</v>
      </c>
      <c r="G10" s="488">
        <v>2521.3333770000004</v>
      </c>
      <c r="H10" s="573">
        <v>3671</v>
      </c>
      <c r="I10" s="573">
        <v>3752</v>
      </c>
      <c r="J10" s="573">
        <v>2332</v>
      </c>
    </row>
    <row r="11" spans="1:10" ht="20.100000000000001" customHeight="1">
      <c r="A11" s="366" t="s">
        <v>171</v>
      </c>
      <c r="B11" s="126">
        <v>120</v>
      </c>
      <c r="C11" s="126">
        <v>271</v>
      </c>
      <c r="D11" s="127">
        <v>90</v>
      </c>
      <c r="E11" s="393">
        <v>4710.1562610000001</v>
      </c>
      <c r="F11" s="488">
        <v>5120.3727859999999</v>
      </c>
      <c r="G11" s="488">
        <v>2624.319082</v>
      </c>
      <c r="H11" s="573">
        <v>2298</v>
      </c>
      <c r="I11" s="573">
        <v>7652</v>
      </c>
      <c r="J11" s="573">
        <v>5034</v>
      </c>
    </row>
    <row r="12" spans="1:10" ht="20.100000000000001" customHeight="1">
      <c r="A12" s="366" t="s">
        <v>172</v>
      </c>
      <c r="B12" s="126">
        <v>155</v>
      </c>
      <c r="C12" s="126">
        <v>337</v>
      </c>
      <c r="D12" s="127">
        <v>95</v>
      </c>
      <c r="E12" s="393">
        <v>1414.1717000000001</v>
      </c>
      <c r="F12" s="488">
        <v>6912.4914331499995</v>
      </c>
      <c r="G12" s="488">
        <v>3213.3374629999998</v>
      </c>
      <c r="H12" s="573">
        <v>2599</v>
      </c>
      <c r="I12" s="573">
        <v>8756</v>
      </c>
      <c r="J12" s="573">
        <v>2623</v>
      </c>
    </row>
    <row r="13" spans="1:10" ht="20.100000000000001" customHeight="1">
      <c r="A13" s="366" t="s">
        <v>173</v>
      </c>
      <c r="B13" s="126">
        <v>110</v>
      </c>
      <c r="C13" s="126">
        <v>247</v>
      </c>
      <c r="D13" s="127">
        <v>99</v>
      </c>
      <c r="E13" s="393">
        <v>1856.3749769999999</v>
      </c>
      <c r="F13" s="488">
        <v>7756.7714550000001</v>
      </c>
      <c r="G13" s="488">
        <v>5965.758331</v>
      </c>
      <c r="H13" s="573">
        <v>4348</v>
      </c>
      <c r="I13" s="573">
        <v>5674</v>
      </c>
      <c r="J13" s="573">
        <v>2495</v>
      </c>
    </row>
    <row r="14" spans="1:10" ht="20.100000000000001" customHeight="1">
      <c r="A14" s="366" t="s">
        <v>174</v>
      </c>
      <c r="B14" s="126">
        <v>117</v>
      </c>
      <c r="C14" s="126">
        <v>106</v>
      </c>
      <c r="D14" s="127"/>
      <c r="E14" s="393">
        <v>5204.3875529999996</v>
      </c>
      <c r="F14" s="488">
        <v>1724.076202</v>
      </c>
      <c r="G14" s="488"/>
      <c r="H14" s="573">
        <v>3830</v>
      </c>
      <c r="I14" s="573">
        <v>2889</v>
      </c>
      <c r="J14" s="573"/>
    </row>
    <row r="15" spans="1:10" ht="20.100000000000001" customHeight="1">
      <c r="A15" s="366" t="s">
        <v>175</v>
      </c>
      <c r="B15" s="489">
        <v>73</v>
      </c>
      <c r="C15" s="570">
        <v>135</v>
      </c>
      <c r="D15" s="127"/>
      <c r="E15" s="393">
        <v>2263.3330350000001</v>
      </c>
      <c r="F15" s="488">
        <v>4127.0571840000002</v>
      </c>
      <c r="G15" s="488"/>
      <c r="H15" s="573">
        <v>2474</v>
      </c>
      <c r="I15" s="573">
        <v>3547</v>
      </c>
      <c r="J15" s="573"/>
    </row>
    <row r="16" spans="1:10" ht="20.100000000000001" customHeight="1">
      <c r="A16" s="366" t="s">
        <v>176</v>
      </c>
      <c r="B16" s="490">
        <v>57</v>
      </c>
      <c r="C16" s="571">
        <v>88</v>
      </c>
      <c r="D16" s="127"/>
      <c r="E16" s="394">
        <v>1816.67</v>
      </c>
      <c r="F16" s="488">
        <v>3281.654411</v>
      </c>
      <c r="G16" s="488"/>
      <c r="H16" s="573">
        <v>1212</v>
      </c>
      <c r="I16" s="573">
        <v>2941</v>
      </c>
      <c r="J16" s="573"/>
    </row>
    <row r="17" spans="1:10" ht="20.100000000000001" customHeight="1">
      <c r="A17" s="367" t="s">
        <v>135</v>
      </c>
      <c r="B17" s="179">
        <f>SUM(B5:B16)</f>
        <v>1140</v>
      </c>
      <c r="C17" s="179">
        <f>SUM(C5:C16)</f>
        <v>1811</v>
      </c>
      <c r="D17" s="179">
        <f>SUM(D5:D16)</f>
        <v>951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29895.299401999997</v>
      </c>
      <c r="H17" s="604">
        <f t="shared" si="0"/>
        <v>30851</v>
      </c>
      <c r="I17" s="604">
        <f t="shared" si="0"/>
        <v>45697</v>
      </c>
      <c r="J17" s="604">
        <f t="shared" si="0"/>
        <v>27826</v>
      </c>
    </row>
    <row r="19" spans="1:10" ht="20.100000000000001" customHeight="1">
      <c r="E19" s="236"/>
      <c r="F19" s="236"/>
      <c r="G19" s="236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7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0" t="s">
        <v>951</v>
      </c>
      <c r="B1" s="295"/>
      <c r="C1" s="295"/>
      <c r="D1" s="295"/>
      <c r="E1" s="295"/>
      <c r="F1" s="295"/>
      <c r="G1" s="295"/>
      <c r="H1" s="295"/>
      <c r="I1" s="295"/>
      <c r="J1" s="29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30" t="s">
        <v>1108</v>
      </c>
      <c r="B2" s="294"/>
      <c r="C2" s="294"/>
      <c r="D2" s="294"/>
      <c r="E2" s="294"/>
      <c r="F2" s="294"/>
      <c r="G2" s="294"/>
      <c r="H2" s="294"/>
      <c r="I2" s="294"/>
      <c r="J2" s="294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591"/>
      <c r="B3" s="964" t="s">
        <v>162</v>
      </c>
      <c r="C3" s="965"/>
      <c r="D3" s="965"/>
      <c r="E3" s="965"/>
      <c r="F3" s="965"/>
      <c r="G3" s="966"/>
      <c r="H3" s="973" t="s">
        <v>140</v>
      </c>
      <c r="I3" s="965"/>
      <c r="J3" s="965"/>
      <c r="K3" s="965"/>
      <c r="L3" s="965"/>
      <c r="M3" s="966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592" t="s">
        <v>164</v>
      </c>
      <c r="B4" s="967" t="s">
        <v>145</v>
      </c>
      <c r="C4" s="968"/>
      <c r="D4" s="969"/>
      <c r="E4" s="970" t="s">
        <v>780</v>
      </c>
      <c r="F4" s="971"/>
      <c r="G4" s="972"/>
      <c r="H4" s="973" t="s">
        <v>145</v>
      </c>
      <c r="I4" s="965"/>
      <c r="J4" s="966"/>
      <c r="K4" s="970" t="s">
        <v>780</v>
      </c>
      <c r="L4" s="971"/>
      <c r="M4" s="972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593"/>
      <c r="B5" s="577" t="s">
        <v>947</v>
      </c>
      <c r="C5" s="577" t="s">
        <v>967</v>
      </c>
      <c r="D5" s="577" t="s">
        <v>977</v>
      </c>
      <c r="E5" s="578" t="s">
        <v>947</v>
      </c>
      <c r="F5" s="578" t="s">
        <v>967</v>
      </c>
      <c r="G5" s="578" t="s">
        <v>977</v>
      </c>
      <c r="H5" s="605" t="s">
        <v>947</v>
      </c>
      <c r="I5" s="605" t="s">
        <v>967</v>
      </c>
      <c r="J5" s="605" t="s">
        <v>977</v>
      </c>
      <c r="K5" s="491" t="s">
        <v>947</v>
      </c>
      <c r="L5" s="491" t="s">
        <v>967</v>
      </c>
      <c r="M5" s="590" t="s">
        <v>977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579" t="s">
        <v>165</v>
      </c>
      <c r="B6" s="580">
        <v>163</v>
      </c>
      <c r="C6" s="580">
        <v>143</v>
      </c>
      <c r="D6" s="594">
        <v>145</v>
      </c>
      <c r="E6" s="581">
        <v>74</v>
      </c>
      <c r="F6" s="581">
        <v>66</v>
      </c>
      <c r="G6" s="596">
        <v>91</v>
      </c>
      <c r="H6" s="606">
        <v>3416</v>
      </c>
      <c r="I6" s="606">
        <v>3706</v>
      </c>
      <c r="J6" s="607">
        <v>3403</v>
      </c>
      <c r="K6" s="608">
        <v>3965</v>
      </c>
      <c r="L6" s="609">
        <v>1489</v>
      </c>
      <c r="M6" s="610">
        <v>2592</v>
      </c>
    </row>
    <row r="7" spans="1:252" s="99" customFormat="1" ht="20.100000000000001" customHeight="1">
      <c r="A7" s="582" t="s">
        <v>166</v>
      </c>
      <c r="B7" s="583">
        <v>184</v>
      </c>
      <c r="C7" s="583">
        <v>190</v>
      </c>
      <c r="D7" s="583">
        <v>156</v>
      </c>
      <c r="E7" s="494">
        <v>72</v>
      </c>
      <c r="F7" s="494">
        <v>113</v>
      </c>
      <c r="G7" s="597">
        <v>116</v>
      </c>
      <c r="H7" s="583">
        <v>3391</v>
      </c>
      <c r="I7" s="583">
        <v>3934</v>
      </c>
      <c r="J7" s="583">
        <v>3534</v>
      </c>
      <c r="K7" s="445">
        <v>1754</v>
      </c>
      <c r="L7" s="492">
        <v>2940</v>
      </c>
      <c r="M7" s="600">
        <v>3330</v>
      </c>
    </row>
    <row r="8" spans="1:252" s="99" customFormat="1" ht="20.100000000000001" customHeight="1">
      <c r="A8" s="582" t="s">
        <v>167</v>
      </c>
      <c r="B8" s="584">
        <v>225</v>
      </c>
      <c r="C8" s="584">
        <v>212</v>
      </c>
      <c r="D8" s="595">
        <v>191</v>
      </c>
      <c r="E8" s="495">
        <v>59</v>
      </c>
      <c r="F8" s="495">
        <v>106</v>
      </c>
      <c r="G8" s="598">
        <v>160</v>
      </c>
      <c r="H8" s="496">
        <v>5230</v>
      </c>
      <c r="I8" s="496">
        <v>4166</v>
      </c>
      <c r="J8" s="595">
        <v>10557</v>
      </c>
      <c r="K8" s="446">
        <v>1784</v>
      </c>
      <c r="L8" s="492">
        <v>2344</v>
      </c>
      <c r="M8" s="600">
        <v>4144</v>
      </c>
    </row>
    <row r="9" spans="1:252" s="99" customFormat="1" ht="20.100000000000001" customHeight="1">
      <c r="A9" s="582" t="s">
        <v>168</v>
      </c>
      <c r="B9" s="583">
        <v>170</v>
      </c>
      <c r="C9" s="583">
        <v>136</v>
      </c>
      <c r="D9" s="583">
        <v>163</v>
      </c>
      <c r="E9" s="494">
        <v>56</v>
      </c>
      <c r="F9" s="494">
        <v>47</v>
      </c>
      <c r="G9" s="597">
        <v>100</v>
      </c>
      <c r="H9" s="583">
        <v>6039</v>
      </c>
      <c r="I9" s="583">
        <v>3977</v>
      </c>
      <c r="J9" s="583">
        <v>5676</v>
      </c>
      <c r="K9" s="445">
        <v>1793</v>
      </c>
      <c r="L9" s="492">
        <v>881</v>
      </c>
      <c r="M9" s="600">
        <v>2733</v>
      </c>
    </row>
    <row r="10" spans="1:252" s="99" customFormat="1" ht="20.100000000000001" customHeight="1">
      <c r="A10" s="582" t="s">
        <v>169</v>
      </c>
      <c r="B10" s="583">
        <v>182</v>
      </c>
      <c r="C10" s="583">
        <v>174</v>
      </c>
      <c r="D10" s="583">
        <v>171</v>
      </c>
      <c r="E10" s="494">
        <v>82</v>
      </c>
      <c r="F10" s="494">
        <v>100</v>
      </c>
      <c r="G10" s="597">
        <v>100</v>
      </c>
      <c r="H10" s="583">
        <v>9353</v>
      </c>
      <c r="I10" s="583">
        <v>4725</v>
      </c>
      <c r="J10" s="583">
        <v>9836</v>
      </c>
      <c r="K10" s="445">
        <v>1123</v>
      </c>
      <c r="L10" s="492">
        <v>2832</v>
      </c>
      <c r="M10" s="600">
        <v>2543</v>
      </c>
    </row>
    <row r="11" spans="1:252" s="99" customFormat="1" ht="20.100000000000001" customHeight="1">
      <c r="A11" s="582" t="s">
        <v>170</v>
      </c>
      <c r="B11" s="583">
        <v>198</v>
      </c>
      <c r="C11" s="583">
        <v>158</v>
      </c>
      <c r="D11" s="583">
        <v>183</v>
      </c>
      <c r="E11" s="494">
        <v>165</v>
      </c>
      <c r="F11" s="494">
        <v>195</v>
      </c>
      <c r="G11" s="597">
        <v>100</v>
      </c>
      <c r="H11" s="583">
        <v>4067</v>
      </c>
      <c r="I11" s="583">
        <v>5142</v>
      </c>
      <c r="J11" s="583">
        <v>5609</v>
      </c>
      <c r="K11" s="445">
        <v>3671</v>
      </c>
      <c r="L11" s="492">
        <v>3752</v>
      </c>
      <c r="M11" s="600">
        <v>2332</v>
      </c>
    </row>
    <row r="12" spans="1:252" s="99" customFormat="1" ht="20.100000000000001" customHeight="1">
      <c r="A12" s="582" t="s">
        <v>171</v>
      </c>
      <c r="B12" s="583">
        <v>146</v>
      </c>
      <c r="C12" s="583">
        <v>164</v>
      </c>
      <c r="D12" s="583">
        <v>186</v>
      </c>
      <c r="E12" s="494">
        <v>120</v>
      </c>
      <c r="F12" s="494">
        <v>271</v>
      </c>
      <c r="G12" s="597">
        <v>90</v>
      </c>
      <c r="H12" s="583">
        <v>3589</v>
      </c>
      <c r="I12" s="583">
        <v>4579</v>
      </c>
      <c r="J12" s="583">
        <v>5091</v>
      </c>
      <c r="K12" s="445">
        <v>2298</v>
      </c>
      <c r="L12" s="492">
        <v>7652</v>
      </c>
      <c r="M12" s="600">
        <v>5034</v>
      </c>
    </row>
    <row r="13" spans="1:252" s="99" customFormat="1" ht="20.100000000000001" customHeight="1">
      <c r="A13" s="582" t="s">
        <v>172</v>
      </c>
      <c r="B13" s="583">
        <v>199</v>
      </c>
      <c r="C13" s="583">
        <v>170</v>
      </c>
      <c r="D13" s="583">
        <v>183</v>
      </c>
      <c r="E13" s="494">
        <v>155</v>
      </c>
      <c r="F13" s="494">
        <v>337</v>
      </c>
      <c r="G13" s="597">
        <v>95</v>
      </c>
      <c r="H13" s="583">
        <v>4758</v>
      </c>
      <c r="I13" s="583">
        <v>6388</v>
      </c>
      <c r="J13" s="583">
        <v>7871</v>
      </c>
      <c r="K13" s="445">
        <v>2599</v>
      </c>
      <c r="L13" s="493">
        <v>8756</v>
      </c>
      <c r="M13" s="600">
        <v>2623</v>
      </c>
    </row>
    <row r="14" spans="1:252" s="99" customFormat="1" ht="20.100000000000001" customHeight="1">
      <c r="A14" s="582" t="s">
        <v>173</v>
      </c>
      <c r="B14" s="583">
        <v>234</v>
      </c>
      <c r="C14" s="583">
        <v>249</v>
      </c>
      <c r="D14" s="583">
        <v>257</v>
      </c>
      <c r="E14" s="494">
        <v>110</v>
      </c>
      <c r="F14" s="494">
        <v>247</v>
      </c>
      <c r="G14" s="597">
        <v>99</v>
      </c>
      <c r="H14" s="583">
        <v>6011</v>
      </c>
      <c r="I14" s="583">
        <v>7681</v>
      </c>
      <c r="J14" s="583">
        <v>8355</v>
      </c>
      <c r="K14" s="445">
        <v>4348</v>
      </c>
      <c r="L14" s="493">
        <v>5674</v>
      </c>
      <c r="M14" s="600">
        <v>2495</v>
      </c>
    </row>
    <row r="15" spans="1:252" s="99" customFormat="1" ht="20.100000000000001" customHeight="1">
      <c r="A15" s="582" t="s">
        <v>174</v>
      </c>
      <c r="B15" s="583">
        <v>179</v>
      </c>
      <c r="C15" s="583">
        <v>226</v>
      </c>
      <c r="D15" s="583"/>
      <c r="E15" s="494">
        <v>117</v>
      </c>
      <c r="F15" s="494">
        <v>106</v>
      </c>
      <c r="G15" s="597"/>
      <c r="H15" s="583">
        <v>4263</v>
      </c>
      <c r="I15" s="583">
        <v>7916</v>
      </c>
      <c r="J15" s="583"/>
      <c r="K15" s="445">
        <v>3830</v>
      </c>
      <c r="L15" s="493">
        <v>2889</v>
      </c>
      <c r="M15" s="600"/>
    </row>
    <row r="16" spans="1:252" s="99" customFormat="1" ht="20.100000000000001" customHeight="1">
      <c r="A16" s="582" t="s">
        <v>175</v>
      </c>
      <c r="B16" s="583">
        <v>157</v>
      </c>
      <c r="C16" s="583">
        <v>183</v>
      </c>
      <c r="D16" s="583"/>
      <c r="E16" s="494">
        <v>73</v>
      </c>
      <c r="F16" s="494">
        <v>135</v>
      </c>
      <c r="G16" s="597"/>
      <c r="H16" s="583">
        <v>3670</v>
      </c>
      <c r="I16" s="583">
        <v>7820</v>
      </c>
      <c r="J16" s="583"/>
      <c r="K16" s="445">
        <v>2474</v>
      </c>
      <c r="L16" s="493">
        <v>3547</v>
      </c>
      <c r="M16" s="600"/>
    </row>
    <row r="17" spans="1:13" s="99" customFormat="1" ht="20.100000000000001" customHeight="1">
      <c r="A17" s="585" t="s">
        <v>176</v>
      </c>
      <c r="B17" s="583">
        <v>203</v>
      </c>
      <c r="C17" s="583">
        <v>185</v>
      </c>
      <c r="D17" s="583"/>
      <c r="E17" s="586">
        <v>57</v>
      </c>
      <c r="F17" s="494">
        <v>88</v>
      </c>
      <c r="G17" s="597"/>
      <c r="H17" s="583">
        <v>4785</v>
      </c>
      <c r="I17" s="583">
        <v>5547</v>
      </c>
      <c r="J17" s="583"/>
      <c r="K17" s="587">
        <v>1212</v>
      </c>
      <c r="L17" s="588">
        <v>2941</v>
      </c>
      <c r="M17" s="600"/>
    </row>
    <row r="18" spans="1:13" s="99" customFormat="1" ht="20.100000000000001" customHeight="1">
      <c r="A18" s="589" t="s">
        <v>135</v>
      </c>
      <c r="B18" s="574">
        <f t="shared" ref="B18:M18" si="0">SUM(B6:B17)</f>
        <v>2240</v>
      </c>
      <c r="C18" s="574">
        <f t="shared" si="0"/>
        <v>2190</v>
      </c>
      <c r="D18" s="574">
        <f t="shared" si="0"/>
        <v>1635</v>
      </c>
      <c r="E18" s="575">
        <f t="shared" si="0"/>
        <v>1140</v>
      </c>
      <c r="F18" s="575">
        <f t="shared" si="0"/>
        <v>1811</v>
      </c>
      <c r="G18" s="599">
        <f t="shared" si="0"/>
        <v>951</v>
      </c>
      <c r="H18" s="576">
        <f t="shared" si="0"/>
        <v>58572</v>
      </c>
      <c r="I18" s="576">
        <f t="shared" si="0"/>
        <v>65581</v>
      </c>
      <c r="J18" s="574">
        <f t="shared" si="0"/>
        <v>59932</v>
      </c>
      <c r="K18" s="575">
        <f t="shared" si="0"/>
        <v>30851</v>
      </c>
      <c r="L18" s="575">
        <f t="shared" si="0"/>
        <v>45697</v>
      </c>
      <c r="M18" s="599">
        <f t="shared" si="0"/>
        <v>27826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B4:D4"/>
    <mergeCell ref="E4:G4"/>
    <mergeCell ref="H3:M3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8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260"/>
  <sheetViews>
    <sheetView workbookViewId="0"/>
  </sheetViews>
  <sheetFormatPr defaultRowHeight="12.75"/>
  <cols>
    <col min="1" max="1" width="20.125" style="637" customWidth="1"/>
    <col min="2" max="2" width="29" style="706" customWidth="1"/>
    <col min="3" max="3" width="35.625" style="637" customWidth="1"/>
    <col min="4" max="4" width="47.875" style="637" customWidth="1"/>
    <col min="5" max="5" width="13.375" style="639" customWidth="1"/>
    <col min="6" max="6" width="11.875" style="639" customWidth="1"/>
    <col min="7" max="7" width="11.25" style="639" customWidth="1"/>
    <col min="8" max="8" width="27.375" style="639" customWidth="1"/>
    <col min="9" max="9" width="6.875" style="637" customWidth="1"/>
    <col min="10" max="10" width="11.75" style="637" customWidth="1"/>
    <col min="11" max="11" width="18.25" style="637" customWidth="1"/>
    <col min="12" max="12" width="15.375" style="637" customWidth="1"/>
    <col min="13" max="13" width="14.625" style="637" customWidth="1"/>
    <col min="14" max="14" width="14.125" style="637" customWidth="1"/>
    <col min="15" max="15" width="11.25" style="637" customWidth="1"/>
    <col min="16" max="16" width="12.375" style="639" customWidth="1"/>
    <col min="17" max="17" width="16.75" style="638" bestFit="1" customWidth="1"/>
    <col min="18" max="18" width="16.875" style="638" bestFit="1" customWidth="1"/>
    <col min="19" max="19" width="18" style="638" bestFit="1" customWidth="1"/>
    <col min="20" max="20" width="17" style="638" bestFit="1" customWidth="1"/>
    <col min="21" max="21" width="18" style="638" bestFit="1" customWidth="1"/>
    <col min="22" max="24" width="14.25" style="638" customWidth="1"/>
    <col min="25" max="25" width="13" style="723" customWidth="1"/>
    <col min="26" max="27" width="13.25" style="729" customWidth="1"/>
    <col min="28" max="256" width="9" style="637"/>
    <col min="257" max="257" width="20.125" style="637" customWidth="1"/>
    <col min="258" max="258" width="29" style="637" customWidth="1"/>
    <col min="259" max="259" width="35.625" style="637" customWidth="1"/>
    <col min="260" max="260" width="47.875" style="637" customWidth="1"/>
    <col min="261" max="261" width="13.375" style="637" customWidth="1"/>
    <col min="262" max="262" width="11.875" style="637" customWidth="1"/>
    <col min="263" max="263" width="11.25" style="637" customWidth="1"/>
    <col min="264" max="264" width="27.375" style="637" customWidth="1"/>
    <col min="265" max="265" width="6.875" style="637" customWidth="1"/>
    <col min="266" max="266" width="11.75" style="637" customWidth="1"/>
    <col min="267" max="267" width="18.25" style="637" customWidth="1"/>
    <col min="268" max="268" width="15.375" style="637" customWidth="1"/>
    <col min="269" max="269" width="14.625" style="637" customWidth="1"/>
    <col min="270" max="270" width="14.125" style="637" customWidth="1"/>
    <col min="271" max="271" width="11.25" style="637" customWidth="1"/>
    <col min="272" max="272" width="12.375" style="637" customWidth="1"/>
    <col min="273" max="273" width="16.75" style="637" bestFit="1" customWidth="1"/>
    <col min="274" max="274" width="16.875" style="637" bestFit="1" customWidth="1"/>
    <col min="275" max="275" width="18" style="637" bestFit="1" customWidth="1"/>
    <col min="276" max="276" width="17" style="637" bestFit="1" customWidth="1"/>
    <col min="277" max="277" width="18" style="637" bestFit="1" customWidth="1"/>
    <col min="278" max="280" width="14.25" style="637" customWidth="1"/>
    <col min="281" max="281" width="13" style="637" customWidth="1"/>
    <col min="282" max="283" width="13.25" style="637" customWidth="1"/>
    <col min="284" max="512" width="9" style="637"/>
    <col min="513" max="513" width="20.125" style="637" customWidth="1"/>
    <col min="514" max="514" width="29" style="637" customWidth="1"/>
    <col min="515" max="515" width="35.625" style="637" customWidth="1"/>
    <col min="516" max="516" width="47.875" style="637" customWidth="1"/>
    <col min="517" max="517" width="13.375" style="637" customWidth="1"/>
    <col min="518" max="518" width="11.875" style="637" customWidth="1"/>
    <col min="519" max="519" width="11.25" style="637" customWidth="1"/>
    <col min="520" max="520" width="27.375" style="637" customWidth="1"/>
    <col min="521" max="521" width="6.875" style="637" customWidth="1"/>
    <col min="522" max="522" width="11.75" style="637" customWidth="1"/>
    <col min="523" max="523" width="18.25" style="637" customWidth="1"/>
    <col min="524" max="524" width="15.375" style="637" customWidth="1"/>
    <col min="525" max="525" width="14.625" style="637" customWidth="1"/>
    <col min="526" max="526" width="14.125" style="637" customWidth="1"/>
    <col min="527" max="527" width="11.25" style="637" customWidth="1"/>
    <col min="528" max="528" width="12.375" style="637" customWidth="1"/>
    <col min="529" max="529" width="16.75" style="637" bestFit="1" customWidth="1"/>
    <col min="530" max="530" width="16.875" style="637" bestFit="1" customWidth="1"/>
    <col min="531" max="531" width="18" style="637" bestFit="1" customWidth="1"/>
    <col min="532" max="532" width="17" style="637" bestFit="1" customWidth="1"/>
    <col min="533" max="533" width="18" style="637" bestFit="1" customWidth="1"/>
    <col min="534" max="536" width="14.25" style="637" customWidth="1"/>
    <col min="537" max="537" width="13" style="637" customWidth="1"/>
    <col min="538" max="539" width="13.25" style="637" customWidth="1"/>
    <col min="540" max="768" width="9" style="637"/>
    <col min="769" max="769" width="20.125" style="637" customWidth="1"/>
    <col min="770" max="770" width="29" style="637" customWidth="1"/>
    <col min="771" max="771" width="35.625" style="637" customWidth="1"/>
    <col min="772" max="772" width="47.875" style="637" customWidth="1"/>
    <col min="773" max="773" width="13.375" style="637" customWidth="1"/>
    <col min="774" max="774" width="11.875" style="637" customWidth="1"/>
    <col min="775" max="775" width="11.25" style="637" customWidth="1"/>
    <col min="776" max="776" width="27.375" style="637" customWidth="1"/>
    <col min="777" max="777" width="6.875" style="637" customWidth="1"/>
    <col min="778" max="778" width="11.75" style="637" customWidth="1"/>
    <col min="779" max="779" width="18.25" style="637" customWidth="1"/>
    <col min="780" max="780" width="15.375" style="637" customWidth="1"/>
    <col min="781" max="781" width="14.625" style="637" customWidth="1"/>
    <col min="782" max="782" width="14.125" style="637" customWidth="1"/>
    <col min="783" max="783" width="11.25" style="637" customWidth="1"/>
    <col min="784" max="784" width="12.375" style="637" customWidth="1"/>
    <col min="785" max="785" width="16.75" style="637" bestFit="1" customWidth="1"/>
    <col min="786" max="786" width="16.875" style="637" bestFit="1" customWidth="1"/>
    <col min="787" max="787" width="18" style="637" bestFit="1" customWidth="1"/>
    <col min="788" max="788" width="17" style="637" bestFit="1" customWidth="1"/>
    <col min="789" max="789" width="18" style="637" bestFit="1" customWidth="1"/>
    <col min="790" max="792" width="14.25" style="637" customWidth="1"/>
    <col min="793" max="793" width="13" style="637" customWidth="1"/>
    <col min="794" max="795" width="13.25" style="637" customWidth="1"/>
    <col min="796" max="1024" width="9" style="637"/>
    <col min="1025" max="1025" width="20.125" style="637" customWidth="1"/>
    <col min="1026" max="1026" width="29" style="637" customWidth="1"/>
    <col min="1027" max="1027" width="35.625" style="637" customWidth="1"/>
    <col min="1028" max="1028" width="47.875" style="637" customWidth="1"/>
    <col min="1029" max="1029" width="13.375" style="637" customWidth="1"/>
    <col min="1030" max="1030" width="11.875" style="637" customWidth="1"/>
    <col min="1031" max="1031" width="11.25" style="637" customWidth="1"/>
    <col min="1032" max="1032" width="27.375" style="637" customWidth="1"/>
    <col min="1033" max="1033" width="6.875" style="637" customWidth="1"/>
    <col min="1034" max="1034" width="11.75" style="637" customWidth="1"/>
    <col min="1035" max="1035" width="18.25" style="637" customWidth="1"/>
    <col min="1036" max="1036" width="15.375" style="637" customWidth="1"/>
    <col min="1037" max="1037" width="14.625" style="637" customWidth="1"/>
    <col min="1038" max="1038" width="14.125" style="637" customWidth="1"/>
    <col min="1039" max="1039" width="11.25" style="637" customWidth="1"/>
    <col min="1040" max="1040" width="12.375" style="637" customWidth="1"/>
    <col min="1041" max="1041" width="16.75" style="637" bestFit="1" customWidth="1"/>
    <col min="1042" max="1042" width="16.875" style="637" bestFit="1" customWidth="1"/>
    <col min="1043" max="1043" width="18" style="637" bestFit="1" customWidth="1"/>
    <col min="1044" max="1044" width="17" style="637" bestFit="1" customWidth="1"/>
    <col min="1045" max="1045" width="18" style="637" bestFit="1" customWidth="1"/>
    <col min="1046" max="1048" width="14.25" style="637" customWidth="1"/>
    <col min="1049" max="1049" width="13" style="637" customWidth="1"/>
    <col min="1050" max="1051" width="13.25" style="637" customWidth="1"/>
    <col min="1052" max="1280" width="9" style="637"/>
    <col min="1281" max="1281" width="20.125" style="637" customWidth="1"/>
    <col min="1282" max="1282" width="29" style="637" customWidth="1"/>
    <col min="1283" max="1283" width="35.625" style="637" customWidth="1"/>
    <col min="1284" max="1284" width="47.875" style="637" customWidth="1"/>
    <col min="1285" max="1285" width="13.375" style="637" customWidth="1"/>
    <col min="1286" max="1286" width="11.875" style="637" customWidth="1"/>
    <col min="1287" max="1287" width="11.25" style="637" customWidth="1"/>
    <col min="1288" max="1288" width="27.375" style="637" customWidth="1"/>
    <col min="1289" max="1289" width="6.875" style="637" customWidth="1"/>
    <col min="1290" max="1290" width="11.75" style="637" customWidth="1"/>
    <col min="1291" max="1291" width="18.25" style="637" customWidth="1"/>
    <col min="1292" max="1292" width="15.375" style="637" customWidth="1"/>
    <col min="1293" max="1293" width="14.625" style="637" customWidth="1"/>
    <col min="1294" max="1294" width="14.125" style="637" customWidth="1"/>
    <col min="1295" max="1295" width="11.25" style="637" customWidth="1"/>
    <col min="1296" max="1296" width="12.375" style="637" customWidth="1"/>
    <col min="1297" max="1297" width="16.75" style="637" bestFit="1" customWidth="1"/>
    <col min="1298" max="1298" width="16.875" style="637" bestFit="1" customWidth="1"/>
    <col min="1299" max="1299" width="18" style="637" bestFit="1" customWidth="1"/>
    <col min="1300" max="1300" width="17" style="637" bestFit="1" customWidth="1"/>
    <col min="1301" max="1301" width="18" style="637" bestFit="1" customWidth="1"/>
    <col min="1302" max="1304" width="14.25" style="637" customWidth="1"/>
    <col min="1305" max="1305" width="13" style="637" customWidth="1"/>
    <col min="1306" max="1307" width="13.25" style="637" customWidth="1"/>
    <col min="1308" max="1536" width="9" style="637"/>
    <col min="1537" max="1537" width="20.125" style="637" customWidth="1"/>
    <col min="1538" max="1538" width="29" style="637" customWidth="1"/>
    <col min="1539" max="1539" width="35.625" style="637" customWidth="1"/>
    <col min="1540" max="1540" width="47.875" style="637" customWidth="1"/>
    <col min="1541" max="1541" width="13.375" style="637" customWidth="1"/>
    <col min="1542" max="1542" width="11.875" style="637" customWidth="1"/>
    <col min="1543" max="1543" width="11.25" style="637" customWidth="1"/>
    <col min="1544" max="1544" width="27.375" style="637" customWidth="1"/>
    <col min="1545" max="1545" width="6.875" style="637" customWidth="1"/>
    <col min="1546" max="1546" width="11.75" style="637" customWidth="1"/>
    <col min="1547" max="1547" width="18.25" style="637" customWidth="1"/>
    <col min="1548" max="1548" width="15.375" style="637" customWidth="1"/>
    <col min="1549" max="1549" width="14.625" style="637" customWidth="1"/>
    <col min="1550" max="1550" width="14.125" style="637" customWidth="1"/>
    <col min="1551" max="1551" width="11.25" style="637" customWidth="1"/>
    <col min="1552" max="1552" width="12.375" style="637" customWidth="1"/>
    <col min="1553" max="1553" width="16.75" style="637" bestFit="1" customWidth="1"/>
    <col min="1554" max="1554" width="16.875" style="637" bestFit="1" customWidth="1"/>
    <col min="1555" max="1555" width="18" style="637" bestFit="1" customWidth="1"/>
    <col min="1556" max="1556" width="17" style="637" bestFit="1" customWidth="1"/>
    <col min="1557" max="1557" width="18" style="637" bestFit="1" customWidth="1"/>
    <col min="1558" max="1560" width="14.25" style="637" customWidth="1"/>
    <col min="1561" max="1561" width="13" style="637" customWidth="1"/>
    <col min="1562" max="1563" width="13.25" style="637" customWidth="1"/>
    <col min="1564" max="1792" width="9" style="637"/>
    <col min="1793" max="1793" width="20.125" style="637" customWidth="1"/>
    <col min="1794" max="1794" width="29" style="637" customWidth="1"/>
    <col min="1795" max="1795" width="35.625" style="637" customWidth="1"/>
    <col min="1796" max="1796" width="47.875" style="637" customWidth="1"/>
    <col min="1797" max="1797" width="13.375" style="637" customWidth="1"/>
    <col min="1798" max="1798" width="11.875" style="637" customWidth="1"/>
    <col min="1799" max="1799" width="11.25" style="637" customWidth="1"/>
    <col min="1800" max="1800" width="27.375" style="637" customWidth="1"/>
    <col min="1801" max="1801" width="6.875" style="637" customWidth="1"/>
    <col min="1802" max="1802" width="11.75" style="637" customWidth="1"/>
    <col min="1803" max="1803" width="18.25" style="637" customWidth="1"/>
    <col min="1804" max="1804" width="15.375" style="637" customWidth="1"/>
    <col min="1805" max="1805" width="14.625" style="637" customWidth="1"/>
    <col min="1806" max="1806" width="14.125" style="637" customWidth="1"/>
    <col min="1807" max="1807" width="11.25" style="637" customWidth="1"/>
    <col min="1808" max="1808" width="12.375" style="637" customWidth="1"/>
    <col min="1809" max="1809" width="16.75" style="637" bestFit="1" customWidth="1"/>
    <col min="1810" max="1810" width="16.875" style="637" bestFit="1" customWidth="1"/>
    <col min="1811" max="1811" width="18" style="637" bestFit="1" customWidth="1"/>
    <col min="1812" max="1812" width="17" style="637" bestFit="1" customWidth="1"/>
    <col min="1813" max="1813" width="18" style="637" bestFit="1" customWidth="1"/>
    <col min="1814" max="1816" width="14.25" style="637" customWidth="1"/>
    <col min="1817" max="1817" width="13" style="637" customWidth="1"/>
    <col min="1818" max="1819" width="13.25" style="637" customWidth="1"/>
    <col min="1820" max="2048" width="9" style="637"/>
    <col min="2049" max="2049" width="20.125" style="637" customWidth="1"/>
    <col min="2050" max="2050" width="29" style="637" customWidth="1"/>
    <col min="2051" max="2051" width="35.625" style="637" customWidth="1"/>
    <col min="2052" max="2052" width="47.875" style="637" customWidth="1"/>
    <col min="2053" max="2053" width="13.375" style="637" customWidth="1"/>
    <col min="2054" max="2054" width="11.875" style="637" customWidth="1"/>
    <col min="2055" max="2055" width="11.25" style="637" customWidth="1"/>
    <col min="2056" max="2056" width="27.375" style="637" customWidth="1"/>
    <col min="2057" max="2057" width="6.875" style="637" customWidth="1"/>
    <col min="2058" max="2058" width="11.75" style="637" customWidth="1"/>
    <col min="2059" max="2059" width="18.25" style="637" customWidth="1"/>
    <col min="2060" max="2060" width="15.375" style="637" customWidth="1"/>
    <col min="2061" max="2061" width="14.625" style="637" customWidth="1"/>
    <col min="2062" max="2062" width="14.125" style="637" customWidth="1"/>
    <col min="2063" max="2063" width="11.25" style="637" customWidth="1"/>
    <col min="2064" max="2064" width="12.375" style="637" customWidth="1"/>
    <col min="2065" max="2065" width="16.75" style="637" bestFit="1" customWidth="1"/>
    <col min="2066" max="2066" width="16.875" style="637" bestFit="1" customWidth="1"/>
    <col min="2067" max="2067" width="18" style="637" bestFit="1" customWidth="1"/>
    <col min="2068" max="2068" width="17" style="637" bestFit="1" customWidth="1"/>
    <col min="2069" max="2069" width="18" style="637" bestFit="1" customWidth="1"/>
    <col min="2070" max="2072" width="14.25" style="637" customWidth="1"/>
    <col min="2073" max="2073" width="13" style="637" customWidth="1"/>
    <col min="2074" max="2075" width="13.25" style="637" customWidth="1"/>
    <col min="2076" max="2304" width="9" style="637"/>
    <col min="2305" max="2305" width="20.125" style="637" customWidth="1"/>
    <col min="2306" max="2306" width="29" style="637" customWidth="1"/>
    <col min="2307" max="2307" width="35.625" style="637" customWidth="1"/>
    <col min="2308" max="2308" width="47.875" style="637" customWidth="1"/>
    <col min="2309" max="2309" width="13.375" style="637" customWidth="1"/>
    <col min="2310" max="2310" width="11.875" style="637" customWidth="1"/>
    <col min="2311" max="2311" width="11.25" style="637" customWidth="1"/>
    <col min="2312" max="2312" width="27.375" style="637" customWidth="1"/>
    <col min="2313" max="2313" width="6.875" style="637" customWidth="1"/>
    <col min="2314" max="2314" width="11.75" style="637" customWidth="1"/>
    <col min="2315" max="2315" width="18.25" style="637" customWidth="1"/>
    <col min="2316" max="2316" width="15.375" style="637" customWidth="1"/>
    <col min="2317" max="2317" width="14.625" style="637" customWidth="1"/>
    <col min="2318" max="2318" width="14.125" style="637" customWidth="1"/>
    <col min="2319" max="2319" width="11.25" style="637" customWidth="1"/>
    <col min="2320" max="2320" width="12.375" style="637" customWidth="1"/>
    <col min="2321" max="2321" width="16.75" style="637" bestFit="1" customWidth="1"/>
    <col min="2322" max="2322" width="16.875" style="637" bestFit="1" customWidth="1"/>
    <col min="2323" max="2323" width="18" style="637" bestFit="1" customWidth="1"/>
    <col min="2324" max="2324" width="17" style="637" bestFit="1" customWidth="1"/>
    <col min="2325" max="2325" width="18" style="637" bestFit="1" customWidth="1"/>
    <col min="2326" max="2328" width="14.25" style="637" customWidth="1"/>
    <col min="2329" max="2329" width="13" style="637" customWidth="1"/>
    <col min="2330" max="2331" width="13.25" style="637" customWidth="1"/>
    <col min="2332" max="2560" width="9" style="637"/>
    <col min="2561" max="2561" width="20.125" style="637" customWidth="1"/>
    <col min="2562" max="2562" width="29" style="637" customWidth="1"/>
    <col min="2563" max="2563" width="35.625" style="637" customWidth="1"/>
    <col min="2564" max="2564" width="47.875" style="637" customWidth="1"/>
    <col min="2565" max="2565" width="13.375" style="637" customWidth="1"/>
    <col min="2566" max="2566" width="11.875" style="637" customWidth="1"/>
    <col min="2567" max="2567" width="11.25" style="637" customWidth="1"/>
    <col min="2568" max="2568" width="27.375" style="637" customWidth="1"/>
    <col min="2569" max="2569" width="6.875" style="637" customWidth="1"/>
    <col min="2570" max="2570" width="11.75" style="637" customWidth="1"/>
    <col min="2571" max="2571" width="18.25" style="637" customWidth="1"/>
    <col min="2572" max="2572" width="15.375" style="637" customWidth="1"/>
    <col min="2573" max="2573" width="14.625" style="637" customWidth="1"/>
    <col min="2574" max="2574" width="14.125" style="637" customWidth="1"/>
    <col min="2575" max="2575" width="11.25" style="637" customWidth="1"/>
    <col min="2576" max="2576" width="12.375" style="637" customWidth="1"/>
    <col min="2577" max="2577" width="16.75" style="637" bestFit="1" customWidth="1"/>
    <col min="2578" max="2578" width="16.875" style="637" bestFit="1" customWidth="1"/>
    <col min="2579" max="2579" width="18" style="637" bestFit="1" customWidth="1"/>
    <col min="2580" max="2580" width="17" style="637" bestFit="1" customWidth="1"/>
    <col min="2581" max="2581" width="18" style="637" bestFit="1" customWidth="1"/>
    <col min="2582" max="2584" width="14.25" style="637" customWidth="1"/>
    <col min="2585" max="2585" width="13" style="637" customWidth="1"/>
    <col min="2586" max="2587" width="13.25" style="637" customWidth="1"/>
    <col min="2588" max="2816" width="9" style="637"/>
    <col min="2817" max="2817" width="20.125" style="637" customWidth="1"/>
    <col min="2818" max="2818" width="29" style="637" customWidth="1"/>
    <col min="2819" max="2819" width="35.625" style="637" customWidth="1"/>
    <col min="2820" max="2820" width="47.875" style="637" customWidth="1"/>
    <col min="2821" max="2821" width="13.375" style="637" customWidth="1"/>
    <col min="2822" max="2822" width="11.875" style="637" customWidth="1"/>
    <col min="2823" max="2823" width="11.25" style="637" customWidth="1"/>
    <col min="2824" max="2824" width="27.375" style="637" customWidth="1"/>
    <col min="2825" max="2825" width="6.875" style="637" customWidth="1"/>
    <col min="2826" max="2826" width="11.75" style="637" customWidth="1"/>
    <col min="2827" max="2827" width="18.25" style="637" customWidth="1"/>
    <col min="2828" max="2828" width="15.375" style="637" customWidth="1"/>
    <col min="2829" max="2829" width="14.625" style="637" customWidth="1"/>
    <col min="2830" max="2830" width="14.125" style="637" customWidth="1"/>
    <col min="2831" max="2831" width="11.25" style="637" customWidth="1"/>
    <col min="2832" max="2832" width="12.375" style="637" customWidth="1"/>
    <col min="2833" max="2833" width="16.75" style="637" bestFit="1" customWidth="1"/>
    <col min="2834" max="2834" width="16.875" style="637" bestFit="1" customWidth="1"/>
    <col min="2835" max="2835" width="18" style="637" bestFit="1" customWidth="1"/>
    <col min="2836" max="2836" width="17" style="637" bestFit="1" customWidth="1"/>
    <col min="2837" max="2837" width="18" style="637" bestFit="1" customWidth="1"/>
    <col min="2838" max="2840" width="14.25" style="637" customWidth="1"/>
    <col min="2841" max="2841" width="13" style="637" customWidth="1"/>
    <col min="2842" max="2843" width="13.25" style="637" customWidth="1"/>
    <col min="2844" max="3072" width="9" style="637"/>
    <col min="3073" max="3073" width="20.125" style="637" customWidth="1"/>
    <col min="3074" max="3074" width="29" style="637" customWidth="1"/>
    <col min="3075" max="3075" width="35.625" style="637" customWidth="1"/>
    <col min="3076" max="3076" width="47.875" style="637" customWidth="1"/>
    <col min="3077" max="3077" width="13.375" style="637" customWidth="1"/>
    <col min="3078" max="3078" width="11.875" style="637" customWidth="1"/>
    <col min="3079" max="3079" width="11.25" style="637" customWidth="1"/>
    <col min="3080" max="3080" width="27.375" style="637" customWidth="1"/>
    <col min="3081" max="3081" width="6.875" style="637" customWidth="1"/>
    <col min="3082" max="3082" width="11.75" style="637" customWidth="1"/>
    <col min="3083" max="3083" width="18.25" style="637" customWidth="1"/>
    <col min="3084" max="3084" width="15.375" style="637" customWidth="1"/>
    <col min="3085" max="3085" width="14.625" style="637" customWidth="1"/>
    <col min="3086" max="3086" width="14.125" style="637" customWidth="1"/>
    <col min="3087" max="3087" width="11.25" style="637" customWidth="1"/>
    <col min="3088" max="3088" width="12.375" style="637" customWidth="1"/>
    <col min="3089" max="3089" width="16.75" style="637" bestFit="1" customWidth="1"/>
    <col min="3090" max="3090" width="16.875" style="637" bestFit="1" customWidth="1"/>
    <col min="3091" max="3091" width="18" style="637" bestFit="1" customWidth="1"/>
    <col min="3092" max="3092" width="17" style="637" bestFit="1" customWidth="1"/>
    <col min="3093" max="3093" width="18" style="637" bestFit="1" customWidth="1"/>
    <col min="3094" max="3096" width="14.25" style="637" customWidth="1"/>
    <col min="3097" max="3097" width="13" style="637" customWidth="1"/>
    <col min="3098" max="3099" width="13.25" style="637" customWidth="1"/>
    <col min="3100" max="3328" width="9" style="637"/>
    <col min="3329" max="3329" width="20.125" style="637" customWidth="1"/>
    <col min="3330" max="3330" width="29" style="637" customWidth="1"/>
    <col min="3331" max="3331" width="35.625" style="637" customWidth="1"/>
    <col min="3332" max="3332" width="47.875" style="637" customWidth="1"/>
    <col min="3333" max="3333" width="13.375" style="637" customWidth="1"/>
    <col min="3334" max="3334" width="11.875" style="637" customWidth="1"/>
    <col min="3335" max="3335" width="11.25" style="637" customWidth="1"/>
    <col min="3336" max="3336" width="27.375" style="637" customWidth="1"/>
    <col min="3337" max="3337" width="6.875" style="637" customWidth="1"/>
    <col min="3338" max="3338" width="11.75" style="637" customWidth="1"/>
    <col min="3339" max="3339" width="18.25" style="637" customWidth="1"/>
    <col min="3340" max="3340" width="15.375" style="637" customWidth="1"/>
    <col min="3341" max="3341" width="14.625" style="637" customWidth="1"/>
    <col min="3342" max="3342" width="14.125" style="637" customWidth="1"/>
    <col min="3343" max="3343" width="11.25" style="637" customWidth="1"/>
    <col min="3344" max="3344" width="12.375" style="637" customWidth="1"/>
    <col min="3345" max="3345" width="16.75" style="637" bestFit="1" customWidth="1"/>
    <col min="3346" max="3346" width="16.875" style="637" bestFit="1" customWidth="1"/>
    <col min="3347" max="3347" width="18" style="637" bestFit="1" customWidth="1"/>
    <col min="3348" max="3348" width="17" style="637" bestFit="1" customWidth="1"/>
    <col min="3349" max="3349" width="18" style="637" bestFit="1" customWidth="1"/>
    <col min="3350" max="3352" width="14.25" style="637" customWidth="1"/>
    <col min="3353" max="3353" width="13" style="637" customWidth="1"/>
    <col min="3354" max="3355" width="13.25" style="637" customWidth="1"/>
    <col min="3356" max="3584" width="9" style="637"/>
    <col min="3585" max="3585" width="20.125" style="637" customWidth="1"/>
    <col min="3586" max="3586" width="29" style="637" customWidth="1"/>
    <col min="3587" max="3587" width="35.625" style="637" customWidth="1"/>
    <col min="3588" max="3588" width="47.875" style="637" customWidth="1"/>
    <col min="3589" max="3589" width="13.375" style="637" customWidth="1"/>
    <col min="3590" max="3590" width="11.875" style="637" customWidth="1"/>
    <col min="3591" max="3591" width="11.25" style="637" customWidth="1"/>
    <col min="3592" max="3592" width="27.375" style="637" customWidth="1"/>
    <col min="3593" max="3593" width="6.875" style="637" customWidth="1"/>
    <col min="3594" max="3594" width="11.75" style="637" customWidth="1"/>
    <col min="3595" max="3595" width="18.25" style="637" customWidth="1"/>
    <col min="3596" max="3596" width="15.375" style="637" customWidth="1"/>
    <col min="3597" max="3597" width="14.625" style="637" customWidth="1"/>
    <col min="3598" max="3598" width="14.125" style="637" customWidth="1"/>
    <col min="3599" max="3599" width="11.25" style="637" customWidth="1"/>
    <col min="3600" max="3600" width="12.375" style="637" customWidth="1"/>
    <col min="3601" max="3601" width="16.75" style="637" bestFit="1" customWidth="1"/>
    <col min="3602" max="3602" width="16.875" style="637" bestFit="1" customWidth="1"/>
    <col min="3603" max="3603" width="18" style="637" bestFit="1" customWidth="1"/>
    <col min="3604" max="3604" width="17" style="637" bestFit="1" customWidth="1"/>
    <col min="3605" max="3605" width="18" style="637" bestFit="1" customWidth="1"/>
    <col min="3606" max="3608" width="14.25" style="637" customWidth="1"/>
    <col min="3609" max="3609" width="13" style="637" customWidth="1"/>
    <col min="3610" max="3611" width="13.25" style="637" customWidth="1"/>
    <col min="3612" max="3840" width="9" style="637"/>
    <col min="3841" max="3841" width="20.125" style="637" customWidth="1"/>
    <col min="3842" max="3842" width="29" style="637" customWidth="1"/>
    <col min="3843" max="3843" width="35.625" style="637" customWidth="1"/>
    <col min="3844" max="3844" width="47.875" style="637" customWidth="1"/>
    <col min="3845" max="3845" width="13.375" style="637" customWidth="1"/>
    <col min="3846" max="3846" width="11.875" style="637" customWidth="1"/>
    <col min="3847" max="3847" width="11.25" style="637" customWidth="1"/>
    <col min="3848" max="3848" width="27.375" style="637" customWidth="1"/>
    <col min="3849" max="3849" width="6.875" style="637" customWidth="1"/>
    <col min="3850" max="3850" width="11.75" style="637" customWidth="1"/>
    <col min="3851" max="3851" width="18.25" style="637" customWidth="1"/>
    <col min="3852" max="3852" width="15.375" style="637" customWidth="1"/>
    <col min="3853" max="3853" width="14.625" style="637" customWidth="1"/>
    <col min="3854" max="3854" width="14.125" style="637" customWidth="1"/>
    <col min="3855" max="3855" width="11.25" style="637" customWidth="1"/>
    <col min="3856" max="3856" width="12.375" style="637" customWidth="1"/>
    <col min="3857" max="3857" width="16.75" style="637" bestFit="1" customWidth="1"/>
    <col min="3858" max="3858" width="16.875" style="637" bestFit="1" customWidth="1"/>
    <col min="3859" max="3859" width="18" style="637" bestFit="1" customWidth="1"/>
    <col min="3860" max="3860" width="17" style="637" bestFit="1" customWidth="1"/>
    <col min="3861" max="3861" width="18" style="637" bestFit="1" customWidth="1"/>
    <col min="3862" max="3864" width="14.25" style="637" customWidth="1"/>
    <col min="3865" max="3865" width="13" style="637" customWidth="1"/>
    <col min="3866" max="3867" width="13.25" style="637" customWidth="1"/>
    <col min="3868" max="4096" width="9" style="637"/>
    <col min="4097" max="4097" width="20.125" style="637" customWidth="1"/>
    <col min="4098" max="4098" width="29" style="637" customWidth="1"/>
    <col min="4099" max="4099" width="35.625" style="637" customWidth="1"/>
    <col min="4100" max="4100" width="47.875" style="637" customWidth="1"/>
    <col min="4101" max="4101" width="13.375" style="637" customWidth="1"/>
    <col min="4102" max="4102" width="11.875" style="637" customWidth="1"/>
    <col min="4103" max="4103" width="11.25" style="637" customWidth="1"/>
    <col min="4104" max="4104" width="27.375" style="637" customWidth="1"/>
    <col min="4105" max="4105" width="6.875" style="637" customWidth="1"/>
    <col min="4106" max="4106" width="11.75" style="637" customWidth="1"/>
    <col min="4107" max="4107" width="18.25" style="637" customWidth="1"/>
    <col min="4108" max="4108" width="15.375" style="637" customWidth="1"/>
    <col min="4109" max="4109" width="14.625" style="637" customWidth="1"/>
    <col min="4110" max="4110" width="14.125" style="637" customWidth="1"/>
    <col min="4111" max="4111" width="11.25" style="637" customWidth="1"/>
    <col min="4112" max="4112" width="12.375" style="637" customWidth="1"/>
    <col min="4113" max="4113" width="16.75" style="637" bestFit="1" customWidth="1"/>
    <col min="4114" max="4114" width="16.875" style="637" bestFit="1" customWidth="1"/>
    <col min="4115" max="4115" width="18" style="637" bestFit="1" customWidth="1"/>
    <col min="4116" max="4116" width="17" style="637" bestFit="1" customWidth="1"/>
    <col min="4117" max="4117" width="18" style="637" bestFit="1" customWidth="1"/>
    <col min="4118" max="4120" width="14.25" style="637" customWidth="1"/>
    <col min="4121" max="4121" width="13" style="637" customWidth="1"/>
    <col min="4122" max="4123" width="13.25" style="637" customWidth="1"/>
    <col min="4124" max="4352" width="9" style="637"/>
    <col min="4353" max="4353" width="20.125" style="637" customWidth="1"/>
    <col min="4354" max="4354" width="29" style="637" customWidth="1"/>
    <col min="4355" max="4355" width="35.625" style="637" customWidth="1"/>
    <col min="4356" max="4356" width="47.875" style="637" customWidth="1"/>
    <col min="4357" max="4357" width="13.375" style="637" customWidth="1"/>
    <col min="4358" max="4358" width="11.875" style="637" customWidth="1"/>
    <col min="4359" max="4359" width="11.25" style="637" customWidth="1"/>
    <col min="4360" max="4360" width="27.375" style="637" customWidth="1"/>
    <col min="4361" max="4361" width="6.875" style="637" customWidth="1"/>
    <col min="4362" max="4362" width="11.75" style="637" customWidth="1"/>
    <col min="4363" max="4363" width="18.25" style="637" customWidth="1"/>
    <col min="4364" max="4364" width="15.375" style="637" customWidth="1"/>
    <col min="4365" max="4365" width="14.625" style="637" customWidth="1"/>
    <col min="4366" max="4366" width="14.125" style="637" customWidth="1"/>
    <col min="4367" max="4367" width="11.25" style="637" customWidth="1"/>
    <col min="4368" max="4368" width="12.375" style="637" customWidth="1"/>
    <col min="4369" max="4369" width="16.75" style="637" bestFit="1" customWidth="1"/>
    <col min="4370" max="4370" width="16.875" style="637" bestFit="1" customWidth="1"/>
    <col min="4371" max="4371" width="18" style="637" bestFit="1" customWidth="1"/>
    <col min="4372" max="4372" width="17" style="637" bestFit="1" customWidth="1"/>
    <col min="4373" max="4373" width="18" style="637" bestFit="1" customWidth="1"/>
    <col min="4374" max="4376" width="14.25" style="637" customWidth="1"/>
    <col min="4377" max="4377" width="13" style="637" customWidth="1"/>
    <col min="4378" max="4379" width="13.25" style="637" customWidth="1"/>
    <col min="4380" max="4608" width="9" style="637"/>
    <col min="4609" max="4609" width="20.125" style="637" customWidth="1"/>
    <col min="4610" max="4610" width="29" style="637" customWidth="1"/>
    <col min="4611" max="4611" width="35.625" style="637" customWidth="1"/>
    <col min="4612" max="4612" width="47.875" style="637" customWidth="1"/>
    <col min="4613" max="4613" width="13.375" style="637" customWidth="1"/>
    <col min="4614" max="4614" width="11.875" style="637" customWidth="1"/>
    <col min="4615" max="4615" width="11.25" style="637" customWidth="1"/>
    <col min="4616" max="4616" width="27.375" style="637" customWidth="1"/>
    <col min="4617" max="4617" width="6.875" style="637" customWidth="1"/>
    <col min="4618" max="4618" width="11.75" style="637" customWidth="1"/>
    <col min="4619" max="4619" width="18.25" style="637" customWidth="1"/>
    <col min="4620" max="4620" width="15.375" style="637" customWidth="1"/>
    <col min="4621" max="4621" width="14.625" style="637" customWidth="1"/>
    <col min="4622" max="4622" width="14.125" style="637" customWidth="1"/>
    <col min="4623" max="4623" width="11.25" style="637" customWidth="1"/>
    <col min="4624" max="4624" width="12.375" style="637" customWidth="1"/>
    <col min="4625" max="4625" width="16.75" style="637" bestFit="1" customWidth="1"/>
    <col min="4626" max="4626" width="16.875" style="637" bestFit="1" customWidth="1"/>
    <col min="4627" max="4627" width="18" style="637" bestFit="1" customWidth="1"/>
    <col min="4628" max="4628" width="17" style="637" bestFit="1" customWidth="1"/>
    <col min="4629" max="4629" width="18" style="637" bestFit="1" customWidth="1"/>
    <col min="4630" max="4632" width="14.25" style="637" customWidth="1"/>
    <col min="4633" max="4633" width="13" style="637" customWidth="1"/>
    <col min="4634" max="4635" width="13.25" style="637" customWidth="1"/>
    <col min="4636" max="4864" width="9" style="637"/>
    <col min="4865" max="4865" width="20.125" style="637" customWidth="1"/>
    <col min="4866" max="4866" width="29" style="637" customWidth="1"/>
    <col min="4867" max="4867" width="35.625" style="637" customWidth="1"/>
    <col min="4868" max="4868" width="47.875" style="637" customWidth="1"/>
    <col min="4869" max="4869" width="13.375" style="637" customWidth="1"/>
    <col min="4870" max="4870" width="11.875" style="637" customWidth="1"/>
    <col min="4871" max="4871" width="11.25" style="637" customWidth="1"/>
    <col min="4872" max="4872" width="27.375" style="637" customWidth="1"/>
    <col min="4873" max="4873" width="6.875" style="637" customWidth="1"/>
    <col min="4874" max="4874" width="11.75" style="637" customWidth="1"/>
    <col min="4875" max="4875" width="18.25" style="637" customWidth="1"/>
    <col min="4876" max="4876" width="15.375" style="637" customWidth="1"/>
    <col min="4877" max="4877" width="14.625" style="637" customWidth="1"/>
    <col min="4878" max="4878" width="14.125" style="637" customWidth="1"/>
    <col min="4879" max="4879" width="11.25" style="637" customWidth="1"/>
    <col min="4880" max="4880" width="12.375" style="637" customWidth="1"/>
    <col min="4881" max="4881" width="16.75" style="637" bestFit="1" customWidth="1"/>
    <col min="4882" max="4882" width="16.875" style="637" bestFit="1" customWidth="1"/>
    <col min="4883" max="4883" width="18" style="637" bestFit="1" customWidth="1"/>
    <col min="4884" max="4884" width="17" style="637" bestFit="1" customWidth="1"/>
    <col min="4885" max="4885" width="18" style="637" bestFit="1" customWidth="1"/>
    <col min="4886" max="4888" width="14.25" style="637" customWidth="1"/>
    <col min="4889" max="4889" width="13" style="637" customWidth="1"/>
    <col min="4890" max="4891" width="13.25" style="637" customWidth="1"/>
    <col min="4892" max="5120" width="9" style="637"/>
    <col min="5121" max="5121" width="20.125" style="637" customWidth="1"/>
    <col min="5122" max="5122" width="29" style="637" customWidth="1"/>
    <col min="5123" max="5123" width="35.625" style="637" customWidth="1"/>
    <col min="5124" max="5124" width="47.875" style="637" customWidth="1"/>
    <col min="5125" max="5125" width="13.375" style="637" customWidth="1"/>
    <col min="5126" max="5126" width="11.875" style="637" customWidth="1"/>
    <col min="5127" max="5127" width="11.25" style="637" customWidth="1"/>
    <col min="5128" max="5128" width="27.375" style="637" customWidth="1"/>
    <col min="5129" max="5129" width="6.875" style="637" customWidth="1"/>
    <col min="5130" max="5130" width="11.75" style="637" customWidth="1"/>
    <col min="5131" max="5131" width="18.25" style="637" customWidth="1"/>
    <col min="5132" max="5132" width="15.375" style="637" customWidth="1"/>
    <col min="5133" max="5133" width="14.625" style="637" customWidth="1"/>
    <col min="5134" max="5134" width="14.125" style="637" customWidth="1"/>
    <col min="5135" max="5135" width="11.25" style="637" customWidth="1"/>
    <col min="5136" max="5136" width="12.375" style="637" customWidth="1"/>
    <col min="5137" max="5137" width="16.75" style="637" bestFit="1" customWidth="1"/>
    <col min="5138" max="5138" width="16.875" style="637" bestFit="1" customWidth="1"/>
    <col min="5139" max="5139" width="18" style="637" bestFit="1" customWidth="1"/>
    <col min="5140" max="5140" width="17" style="637" bestFit="1" customWidth="1"/>
    <col min="5141" max="5141" width="18" style="637" bestFit="1" customWidth="1"/>
    <col min="5142" max="5144" width="14.25" style="637" customWidth="1"/>
    <col min="5145" max="5145" width="13" style="637" customWidth="1"/>
    <col min="5146" max="5147" width="13.25" style="637" customWidth="1"/>
    <col min="5148" max="5376" width="9" style="637"/>
    <col min="5377" max="5377" width="20.125" style="637" customWidth="1"/>
    <col min="5378" max="5378" width="29" style="637" customWidth="1"/>
    <col min="5379" max="5379" width="35.625" style="637" customWidth="1"/>
    <col min="5380" max="5380" width="47.875" style="637" customWidth="1"/>
    <col min="5381" max="5381" width="13.375" style="637" customWidth="1"/>
    <col min="5382" max="5382" width="11.875" style="637" customWidth="1"/>
    <col min="5383" max="5383" width="11.25" style="637" customWidth="1"/>
    <col min="5384" max="5384" width="27.375" style="637" customWidth="1"/>
    <col min="5385" max="5385" width="6.875" style="637" customWidth="1"/>
    <col min="5386" max="5386" width="11.75" style="637" customWidth="1"/>
    <col min="5387" max="5387" width="18.25" style="637" customWidth="1"/>
    <col min="5388" max="5388" width="15.375" style="637" customWidth="1"/>
    <col min="5389" max="5389" width="14.625" style="637" customWidth="1"/>
    <col min="5390" max="5390" width="14.125" style="637" customWidth="1"/>
    <col min="5391" max="5391" width="11.25" style="637" customWidth="1"/>
    <col min="5392" max="5392" width="12.375" style="637" customWidth="1"/>
    <col min="5393" max="5393" width="16.75" style="637" bestFit="1" customWidth="1"/>
    <col min="5394" max="5394" width="16.875" style="637" bestFit="1" customWidth="1"/>
    <col min="5395" max="5395" width="18" style="637" bestFit="1" customWidth="1"/>
    <col min="5396" max="5396" width="17" style="637" bestFit="1" customWidth="1"/>
    <col min="5397" max="5397" width="18" style="637" bestFit="1" customWidth="1"/>
    <col min="5398" max="5400" width="14.25" style="637" customWidth="1"/>
    <col min="5401" max="5401" width="13" style="637" customWidth="1"/>
    <col min="5402" max="5403" width="13.25" style="637" customWidth="1"/>
    <col min="5404" max="5632" width="9" style="637"/>
    <col min="5633" max="5633" width="20.125" style="637" customWidth="1"/>
    <col min="5634" max="5634" width="29" style="637" customWidth="1"/>
    <col min="5635" max="5635" width="35.625" style="637" customWidth="1"/>
    <col min="5636" max="5636" width="47.875" style="637" customWidth="1"/>
    <col min="5637" max="5637" width="13.375" style="637" customWidth="1"/>
    <col min="5638" max="5638" width="11.875" style="637" customWidth="1"/>
    <col min="5639" max="5639" width="11.25" style="637" customWidth="1"/>
    <col min="5640" max="5640" width="27.375" style="637" customWidth="1"/>
    <col min="5641" max="5641" width="6.875" style="637" customWidth="1"/>
    <col min="5642" max="5642" width="11.75" style="637" customWidth="1"/>
    <col min="5643" max="5643" width="18.25" style="637" customWidth="1"/>
    <col min="5644" max="5644" width="15.375" style="637" customWidth="1"/>
    <col min="5645" max="5645" width="14.625" style="637" customWidth="1"/>
    <col min="5646" max="5646" width="14.125" style="637" customWidth="1"/>
    <col min="5647" max="5647" width="11.25" style="637" customWidth="1"/>
    <col min="5648" max="5648" width="12.375" style="637" customWidth="1"/>
    <col min="5649" max="5649" width="16.75" style="637" bestFit="1" customWidth="1"/>
    <col min="5650" max="5650" width="16.875" style="637" bestFit="1" customWidth="1"/>
    <col min="5651" max="5651" width="18" style="637" bestFit="1" customWidth="1"/>
    <col min="5652" max="5652" width="17" style="637" bestFit="1" customWidth="1"/>
    <col min="5653" max="5653" width="18" style="637" bestFit="1" customWidth="1"/>
    <col min="5654" max="5656" width="14.25" style="637" customWidth="1"/>
    <col min="5657" max="5657" width="13" style="637" customWidth="1"/>
    <col min="5658" max="5659" width="13.25" style="637" customWidth="1"/>
    <col min="5660" max="5888" width="9" style="637"/>
    <col min="5889" max="5889" width="20.125" style="637" customWidth="1"/>
    <col min="5890" max="5890" width="29" style="637" customWidth="1"/>
    <col min="5891" max="5891" width="35.625" style="637" customWidth="1"/>
    <col min="5892" max="5892" width="47.875" style="637" customWidth="1"/>
    <col min="5893" max="5893" width="13.375" style="637" customWidth="1"/>
    <col min="5894" max="5894" width="11.875" style="637" customWidth="1"/>
    <col min="5895" max="5895" width="11.25" style="637" customWidth="1"/>
    <col min="5896" max="5896" width="27.375" style="637" customWidth="1"/>
    <col min="5897" max="5897" width="6.875" style="637" customWidth="1"/>
    <col min="5898" max="5898" width="11.75" style="637" customWidth="1"/>
    <col min="5899" max="5899" width="18.25" style="637" customWidth="1"/>
    <col min="5900" max="5900" width="15.375" style="637" customWidth="1"/>
    <col min="5901" max="5901" width="14.625" style="637" customWidth="1"/>
    <col min="5902" max="5902" width="14.125" style="637" customWidth="1"/>
    <col min="5903" max="5903" width="11.25" style="637" customWidth="1"/>
    <col min="5904" max="5904" width="12.375" style="637" customWidth="1"/>
    <col min="5905" max="5905" width="16.75" style="637" bestFit="1" customWidth="1"/>
    <col min="5906" max="5906" width="16.875" style="637" bestFit="1" customWidth="1"/>
    <col min="5907" max="5907" width="18" style="637" bestFit="1" customWidth="1"/>
    <col min="5908" max="5908" width="17" style="637" bestFit="1" customWidth="1"/>
    <col min="5909" max="5909" width="18" style="637" bestFit="1" customWidth="1"/>
    <col min="5910" max="5912" width="14.25" style="637" customWidth="1"/>
    <col min="5913" max="5913" width="13" style="637" customWidth="1"/>
    <col min="5914" max="5915" width="13.25" style="637" customWidth="1"/>
    <col min="5916" max="6144" width="9" style="637"/>
    <col min="6145" max="6145" width="20.125" style="637" customWidth="1"/>
    <col min="6146" max="6146" width="29" style="637" customWidth="1"/>
    <col min="6147" max="6147" width="35.625" style="637" customWidth="1"/>
    <col min="6148" max="6148" width="47.875" style="637" customWidth="1"/>
    <col min="6149" max="6149" width="13.375" style="637" customWidth="1"/>
    <col min="6150" max="6150" width="11.875" style="637" customWidth="1"/>
    <col min="6151" max="6151" width="11.25" style="637" customWidth="1"/>
    <col min="6152" max="6152" width="27.375" style="637" customWidth="1"/>
    <col min="6153" max="6153" width="6.875" style="637" customWidth="1"/>
    <col min="6154" max="6154" width="11.75" style="637" customWidth="1"/>
    <col min="6155" max="6155" width="18.25" style="637" customWidth="1"/>
    <col min="6156" max="6156" width="15.375" style="637" customWidth="1"/>
    <col min="6157" max="6157" width="14.625" style="637" customWidth="1"/>
    <col min="6158" max="6158" width="14.125" style="637" customWidth="1"/>
    <col min="6159" max="6159" width="11.25" style="637" customWidth="1"/>
    <col min="6160" max="6160" width="12.375" style="637" customWidth="1"/>
    <col min="6161" max="6161" width="16.75" style="637" bestFit="1" customWidth="1"/>
    <col min="6162" max="6162" width="16.875" style="637" bestFit="1" customWidth="1"/>
    <col min="6163" max="6163" width="18" style="637" bestFit="1" customWidth="1"/>
    <col min="6164" max="6164" width="17" style="637" bestFit="1" customWidth="1"/>
    <col min="6165" max="6165" width="18" style="637" bestFit="1" customWidth="1"/>
    <col min="6166" max="6168" width="14.25" style="637" customWidth="1"/>
    <col min="6169" max="6169" width="13" style="637" customWidth="1"/>
    <col min="6170" max="6171" width="13.25" style="637" customWidth="1"/>
    <col min="6172" max="6400" width="9" style="637"/>
    <col min="6401" max="6401" width="20.125" style="637" customWidth="1"/>
    <col min="6402" max="6402" width="29" style="637" customWidth="1"/>
    <col min="6403" max="6403" width="35.625" style="637" customWidth="1"/>
    <col min="6404" max="6404" width="47.875" style="637" customWidth="1"/>
    <col min="6405" max="6405" width="13.375" style="637" customWidth="1"/>
    <col min="6406" max="6406" width="11.875" style="637" customWidth="1"/>
    <col min="6407" max="6407" width="11.25" style="637" customWidth="1"/>
    <col min="6408" max="6408" width="27.375" style="637" customWidth="1"/>
    <col min="6409" max="6409" width="6.875" style="637" customWidth="1"/>
    <col min="6410" max="6410" width="11.75" style="637" customWidth="1"/>
    <col min="6411" max="6411" width="18.25" style="637" customWidth="1"/>
    <col min="6412" max="6412" width="15.375" style="637" customWidth="1"/>
    <col min="6413" max="6413" width="14.625" style="637" customWidth="1"/>
    <col min="6414" max="6414" width="14.125" style="637" customWidth="1"/>
    <col min="6415" max="6415" width="11.25" style="637" customWidth="1"/>
    <col min="6416" max="6416" width="12.375" style="637" customWidth="1"/>
    <col min="6417" max="6417" width="16.75" style="637" bestFit="1" customWidth="1"/>
    <col min="6418" max="6418" width="16.875" style="637" bestFit="1" customWidth="1"/>
    <col min="6419" max="6419" width="18" style="637" bestFit="1" customWidth="1"/>
    <col min="6420" max="6420" width="17" style="637" bestFit="1" customWidth="1"/>
    <col min="6421" max="6421" width="18" style="637" bestFit="1" customWidth="1"/>
    <col min="6422" max="6424" width="14.25" style="637" customWidth="1"/>
    <col min="6425" max="6425" width="13" style="637" customWidth="1"/>
    <col min="6426" max="6427" width="13.25" style="637" customWidth="1"/>
    <col min="6428" max="6656" width="9" style="637"/>
    <col min="6657" max="6657" width="20.125" style="637" customWidth="1"/>
    <col min="6658" max="6658" width="29" style="637" customWidth="1"/>
    <col min="6659" max="6659" width="35.625" style="637" customWidth="1"/>
    <col min="6660" max="6660" width="47.875" style="637" customWidth="1"/>
    <col min="6661" max="6661" width="13.375" style="637" customWidth="1"/>
    <col min="6662" max="6662" width="11.875" style="637" customWidth="1"/>
    <col min="6663" max="6663" width="11.25" style="637" customWidth="1"/>
    <col min="6664" max="6664" width="27.375" style="637" customWidth="1"/>
    <col min="6665" max="6665" width="6.875" style="637" customWidth="1"/>
    <col min="6666" max="6666" width="11.75" style="637" customWidth="1"/>
    <col min="6667" max="6667" width="18.25" style="637" customWidth="1"/>
    <col min="6668" max="6668" width="15.375" style="637" customWidth="1"/>
    <col min="6669" max="6669" width="14.625" style="637" customWidth="1"/>
    <col min="6670" max="6670" width="14.125" style="637" customWidth="1"/>
    <col min="6671" max="6671" width="11.25" style="637" customWidth="1"/>
    <col min="6672" max="6672" width="12.375" style="637" customWidth="1"/>
    <col min="6673" max="6673" width="16.75" style="637" bestFit="1" customWidth="1"/>
    <col min="6674" max="6674" width="16.875" style="637" bestFit="1" customWidth="1"/>
    <col min="6675" max="6675" width="18" style="637" bestFit="1" customWidth="1"/>
    <col min="6676" max="6676" width="17" style="637" bestFit="1" customWidth="1"/>
    <col min="6677" max="6677" width="18" style="637" bestFit="1" customWidth="1"/>
    <col min="6678" max="6680" width="14.25" style="637" customWidth="1"/>
    <col min="6681" max="6681" width="13" style="637" customWidth="1"/>
    <col min="6682" max="6683" width="13.25" style="637" customWidth="1"/>
    <col min="6684" max="6912" width="9" style="637"/>
    <col min="6913" max="6913" width="20.125" style="637" customWidth="1"/>
    <col min="6914" max="6914" width="29" style="637" customWidth="1"/>
    <col min="6915" max="6915" width="35.625" style="637" customWidth="1"/>
    <col min="6916" max="6916" width="47.875" style="637" customWidth="1"/>
    <col min="6917" max="6917" width="13.375" style="637" customWidth="1"/>
    <col min="6918" max="6918" width="11.875" style="637" customWidth="1"/>
    <col min="6919" max="6919" width="11.25" style="637" customWidth="1"/>
    <col min="6920" max="6920" width="27.375" style="637" customWidth="1"/>
    <col min="6921" max="6921" width="6.875" style="637" customWidth="1"/>
    <col min="6922" max="6922" width="11.75" style="637" customWidth="1"/>
    <col min="6923" max="6923" width="18.25" style="637" customWidth="1"/>
    <col min="6924" max="6924" width="15.375" style="637" customWidth="1"/>
    <col min="6925" max="6925" width="14.625" style="637" customWidth="1"/>
    <col min="6926" max="6926" width="14.125" style="637" customWidth="1"/>
    <col min="6927" max="6927" width="11.25" style="637" customWidth="1"/>
    <col min="6928" max="6928" width="12.375" style="637" customWidth="1"/>
    <col min="6929" max="6929" width="16.75" style="637" bestFit="1" customWidth="1"/>
    <col min="6930" max="6930" width="16.875" style="637" bestFit="1" customWidth="1"/>
    <col min="6931" max="6931" width="18" style="637" bestFit="1" customWidth="1"/>
    <col min="6932" max="6932" width="17" style="637" bestFit="1" customWidth="1"/>
    <col min="6933" max="6933" width="18" style="637" bestFit="1" customWidth="1"/>
    <col min="6934" max="6936" width="14.25" style="637" customWidth="1"/>
    <col min="6937" max="6937" width="13" style="637" customWidth="1"/>
    <col min="6938" max="6939" width="13.25" style="637" customWidth="1"/>
    <col min="6940" max="7168" width="9" style="637"/>
    <col min="7169" max="7169" width="20.125" style="637" customWidth="1"/>
    <col min="7170" max="7170" width="29" style="637" customWidth="1"/>
    <col min="7171" max="7171" width="35.625" style="637" customWidth="1"/>
    <col min="7172" max="7172" width="47.875" style="637" customWidth="1"/>
    <col min="7173" max="7173" width="13.375" style="637" customWidth="1"/>
    <col min="7174" max="7174" width="11.875" style="637" customWidth="1"/>
    <col min="7175" max="7175" width="11.25" style="637" customWidth="1"/>
    <col min="7176" max="7176" width="27.375" style="637" customWidth="1"/>
    <col min="7177" max="7177" width="6.875" style="637" customWidth="1"/>
    <col min="7178" max="7178" width="11.75" style="637" customWidth="1"/>
    <col min="7179" max="7179" width="18.25" style="637" customWidth="1"/>
    <col min="7180" max="7180" width="15.375" style="637" customWidth="1"/>
    <col min="7181" max="7181" width="14.625" style="637" customWidth="1"/>
    <col min="7182" max="7182" width="14.125" style="637" customWidth="1"/>
    <col min="7183" max="7183" width="11.25" style="637" customWidth="1"/>
    <col min="7184" max="7184" width="12.375" style="637" customWidth="1"/>
    <col min="7185" max="7185" width="16.75" style="637" bestFit="1" customWidth="1"/>
    <col min="7186" max="7186" width="16.875" style="637" bestFit="1" customWidth="1"/>
    <col min="7187" max="7187" width="18" style="637" bestFit="1" customWidth="1"/>
    <col min="7188" max="7188" width="17" style="637" bestFit="1" customWidth="1"/>
    <col min="7189" max="7189" width="18" style="637" bestFit="1" customWidth="1"/>
    <col min="7190" max="7192" width="14.25" style="637" customWidth="1"/>
    <col min="7193" max="7193" width="13" style="637" customWidth="1"/>
    <col min="7194" max="7195" width="13.25" style="637" customWidth="1"/>
    <col min="7196" max="7424" width="9" style="637"/>
    <col min="7425" max="7425" width="20.125" style="637" customWidth="1"/>
    <col min="7426" max="7426" width="29" style="637" customWidth="1"/>
    <col min="7427" max="7427" width="35.625" style="637" customWidth="1"/>
    <col min="7428" max="7428" width="47.875" style="637" customWidth="1"/>
    <col min="7429" max="7429" width="13.375" style="637" customWidth="1"/>
    <col min="7430" max="7430" width="11.875" style="637" customWidth="1"/>
    <col min="7431" max="7431" width="11.25" style="637" customWidth="1"/>
    <col min="7432" max="7432" width="27.375" style="637" customWidth="1"/>
    <col min="7433" max="7433" width="6.875" style="637" customWidth="1"/>
    <col min="7434" max="7434" width="11.75" style="637" customWidth="1"/>
    <col min="7435" max="7435" width="18.25" style="637" customWidth="1"/>
    <col min="7436" max="7436" width="15.375" style="637" customWidth="1"/>
    <col min="7437" max="7437" width="14.625" style="637" customWidth="1"/>
    <col min="7438" max="7438" width="14.125" style="637" customWidth="1"/>
    <col min="7439" max="7439" width="11.25" style="637" customWidth="1"/>
    <col min="7440" max="7440" width="12.375" style="637" customWidth="1"/>
    <col min="7441" max="7441" width="16.75" style="637" bestFit="1" customWidth="1"/>
    <col min="7442" max="7442" width="16.875" style="637" bestFit="1" customWidth="1"/>
    <col min="7443" max="7443" width="18" style="637" bestFit="1" customWidth="1"/>
    <col min="7444" max="7444" width="17" style="637" bestFit="1" customWidth="1"/>
    <col min="7445" max="7445" width="18" style="637" bestFit="1" customWidth="1"/>
    <col min="7446" max="7448" width="14.25" style="637" customWidth="1"/>
    <col min="7449" max="7449" width="13" style="637" customWidth="1"/>
    <col min="7450" max="7451" width="13.25" style="637" customWidth="1"/>
    <col min="7452" max="7680" width="9" style="637"/>
    <col min="7681" max="7681" width="20.125" style="637" customWidth="1"/>
    <col min="7682" max="7682" width="29" style="637" customWidth="1"/>
    <col min="7683" max="7683" width="35.625" style="637" customWidth="1"/>
    <col min="7684" max="7684" width="47.875" style="637" customWidth="1"/>
    <col min="7685" max="7685" width="13.375" style="637" customWidth="1"/>
    <col min="7686" max="7686" width="11.875" style="637" customWidth="1"/>
    <col min="7687" max="7687" width="11.25" style="637" customWidth="1"/>
    <col min="7688" max="7688" width="27.375" style="637" customWidth="1"/>
    <col min="7689" max="7689" width="6.875" style="637" customWidth="1"/>
    <col min="7690" max="7690" width="11.75" style="637" customWidth="1"/>
    <col min="7691" max="7691" width="18.25" style="637" customWidth="1"/>
    <col min="7692" max="7692" width="15.375" style="637" customWidth="1"/>
    <col min="7693" max="7693" width="14.625" style="637" customWidth="1"/>
    <col min="7694" max="7694" width="14.125" style="637" customWidth="1"/>
    <col min="7695" max="7695" width="11.25" style="637" customWidth="1"/>
    <col min="7696" max="7696" width="12.375" style="637" customWidth="1"/>
    <col min="7697" max="7697" width="16.75" style="637" bestFit="1" customWidth="1"/>
    <col min="7698" max="7698" width="16.875" style="637" bestFit="1" customWidth="1"/>
    <col min="7699" max="7699" width="18" style="637" bestFit="1" customWidth="1"/>
    <col min="7700" max="7700" width="17" style="637" bestFit="1" customWidth="1"/>
    <col min="7701" max="7701" width="18" style="637" bestFit="1" customWidth="1"/>
    <col min="7702" max="7704" width="14.25" style="637" customWidth="1"/>
    <col min="7705" max="7705" width="13" style="637" customWidth="1"/>
    <col min="7706" max="7707" width="13.25" style="637" customWidth="1"/>
    <col min="7708" max="7936" width="9" style="637"/>
    <col min="7937" max="7937" width="20.125" style="637" customWidth="1"/>
    <col min="7938" max="7938" width="29" style="637" customWidth="1"/>
    <col min="7939" max="7939" width="35.625" style="637" customWidth="1"/>
    <col min="7940" max="7940" width="47.875" style="637" customWidth="1"/>
    <col min="7941" max="7941" width="13.375" style="637" customWidth="1"/>
    <col min="7942" max="7942" width="11.875" style="637" customWidth="1"/>
    <col min="7943" max="7943" width="11.25" style="637" customWidth="1"/>
    <col min="7944" max="7944" width="27.375" style="637" customWidth="1"/>
    <col min="7945" max="7945" width="6.875" style="637" customWidth="1"/>
    <col min="7946" max="7946" width="11.75" style="637" customWidth="1"/>
    <col min="7947" max="7947" width="18.25" style="637" customWidth="1"/>
    <col min="7948" max="7948" width="15.375" style="637" customWidth="1"/>
    <col min="7949" max="7949" width="14.625" style="637" customWidth="1"/>
    <col min="7950" max="7950" width="14.125" style="637" customWidth="1"/>
    <col min="7951" max="7951" width="11.25" style="637" customWidth="1"/>
    <col min="7952" max="7952" width="12.375" style="637" customWidth="1"/>
    <col min="7953" max="7953" width="16.75" style="637" bestFit="1" customWidth="1"/>
    <col min="7954" max="7954" width="16.875" style="637" bestFit="1" customWidth="1"/>
    <col min="7955" max="7955" width="18" style="637" bestFit="1" customWidth="1"/>
    <col min="7956" max="7956" width="17" style="637" bestFit="1" customWidth="1"/>
    <col min="7957" max="7957" width="18" style="637" bestFit="1" customWidth="1"/>
    <col min="7958" max="7960" width="14.25" style="637" customWidth="1"/>
    <col min="7961" max="7961" width="13" style="637" customWidth="1"/>
    <col min="7962" max="7963" width="13.25" style="637" customWidth="1"/>
    <col min="7964" max="8192" width="9" style="637"/>
    <col min="8193" max="8193" width="20.125" style="637" customWidth="1"/>
    <col min="8194" max="8194" width="29" style="637" customWidth="1"/>
    <col min="8195" max="8195" width="35.625" style="637" customWidth="1"/>
    <col min="8196" max="8196" width="47.875" style="637" customWidth="1"/>
    <col min="8197" max="8197" width="13.375" style="637" customWidth="1"/>
    <col min="8198" max="8198" width="11.875" style="637" customWidth="1"/>
    <col min="8199" max="8199" width="11.25" style="637" customWidth="1"/>
    <col min="8200" max="8200" width="27.375" style="637" customWidth="1"/>
    <col min="8201" max="8201" width="6.875" style="637" customWidth="1"/>
    <col min="8202" max="8202" width="11.75" style="637" customWidth="1"/>
    <col min="8203" max="8203" width="18.25" style="637" customWidth="1"/>
    <col min="8204" max="8204" width="15.375" style="637" customWidth="1"/>
    <col min="8205" max="8205" width="14.625" style="637" customWidth="1"/>
    <col min="8206" max="8206" width="14.125" style="637" customWidth="1"/>
    <col min="8207" max="8207" width="11.25" style="637" customWidth="1"/>
    <col min="8208" max="8208" width="12.375" style="637" customWidth="1"/>
    <col min="8209" max="8209" width="16.75" style="637" bestFit="1" customWidth="1"/>
    <col min="8210" max="8210" width="16.875" style="637" bestFit="1" customWidth="1"/>
    <col min="8211" max="8211" width="18" style="637" bestFit="1" customWidth="1"/>
    <col min="8212" max="8212" width="17" style="637" bestFit="1" customWidth="1"/>
    <col min="8213" max="8213" width="18" style="637" bestFit="1" customWidth="1"/>
    <col min="8214" max="8216" width="14.25" style="637" customWidth="1"/>
    <col min="8217" max="8217" width="13" style="637" customWidth="1"/>
    <col min="8218" max="8219" width="13.25" style="637" customWidth="1"/>
    <col min="8220" max="8448" width="9" style="637"/>
    <col min="8449" max="8449" width="20.125" style="637" customWidth="1"/>
    <col min="8450" max="8450" width="29" style="637" customWidth="1"/>
    <col min="8451" max="8451" width="35.625" style="637" customWidth="1"/>
    <col min="8452" max="8452" width="47.875" style="637" customWidth="1"/>
    <col min="8453" max="8453" width="13.375" style="637" customWidth="1"/>
    <col min="8454" max="8454" width="11.875" style="637" customWidth="1"/>
    <col min="8455" max="8455" width="11.25" style="637" customWidth="1"/>
    <col min="8456" max="8456" width="27.375" style="637" customWidth="1"/>
    <col min="8457" max="8457" width="6.875" style="637" customWidth="1"/>
    <col min="8458" max="8458" width="11.75" style="637" customWidth="1"/>
    <col min="8459" max="8459" width="18.25" style="637" customWidth="1"/>
    <col min="8460" max="8460" width="15.375" style="637" customWidth="1"/>
    <col min="8461" max="8461" width="14.625" style="637" customWidth="1"/>
    <col min="8462" max="8462" width="14.125" style="637" customWidth="1"/>
    <col min="8463" max="8463" width="11.25" style="637" customWidth="1"/>
    <col min="8464" max="8464" width="12.375" style="637" customWidth="1"/>
    <col min="8465" max="8465" width="16.75" style="637" bestFit="1" customWidth="1"/>
    <col min="8466" max="8466" width="16.875" style="637" bestFit="1" customWidth="1"/>
    <col min="8467" max="8467" width="18" style="637" bestFit="1" customWidth="1"/>
    <col min="8468" max="8468" width="17" style="637" bestFit="1" customWidth="1"/>
    <col min="8469" max="8469" width="18" style="637" bestFit="1" customWidth="1"/>
    <col min="8470" max="8472" width="14.25" style="637" customWidth="1"/>
    <col min="8473" max="8473" width="13" style="637" customWidth="1"/>
    <col min="8474" max="8475" width="13.25" style="637" customWidth="1"/>
    <col min="8476" max="8704" width="9" style="637"/>
    <col min="8705" max="8705" width="20.125" style="637" customWidth="1"/>
    <col min="8706" max="8706" width="29" style="637" customWidth="1"/>
    <col min="8707" max="8707" width="35.625" style="637" customWidth="1"/>
    <col min="8708" max="8708" width="47.875" style="637" customWidth="1"/>
    <col min="8709" max="8709" width="13.375" style="637" customWidth="1"/>
    <col min="8710" max="8710" width="11.875" style="637" customWidth="1"/>
    <col min="8711" max="8711" width="11.25" style="637" customWidth="1"/>
    <col min="8712" max="8712" width="27.375" style="637" customWidth="1"/>
    <col min="8713" max="8713" width="6.875" style="637" customWidth="1"/>
    <col min="8714" max="8714" width="11.75" style="637" customWidth="1"/>
    <col min="8715" max="8715" width="18.25" style="637" customWidth="1"/>
    <col min="8716" max="8716" width="15.375" style="637" customWidth="1"/>
    <col min="8717" max="8717" width="14.625" style="637" customWidth="1"/>
    <col min="8718" max="8718" width="14.125" style="637" customWidth="1"/>
    <col min="8719" max="8719" width="11.25" style="637" customWidth="1"/>
    <col min="8720" max="8720" width="12.375" style="637" customWidth="1"/>
    <col min="8721" max="8721" width="16.75" style="637" bestFit="1" customWidth="1"/>
    <col min="8722" max="8722" width="16.875" style="637" bestFit="1" customWidth="1"/>
    <col min="8723" max="8723" width="18" style="637" bestFit="1" customWidth="1"/>
    <col min="8724" max="8724" width="17" style="637" bestFit="1" customWidth="1"/>
    <col min="8725" max="8725" width="18" style="637" bestFit="1" customWidth="1"/>
    <col min="8726" max="8728" width="14.25" style="637" customWidth="1"/>
    <col min="8729" max="8729" width="13" style="637" customWidth="1"/>
    <col min="8730" max="8731" width="13.25" style="637" customWidth="1"/>
    <col min="8732" max="8960" width="9" style="637"/>
    <col min="8961" max="8961" width="20.125" style="637" customWidth="1"/>
    <col min="8962" max="8962" width="29" style="637" customWidth="1"/>
    <col min="8963" max="8963" width="35.625" style="637" customWidth="1"/>
    <col min="8964" max="8964" width="47.875" style="637" customWidth="1"/>
    <col min="8965" max="8965" width="13.375" style="637" customWidth="1"/>
    <col min="8966" max="8966" width="11.875" style="637" customWidth="1"/>
    <col min="8967" max="8967" width="11.25" style="637" customWidth="1"/>
    <col min="8968" max="8968" width="27.375" style="637" customWidth="1"/>
    <col min="8969" max="8969" width="6.875" style="637" customWidth="1"/>
    <col min="8970" max="8970" width="11.75" style="637" customWidth="1"/>
    <col min="8971" max="8971" width="18.25" style="637" customWidth="1"/>
    <col min="8972" max="8972" width="15.375" style="637" customWidth="1"/>
    <col min="8973" max="8973" width="14.625" style="637" customWidth="1"/>
    <col min="8974" max="8974" width="14.125" style="637" customWidth="1"/>
    <col min="8975" max="8975" width="11.25" style="637" customWidth="1"/>
    <col min="8976" max="8976" width="12.375" style="637" customWidth="1"/>
    <col min="8977" max="8977" width="16.75" style="637" bestFit="1" customWidth="1"/>
    <col min="8978" max="8978" width="16.875" style="637" bestFit="1" customWidth="1"/>
    <col min="8979" max="8979" width="18" style="637" bestFit="1" customWidth="1"/>
    <col min="8980" max="8980" width="17" style="637" bestFit="1" customWidth="1"/>
    <col min="8981" max="8981" width="18" style="637" bestFit="1" customWidth="1"/>
    <col min="8982" max="8984" width="14.25" style="637" customWidth="1"/>
    <col min="8985" max="8985" width="13" style="637" customWidth="1"/>
    <col min="8986" max="8987" width="13.25" style="637" customWidth="1"/>
    <col min="8988" max="9216" width="9" style="637"/>
    <col min="9217" max="9217" width="20.125" style="637" customWidth="1"/>
    <col min="9218" max="9218" width="29" style="637" customWidth="1"/>
    <col min="9219" max="9219" width="35.625" style="637" customWidth="1"/>
    <col min="9220" max="9220" width="47.875" style="637" customWidth="1"/>
    <col min="9221" max="9221" width="13.375" style="637" customWidth="1"/>
    <col min="9222" max="9222" width="11.875" style="637" customWidth="1"/>
    <col min="9223" max="9223" width="11.25" style="637" customWidth="1"/>
    <col min="9224" max="9224" width="27.375" style="637" customWidth="1"/>
    <col min="9225" max="9225" width="6.875" style="637" customWidth="1"/>
    <col min="9226" max="9226" width="11.75" style="637" customWidth="1"/>
    <col min="9227" max="9227" width="18.25" style="637" customWidth="1"/>
    <col min="9228" max="9228" width="15.375" style="637" customWidth="1"/>
    <col min="9229" max="9229" width="14.625" style="637" customWidth="1"/>
    <col min="9230" max="9230" width="14.125" style="637" customWidth="1"/>
    <col min="9231" max="9231" width="11.25" style="637" customWidth="1"/>
    <col min="9232" max="9232" width="12.375" style="637" customWidth="1"/>
    <col min="9233" max="9233" width="16.75" style="637" bestFit="1" customWidth="1"/>
    <col min="9234" max="9234" width="16.875" style="637" bestFit="1" customWidth="1"/>
    <col min="9235" max="9235" width="18" style="637" bestFit="1" customWidth="1"/>
    <col min="9236" max="9236" width="17" style="637" bestFit="1" customWidth="1"/>
    <col min="9237" max="9237" width="18" style="637" bestFit="1" customWidth="1"/>
    <col min="9238" max="9240" width="14.25" style="637" customWidth="1"/>
    <col min="9241" max="9241" width="13" style="637" customWidth="1"/>
    <col min="9242" max="9243" width="13.25" style="637" customWidth="1"/>
    <col min="9244" max="9472" width="9" style="637"/>
    <col min="9473" max="9473" width="20.125" style="637" customWidth="1"/>
    <col min="9474" max="9474" width="29" style="637" customWidth="1"/>
    <col min="9475" max="9475" width="35.625" style="637" customWidth="1"/>
    <col min="9476" max="9476" width="47.875" style="637" customWidth="1"/>
    <col min="9477" max="9477" width="13.375" style="637" customWidth="1"/>
    <col min="9478" max="9478" width="11.875" style="637" customWidth="1"/>
    <col min="9479" max="9479" width="11.25" style="637" customWidth="1"/>
    <col min="9480" max="9480" width="27.375" style="637" customWidth="1"/>
    <col min="9481" max="9481" width="6.875" style="637" customWidth="1"/>
    <col min="9482" max="9482" width="11.75" style="637" customWidth="1"/>
    <col min="9483" max="9483" width="18.25" style="637" customWidth="1"/>
    <col min="9484" max="9484" width="15.375" style="637" customWidth="1"/>
    <col min="9485" max="9485" width="14.625" style="637" customWidth="1"/>
    <col min="9486" max="9486" width="14.125" style="637" customWidth="1"/>
    <col min="9487" max="9487" width="11.25" style="637" customWidth="1"/>
    <col min="9488" max="9488" width="12.375" style="637" customWidth="1"/>
    <col min="9489" max="9489" width="16.75" style="637" bestFit="1" customWidth="1"/>
    <col min="9490" max="9490" width="16.875" style="637" bestFit="1" customWidth="1"/>
    <col min="9491" max="9491" width="18" style="637" bestFit="1" customWidth="1"/>
    <col min="9492" max="9492" width="17" style="637" bestFit="1" customWidth="1"/>
    <col min="9493" max="9493" width="18" style="637" bestFit="1" customWidth="1"/>
    <col min="9494" max="9496" width="14.25" style="637" customWidth="1"/>
    <col min="9497" max="9497" width="13" style="637" customWidth="1"/>
    <col min="9498" max="9499" width="13.25" style="637" customWidth="1"/>
    <col min="9500" max="9728" width="9" style="637"/>
    <col min="9729" max="9729" width="20.125" style="637" customWidth="1"/>
    <col min="9730" max="9730" width="29" style="637" customWidth="1"/>
    <col min="9731" max="9731" width="35.625" style="637" customWidth="1"/>
    <col min="9732" max="9732" width="47.875" style="637" customWidth="1"/>
    <col min="9733" max="9733" width="13.375" style="637" customWidth="1"/>
    <col min="9734" max="9734" width="11.875" style="637" customWidth="1"/>
    <col min="9735" max="9735" width="11.25" style="637" customWidth="1"/>
    <col min="9736" max="9736" width="27.375" style="637" customWidth="1"/>
    <col min="9737" max="9737" width="6.875" style="637" customWidth="1"/>
    <col min="9738" max="9738" width="11.75" style="637" customWidth="1"/>
    <col min="9739" max="9739" width="18.25" style="637" customWidth="1"/>
    <col min="9740" max="9740" width="15.375" style="637" customWidth="1"/>
    <col min="9741" max="9741" width="14.625" style="637" customWidth="1"/>
    <col min="9742" max="9742" width="14.125" style="637" customWidth="1"/>
    <col min="9743" max="9743" width="11.25" style="637" customWidth="1"/>
    <col min="9744" max="9744" width="12.375" style="637" customWidth="1"/>
    <col min="9745" max="9745" width="16.75" style="637" bestFit="1" customWidth="1"/>
    <col min="9746" max="9746" width="16.875" style="637" bestFit="1" customWidth="1"/>
    <col min="9747" max="9747" width="18" style="637" bestFit="1" customWidth="1"/>
    <col min="9748" max="9748" width="17" style="637" bestFit="1" customWidth="1"/>
    <col min="9749" max="9749" width="18" style="637" bestFit="1" customWidth="1"/>
    <col min="9750" max="9752" width="14.25" style="637" customWidth="1"/>
    <col min="9753" max="9753" width="13" style="637" customWidth="1"/>
    <col min="9754" max="9755" width="13.25" style="637" customWidth="1"/>
    <col min="9756" max="9984" width="9" style="637"/>
    <col min="9985" max="9985" width="20.125" style="637" customWidth="1"/>
    <col min="9986" max="9986" width="29" style="637" customWidth="1"/>
    <col min="9987" max="9987" width="35.625" style="637" customWidth="1"/>
    <col min="9988" max="9988" width="47.875" style="637" customWidth="1"/>
    <col min="9989" max="9989" width="13.375" style="637" customWidth="1"/>
    <col min="9990" max="9990" width="11.875" style="637" customWidth="1"/>
    <col min="9991" max="9991" width="11.25" style="637" customWidth="1"/>
    <col min="9992" max="9992" width="27.375" style="637" customWidth="1"/>
    <col min="9993" max="9993" width="6.875" style="637" customWidth="1"/>
    <col min="9994" max="9994" width="11.75" style="637" customWidth="1"/>
    <col min="9995" max="9995" width="18.25" style="637" customWidth="1"/>
    <col min="9996" max="9996" width="15.375" style="637" customWidth="1"/>
    <col min="9997" max="9997" width="14.625" style="637" customWidth="1"/>
    <col min="9998" max="9998" width="14.125" style="637" customWidth="1"/>
    <col min="9999" max="9999" width="11.25" style="637" customWidth="1"/>
    <col min="10000" max="10000" width="12.375" style="637" customWidth="1"/>
    <col min="10001" max="10001" width="16.75" style="637" bestFit="1" customWidth="1"/>
    <col min="10002" max="10002" width="16.875" style="637" bestFit="1" customWidth="1"/>
    <col min="10003" max="10003" width="18" style="637" bestFit="1" customWidth="1"/>
    <col min="10004" max="10004" width="17" style="637" bestFit="1" customWidth="1"/>
    <col min="10005" max="10005" width="18" style="637" bestFit="1" customWidth="1"/>
    <col min="10006" max="10008" width="14.25" style="637" customWidth="1"/>
    <col min="10009" max="10009" width="13" style="637" customWidth="1"/>
    <col min="10010" max="10011" width="13.25" style="637" customWidth="1"/>
    <col min="10012" max="10240" width="9" style="637"/>
    <col min="10241" max="10241" width="20.125" style="637" customWidth="1"/>
    <col min="10242" max="10242" width="29" style="637" customWidth="1"/>
    <col min="10243" max="10243" width="35.625" style="637" customWidth="1"/>
    <col min="10244" max="10244" width="47.875" style="637" customWidth="1"/>
    <col min="10245" max="10245" width="13.375" style="637" customWidth="1"/>
    <col min="10246" max="10246" width="11.875" style="637" customWidth="1"/>
    <col min="10247" max="10247" width="11.25" style="637" customWidth="1"/>
    <col min="10248" max="10248" width="27.375" style="637" customWidth="1"/>
    <col min="10249" max="10249" width="6.875" style="637" customWidth="1"/>
    <col min="10250" max="10250" width="11.75" style="637" customWidth="1"/>
    <col min="10251" max="10251" width="18.25" style="637" customWidth="1"/>
    <col min="10252" max="10252" width="15.375" style="637" customWidth="1"/>
    <col min="10253" max="10253" width="14.625" style="637" customWidth="1"/>
    <col min="10254" max="10254" width="14.125" style="637" customWidth="1"/>
    <col min="10255" max="10255" width="11.25" style="637" customWidth="1"/>
    <col min="10256" max="10256" width="12.375" style="637" customWidth="1"/>
    <col min="10257" max="10257" width="16.75" style="637" bestFit="1" customWidth="1"/>
    <col min="10258" max="10258" width="16.875" style="637" bestFit="1" customWidth="1"/>
    <col min="10259" max="10259" width="18" style="637" bestFit="1" customWidth="1"/>
    <col min="10260" max="10260" width="17" style="637" bestFit="1" customWidth="1"/>
    <col min="10261" max="10261" width="18" style="637" bestFit="1" customWidth="1"/>
    <col min="10262" max="10264" width="14.25" style="637" customWidth="1"/>
    <col min="10265" max="10265" width="13" style="637" customWidth="1"/>
    <col min="10266" max="10267" width="13.25" style="637" customWidth="1"/>
    <col min="10268" max="10496" width="9" style="637"/>
    <col min="10497" max="10497" width="20.125" style="637" customWidth="1"/>
    <col min="10498" max="10498" width="29" style="637" customWidth="1"/>
    <col min="10499" max="10499" width="35.625" style="637" customWidth="1"/>
    <col min="10500" max="10500" width="47.875" style="637" customWidth="1"/>
    <col min="10501" max="10501" width="13.375" style="637" customWidth="1"/>
    <col min="10502" max="10502" width="11.875" style="637" customWidth="1"/>
    <col min="10503" max="10503" width="11.25" style="637" customWidth="1"/>
    <col min="10504" max="10504" width="27.375" style="637" customWidth="1"/>
    <col min="10505" max="10505" width="6.875" style="637" customWidth="1"/>
    <col min="10506" max="10506" width="11.75" style="637" customWidth="1"/>
    <col min="10507" max="10507" width="18.25" style="637" customWidth="1"/>
    <col min="10508" max="10508" width="15.375" style="637" customWidth="1"/>
    <col min="10509" max="10509" width="14.625" style="637" customWidth="1"/>
    <col min="10510" max="10510" width="14.125" style="637" customWidth="1"/>
    <col min="10511" max="10511" width="11.25" style="637" customWidth="1"/>
    <col min="10512" max="10512" width="12.375" style="637" customWidth="1"/>
    <col min="10513" max="10513" width="16.75" style="637" bestFit="1" customWidth="1"/>
    <col min="10514" max="10514" width="16.875" style="637" bestFit="1" customWidth="1"/>
    <col min="10515" max="10515" width="18" style="637" bestFit="1" customWidth="1"/>
    <col min="10516" max="10516" width="17" style="637" bestFit="1" customWidth="1"/>
    <col min="10517" max="10517" width="18" style="637" bestFit="1" customWidth="1"/>
    <col min="10518" max="10520" width="14.25" style="637" customWidth="1"/>
    <col min="10521" max="10521" width="13" style="637" customWidth="1"/>
    <col min="10522" max="10523" width="13.25" style="637" customWidth="1"/>
    <col min="10524" max="10752" width="9" style="637"/>
    <col min="10753" max="10753" width="20.125" style="637" customWidth="1"/>
    <col min="10754" max="10754" width="29" style="637" customWidth="1"/>
    <col min="10755" max="10755" width="35.625" style="637" customWidth="1"/>
    <col min="10756" max="10756" width="47.875" style="637" customWidth="1"/>
    <col min="10757" max="10757" width="13.375" style="637" customWidth="1"/>
    <col min="10758" max="10758" width="11.875" style="637" customWidth="1"/>
    <col min="10759" max="10759" width="11.25" style="637" customWidth="1"/>
    <col min="10760" max="10760" width="27.375" style="637" customWidth="1"/>
    <col min="10761" max="10761" width="6.875" style="637" customWidth="1"/>
    <col min="10762" max="10762" width="11.75" style="637" customWidth="1"/>
    <col min="10763" max="10763" width="18.25" style="637" customWidth="1"/>
    <col min="10764" max="10764" width="15.375" style="637" customWidth="1"/>
    <col min="10765" max="10765" width="14.625" style="637" customWidth="1"/>
    <col min="10766" max="10766" width="14.125" style="637" customWidth="1"/>
    <col min="10767" max="10767" width="11.25" style="637" customWidth="1"/>
    <col min="10768" max="10768" width="12.375" style="637" customWidth="1"/>
    <col min="10769" max="10769" width="16.75" style="637" bestFit="1" customWidth="1"/>
    <col min="10770" max="10770" width="16.875" style="637" bestFit="1" customWidth="1"/>
    <col min="10771" max="10771" width="18" style="637" bestFit="1" customWidth="1"/>
    <col min="10772" max="10772" width="17" style="637" bestFit="1" customWidth="1"/>
    <col min="10773" max="10773" width="18" style="637" bestFit="1" customWidth="1"/>
    <col min="10774" max="10776" width="14.25" style="637" customWidth="1"/>
    <col min="10777" max="10777" width="13" style="637" customWidth="1"/>
    <col min="10778" max="10779" width="13.25" style="637" customWidth="1"/>
    <col min="10780" max="11008" width="9" style="637"/>
    <col min="11009" max="11009" width="20.125" style="637" customWidth="1"/>
    <col min="11010" max="11010" width="29" style="637" customWidth="1"/>
    <col min="11011" max="11011" width="35.625" style="637" customWidth="1"/>
    <col min="11012" max="11012" width="47.875" style="637" customWidth="1"/>
    <col min="11013" max="11013" width="13.375" style="637" customWidth="1"/>
    <col min="11014" max="11014" width="11.875" style="637" customWidth="1"/>
    <col min="11015" max="11015" width="11.25" style="637" customWidth="1"/>
    <col min="11016" max="11016" width="27.375" style="637" customWidth="1"/>
    <col min="11017" max="11017" width="6.875" style="637" customWidth="1"/>
    <col min="11018" max="11018" width="11.75" style="637" customWidth="1"/>
    <col min="11019" max="11019" width="18.25" style="637" customWidth="1"/>
    <col min="11020" max="11020" width="15.375" style="637" customWidth="1"/>
    <col min="11021" max="11021" width="14.625" style="637" customWidth="1"/>
    <col min="11022" max="11022" width="14.125" style="637" customWidth="1"/>
    <col min="11023" max="11023" width="11.25" style="637" customWidth="1"/>
    <col min="11024" max="11024" width="12.375" style="637" customWidth="1"/>
    <col min="11025" max="11025" width="16.75" style="637" bestFit="1" customWidth="1"/>
    <col min="11026" max="11026" width="16.875" style="637" bestFit="1" customWidth="1"/>
    <col min="11027" max="11027" width="18" style="637" bestFit="1" customWidth="1"/>
    <col min="11028" max="11028" width="17" style="637" bestFit="1" customWidth="1"/>
    <col min="11029" max="11029" width="18" style="637" bestFit="1" customWidth="1"/>
    <col min="11030" max="11032" width="14.25" style="637" customWidth="1"/>
    <col min="11033" max="11033" width="13" style="637" customWidth="1"/>
    <col min="11034" max="11035" width="13.25" style="637" customWidth="1"/>
    <col min="11036" max="11264" width="9" style="637"/>
    <col min="11265" max="11265" width="20.125" style="637" customWidth="1"/>
    <col min="11266" max="11266" width="29" style="637" customWidth="1"/>
    <col min="11267" max="11267" width="35.625" style="637" customWidth="1"/>
    <col min="11268" max="11268" width="47.875" style="637" customWidth="1"/>
    <col min="11269" max="11269" width="13.375" style="637" customWidth="1"/>
    <col min="11270" max="11270" width="11.875" style="637" customWidth="1"/>
    <col min="11271" max="11271" width="11.25" style="637" customWidth="1"/>
    <col min="11272" max="11272" width="27.375" style="637" customWidth="1"/>
    <col min="11273" max="11273" width="6.875" style="637" customWidth="1"/>
    <col min="11274" max="11274" width="11.75" style="637" customWidth="1"/>
    <col min="11275" max="11275" width="18.25" style="637" customWidth="1"/>
    <col min="11276" max="11276" width="15.375" style="637" customWidth="1"/>
    <col min="11277" max="11277" width="14.625" style="637" customWidth="1"/>
    <col min="11278" max="11278" width="14.125" style="637" customWidth="1"/>
    <col min="11279" max="11279" width="11.25" style="637" customWidth="1"/>
    <col min="11280" max="11280" width="12.375" style="637" customWidth="1"/>
    <col min="11281" max="11281" width="16.75" style="637" bestFit="1" customWidth="1"/>
    <col min="11282" max="11282" width="16.875" style="637" bestFit="1" customWidth="1"/>
    <col min="11283" max="11283" width="18" style="637" bestFit="1" customWidth="1"/>
    <col min="11284" max="11284" width="17" style="637" bestFit="1" customWidth="1"/>
    <col min="11285" max="11285" width="18" style="637" bestFit="1" customWidth="1"/>
    <col min="11286" max="11288" width="14.25" style="637" customWidth="1"/>
    <col min="11289" max="11289" width="13" style="637" customWidth="1"/>
    <col min="11290" max="11291" width="13.25" style="637" customWidth="1"/>
    <col min="11292" max="11520" width="9" style="637"/>
    <col min="11521" max="11521" width="20.125" style="637" customWidth="1"/>
    <col min="11522" max="11522" width="29" style="637" customWidth="1"/>
    <col min="11523" max="11523" width="35.625" style="637" customWidth="1"/>
    <col min="11524" max="11524" width="47.875" style="637" customWidth="1"/>
    <col min="11525" max="11525" width="13.375" style="637" customWidth="1"/>
    <col min="11526" max="11526" width="11.875" style="637" customWidth="1"/>
    <col min="11527" max="11527" width="11.25" style="637" customWidth="1"/>
    <col min="11528" max="11528" width="27.375" style="637" customWidth="1"/>
    <col min="11529" max="11529" width="6.875" style="637" customWidth="1"/>
    <col min="11530" max="11530" width="11.75" style="637" customWidth="1"/>
    <col min="11531" max="11531" width="18.25" style="637" customWidth="1"/>
    <col min="11532" max="11532" width="15.375" style="637" customWidth="1"/>
    <col min="11533" max="11533" width="14.625" style="637" customWidth="1"/>
    <col min="11534" max="11534" width="14.125" style="637" customWidth="1"/>
    <col min="11535" max="11535" width="11.25" style="637" customWidth="1"/>
    <col min="11536" max="11536" width="12.375" style="637" customWidth="1"/>
    <col min="11537" max="11537" width="16.75" style="637" bestFit="1" customWidth="1"/>
    <col min="11538" max="11538" width="16.875" style="637" bestFit="1" customWidth="1"/>
    <col min="11539" max="11539" width="18" style="637" bestFit="1" customWidth="1"/>
    <col min="11540" max="11540" width="17" style="637" bestFit="1" customWidth="1"/>
    <col min="11541" max="11541" width="18" style="637" bestFit="1" customWidth="1"/>
    <col min="11542" max="11544" width="14.25" style="637" customWidth="1"/>
    <col min="11545" max="11545" width="13" style="637" customWidth="1"/>
    <col min="11546" max="11547" width="13.25" style="637" customWidth="1"/>
    <col min="11548" max="11776" width="9" style="637"/>
    <col min="11777" max="11777" width="20.125" style="637" customWidth="1"/>
    <col min="11778" max="11778" width="29" style="637" customWidth="1"/>
    <col min="11779" max="11779" width="35.625" style="637" customWidth="1"/>
    <col min="11780" max="11780" width="47.875" style="637" customWidth="1"/>
    <col min="11781" max="11781" width="13.375" style="637" customWidth="1"/>
    <col min="11782" max="11782" width="11.875" style="637" customWidth="1"/>
    <col min="11783" max="11783" width="11.25" style="637" customWidth="1"/>
    <col min="11784" max="11784" width="27.375" style="637" customWidth="1"/>
    <col min="11785" max="11785" width="6.875" style="637" customWidth="1"/>
    <col min="11786" max="11786" width="11.75" style="637" customWidth="1"/>
    <col min="11787" max="11787" width="18.25" style="637" customWidth="1"/>
    <col min="11788" max="11788" width="15.375" style="637" customWidth="1"/>
    <col min="11789" max="11789" width="14.625" style="637" customWidth="1"/>
    <col min="11790" max="11790" width="14.125" style="637" customWidth="1"/>
    <col min="11791" max="11791" width="11.25" style="637" customWidth="1"/>
    <col min="11792" max="11792" width="12.375" style="637" customWidth="1"/>
    <col min="11793" max="11793" width="16.75" style="637" bestFit="1" customWidth="1"/>
    <col min="11794" max="11794" width="16.875" style="637" bestFit="1" customWidth="1"/>
    <col min="11795" max="11795" width="18" style="637" bestFit="1" customWidth="1"/>
    <col min="11796" max="11796" width="17" style="637" bestFit="1" customWidth="1"/>
    <col min="11797" max="11797" width="18" style="637" bestFit="1" customWidth="1"/>
    <col min="11798" max="11800" width="14.25" style="637" customWidth="1"/>
    <col min="11801" max="11801" width="13" style="637" customWidth="1"/>
    <col min="11802" max="11803" width="13.25" style="637" customWidth="1"/>
    <col min="11804" max="12032" width="9" style="637"/>
    <col min="12033" max="12033" width="20.125" style="637" customWidth="1"/>
    <col min="12034" max="12034" width="29" style="637" customWidth="1"/>
    <col min="12035" max="12035" width="35.625" style="637" customWidth="1"/>
    <col min="12036" max="12036" width="47.875" style="637" customWidth="1"/>
    <col min="12037" max="12037" width="13.375" style="637" customWidth="1"/>
    <col min="12038" max="12038" width="11.875" style="637" customWidth="1"/>
    <col min="12039" max="12039" width="11.25" style="637" customWidth="1"/>
    <col min="12040" max="12040" width="27.375" style="637" customWidth="1"/>
    <col min="12041" max="12041" width="6.875" style="637" customWidth="1"/>
    <col min="12042" max="12042" width="11.75" style="637" customWidth="1"/>
    <col min="12043" max="12043" width="18.25" style="637" customWidth="1"/>
    <col min="12044" max="12044" width="15.375" style="637" customWidth="1"/>
    <col min="12045" max="12045" width="14.625" style="637" customWidth="1"/>
    <col min="12046" max="12046" width="14.125" style="637" customWidth="1"/>
    <col min="12047" max="12047" width="11.25" style="637" customWidth="1"/>
    <col min="12048" max="12048" width="12.375" style="637" customWidth="1"/>
    <col min="12049" max="12049" width="16.75" style="637" bestFit="1" customWidth="1"/>
    <col min="12050" max="12050" width="16.875" style="637" bestFit="1" customWidth="1"/>
    <col min="12051" max="12051" width="18" style="637" bestFit="1" customWidth="1"/>
    <col min="12052" max="12052" width="17" style="637" bestFit="1" customWidth="1"/>
    <col min="12053" max="12053" width="18" style="637" bestFit="1" customWidth="1"/>
    <col min="12054" max="12056" width="14.25" style="637" customWidth="1"/>
    <col min="12057" max="12057" width="13" style="637" customWidth="1"/>
    <col min="12058" max="12059" width="13.25" style="637" customWidth="1"/>
    <col min="12060" max="12288" width="9" style="637"/>
    <col min="12289" max="12289" width="20.125" style="637" customWidth="1"/>
    <col min="12290" max="12290" width="29" style="637" customWidth="1"/>
    <col min="12291" max="12291" width="35.625" style="637" customWidth="1"/>
    <col min="12292" max="12292" width="47.875" style="637" customWidth="1"/>
    <col min="12293" max="12293" width="13.375" style="637" customWidth="1"/>
    <col min="12294" max="12294" width="11.875" style="637" customWidth="1"/>
    <col min="12295" max="12295" width="11.25" style="637" customWidth="1"/>
    <col min="12296" max="12296" width="27.375" style="637" customWidth="1"/>
    <col min="12297" max="12297" width="6.875" style="637" customWidth="1"/>
    <col min="12298" max="12298" width="11.75" style="637" customWidth="1"/>
    <col min="12299" max="12299" width="18.25" style="637" customWidth="1"/>
    <col min="12300" max="12300" width="15.375" style="637" customWidth="1"/>
    <col min="12301" max="12301" width="14.625" style="637" customWidth="1"/>
    <col min="12302" max="12302" width="14.125" style="637" customWidth="1"/>
    <col min="12303" max="12303" width="11.25" style="637" customWidth="1"/>
    <col min="12304" max="12304" width="12.375" style="637" customWidth="1"/>
    <col min="12305" max="12305" width="16.75" style="637" bestFit="1" customWidth="1"/>
    <col min="12306" max="12306" width="16.875" style="637" bestFit="1" customWidth="1"/>
    <col min="12307" max="12307" width="18" style="637" bestFit="1" customWidth="1"/>
    <col min="12308" max="12308" width="17" style="637" bestFit="1" customWidth="1"/>
    <col min="12309" max="12309" width="18" style="637" bestFit="1" customWidth="1"/>
    <col min="12310" max="12312" width="14.25" style="637" customWidth="1"/>
    <col min="12313" max="12313" width="13" style="637" customWidth="1"/>
    <col min="12314" max="12315" width="13.25" style="637" customWidth="1"/>
    <col min="12316" max="12544" width="9" style="637"/>
    <col min="12545" max="12545" width="20.125" style="637" customWidth="1"/>
    <col min="12546" max="12546" width="29" style="637" customWidth="1"/>
    <col min="12547" max="12547" width="35.625" style="637" customWidth="1"/>
    <col min="12548" max="12548" width="47.875" style="637" customWidth="1"/>
    <col min="12549" max="12549" width="13.375" style="637" customWidth="1"/>
    <col min="12550" max="12550" width="11.875" style="637" customWidth="1"/>
    <col min="12551" max="12551" width="11.25" style="637" customWidth="1"/>
    <col min="12552" max="12552" width="27.375" style="637" customWidth="1"/>
    <col min="12553" max="12553" width="6.875" style="637" customWidth="1"/>
    <col min="12554" max="12554" width="11.75" style="637" customWidth="1"/>
    <col min="12555" max="12555" width="18.25" style="637" customWidth="1"/>
    <col min="12556" max="12556" width="15.375" style="637" customWidth="1"/>
    <col min="12557" max="12557" width="14.625" style="637" customWidth="1"/>
    <col min="12558" max="12558" width="14.125" style="637" customWidth="1"/>
    <col min="12559" max="12559" width="11.25" style="637" customWidth="1"/>
    <col min="12560" max="12560" width="12.375" style="637" customWidth="1"/>
    <col min="12561" max="12561" width="16.75" style="637" bestFit="1" customWidth="1"/>
    <col min="12562" max="12562" width="16.875" style="637" bestFit="1" customWidth="1"/>
    <col min="12563" max="12563" width="18" style="637" bestFit="1" customWidth="1"/>
    <col min="12564" max="12564" width="17" style="637" bestFit="1" customWidth="1"/>
    <col min="12565" max="12565" width="18" style="637" bestFit="1" customWidth="1"/>
    <col min="12566" max="12568" width="14.25" style="637" customWidth="1"/>
    <col min="12569" max="12569" width="13" style="637" customWidth="1"/>
    <col min="12570" max="12571" width="13.25" style="637" customWidth="1"/>
    <col min="12572" max="12800" width="9" style="637"/>
    <col min="12801" max="12801" width="20.125" style="637" customWidth="1"/>
    <col min="12802" max="12802" width="29" style="637" customWidth="1"/>
    <col min="12803" max="12803" width="35.625" style="637" customWidth="1"/>
    <col min="12804" max="12804" width="47.875" style="637" customWidth="1"/>
    <col min="12805" max="12805" width="13.375" style="637" customWidth="1"/>
    <col min="12806" max="12806" width="11.875" style="637" customWidth="1"/>
    <col min="12807" max="12807" width="11.25" style="637" customWidth="1"/>
    <col min="12808" max="12808" width="27.375" style="637" customWidth="1"/>
    <col min="12809" max="12809" width="6.875" style="637" customWidth="1"/>
    <col min="12810" max="12810" width="11.75" style="637" customWidth="1"/>
    <col min="12811" max="12811" width="18.25" style="637" customWidth="1"/>
    <col min="12812" max="12812" width="15.375" style="637" customWidth="1"/>
    <col min="12813" max="12813" width="14.625" style="637" customWidth="1"/>
    <col min="12814" max="12814" width="14.125" style="637" customWidth="1"/>
    <col min="12815" max="12815" width="11.25" style="637" customWidth="1"/>
    <col min="12816" max="12816" width="12.375" style="637" customWidth="1"/>
    <col min="12817" max="12817" width="16.75" style="637" bestFit="1" customWidth="1"/>
    <col min="12818" max="12818" width="16.875" style="637" bestFit="1" customWidth="1"/>
    <col min="12819" max="12819" width="18" style="637" bestFit="1" customWidth="1"/>
    <col min="12820" max="12820" width="17" style="637" bestFit="1" customWidth="1"/>
    <col min="12821" max="12821" width="18" style="637" bestFit="1" customWidth="1"/>
    <col min="12822" max="12824" width="14.25" style="637" customWidth="1"/>
    <col min="12825" max="12825" width="13" style="637" customWidth="1"/>
    <col min="12826" max="12827" width="13.25" style="637" customWidth="1"/>
    <col min="12828" max="13056" width="9" style="637"/>
    <col min="13057" max="13057" width="20.125" style="637" customWidth="1"/>
    <col min="13058" max="13058" width="29" style="637" customWidth="1"/>
    <col min="13059" max="13059" width="35.625" style="637" customWidth="1"/>
    <col min="13060" max="13060" width="47.875" style="637" customWidth="1"/>
    <col min="13061" max="13061" width="13.375" style="637" customWidth="1"/>
    <col min="13062" max="13062" width="11.875" style="637" customWidth="1"/>
    <col min="13063" max="13063" width="11.25" style="637" customWidth="1"/>
    <col min="13064" max="13064" width="27.375" style="637" customWidth="1"/>
    <col min="13065" max="13065" width="6.875" style="637" customWidth="1"/>
    <col min="13066" max="13066" width="11.75" style="637" customWidth="1"/>
    <col min="13067" max="13067" width="18.25" style="637" customWidth="1"/>
    <col min="13068" max="13068" width="15.375" style="637" customWidth="1"/>
    <col min="13069" max="13069" width="14.625" style="637" customWidth="1"/>
    <col min="13070" max="13070" width="14.125" style="637" customWidth="1"/>
    <col min="13071" max="13071" width="11.25" style="637" customWidth="1"/>
    <col min="13072" max="13072" width="12.375" style="637" customWidth="1"/>
    <col min="13073" max="13073" width="16.75" style="637" bestFit="1" customWidth="1"/>
    <col min="13074" max="13074" width="16.875" style="637" bestFit="1" customWidth="1"/>
    <col min="13075" max="13075" width="18" style="637" bestFit="1" customWidth="1"/>
    <col min="13076" max="13076" width="17" style="637" bestFit="1" customWidth="1"/>
    <col min="13077" max="13077" width="18" style="637" bestFit="1" customWidth="1"/>
    <col min="13078" max="13080" width="14.25" style="637" customWidth="1"/>
    <col min="13081" max="13081" width="13" style="637" customWidth="1"/>
    <col min="13082" max="13083" width="13.25" style="637" customWidth="1"/>
    <col min="13084" max="13312" width="9" style="637"/>
    <col min="13313" max="13313" width="20.125" style="637" customWidth="1"/>
    <col min="13314" max="13314" width="29" style="637" customWidth="1"/>
    <col min="13315" max="13315" width="35.625" style="637" customWidth="1"/>
    <col min="13316" max="13316" width="47.875" style="637" customWidth="1"/>
    <col min="13317" max="13317" width="13.375" style="637" customWidth="1"/>
    <col min="13318" max="13318" width="11.875" style="637" customWidth="1"/>
    <col min="13319" max="13319" width="11.25" style="637" customWidth="1"/>
    <col min="13320" max="13320" width="27.375" style="637" customWidth="1"/>
    <col min="13321" max="13321" width="6.875" style="637" customWidth="1"/>
    <col min="13322" max="13322" width="11.75" style="637" customWidth="1"/>
    <col min="13323" max="13323" width="18.25" style="637" customWidth="1"/>
    <col min="13324" max="13324" width="15.375" style="637" customWidth="1"/>
    <col min="13325" max="13325" width="14.625" style="637" customWidth="1"/>
    <col min="13326" max="13326" width="14.125" style="637" customWidth="1"/>
    <col min="13327" max="13327" width="11.25" style="637" customWidth="1"/>
    <col min="13328" max="13328" width="12.375" style="637" customWidth="1"/>
    <col min="13329" max="13329" width="16.75" style="637" bestFit="1" customWidth="1"/>
    <col min="13330" max="13330" width="16.875" style="637" bestFit="1" customWidth="1"/>
    <col min="13331" max="13331" width="18" style="637" bestFit="1" customWidth="1"/>
    <col min="13332" max="13332" width="17" style="637" bestFit="1" customWidth="1"/>
    <col min="13333" max="13333" width="18" style="637" bestFit="1" customWidth="1"/>
    <col min="13334" max="13336" width="14.25" style="637" customWidth="1"/>
    <col min="13337" max="13337" width="13" style="637" customWidth="1"/>
    <col min="13338" max="13339" width="13.25" style="637" customWidth="1"/>
    <col min="13340" max="13568" width="9" style="637"/>
    <col min="13569" max="13569" width="20.125" style="637" customWidth="1"/>
    <col min="13570" max="13570" width="29" style="637" customWidth="1"/>
    <col min="13571" max="13571" width="35.625" style="637" customWidth="1"/>
    <col min="13572" max="13572" width="47.875" style="637" customWidth="1"/>
    <col min="13573" max="13573" width="13.375" style="637" customWidth="1"/>
    <col min="13574" max="13574" width="11.875" style="637" customWidth="1"/>
    <col min="13575" max="13575" width="11.25" style="637" customWidth="1"/>
    <col min="13576" max="13576" width="27.375" style="637" customWidth="1"/>
    <col min="13577" max="13577" width="6.875" style="637" customWidth="1"/>
    <col min="13578" max="13578" width="11.75" style="637" customWidth="1"/>
    <col min="13579" max="13579" width="18.25" style="637" customWidth="1"/>
    <col min="13580" max="13580" width="15.375" style="637" customWidth="1"/>
    <col min="13581" max="13581" width="14.625" style="637" customWidth="1"/>
    <col min="13582" max="13582" width="14.125" style="637" customWidth="1"/>
    <col min="13583" max="13583" width="11.25" style="637" customWidth="1"/>
    <col min="13584" max="13584" width="12.375" style="637" customWidth="1"/>
    <col min="13585" max="13585" width="16.75" style="637" bestFit="1" customWidth="1"/>
    <col min="13586" max="13586" width="16.875" style="637" bestFit="1" customWidth="1"/>
    <col min="13587" max="13587" width="18" style="637" bestFit="1" customWidth="1"/>
    <col min="13588" max="13588" width="17" style="637" bestFit="1" customWidth="1"/>
    <col min="13589" max="13589" width="18" style="637" bestFit="1" customWidth="1"/>
    <col min="13590" max="13592" width="14.25" style="637" customWidth="1"/>
    <col min="13593" max="13593" width="13" style="637" customWidth="1"/>
    <col min="13594" max="13595" width="13.25" style="637" customWidth="1"/>
    <col min="13596" max="13824" width="9" style="637"/>
    <col min="13825" max="13825" width="20.125" style="637" customWidth="1"/>
    <col min="13826" max="13826" width="29" style="637" customWidth="1"/>
    <col min="13827" max="13827" width="35.625" style="637" customWidth="1"/>
    <col min="13828" max="13828" width="47.875" style="637" customWidth="1"/>
    <col min="13829" max="13829" width="13.375" style="637" customWidth="1"/>
    <col min="13830" max="13830" width="11.875" style="637" customWidth="1"/>
    <col min="13831" max="13831" width="11.25" style="637" customWidth="1"/>
    <col min="13832" max="13832" width="27.375" style="637" customWidth="1"/>
    <col min="13833" max="13833" width="6.875" style="637" customWidth="1"/>
    <col min="13834" max="13834" width="11.75" style="637" customWidth="1"/>
    <col min="13835" max="13835" width="18.25" style="637" customWidth="1"/>
    <col min="13836" max="13836" width="15.375" style="637" customWidth="1"/>
    <col min="13837" max="13837" width="14.625" style="637" customWidth="1"/>
    <col min="13838" max="13838" width="14.125" style="637" customWidth="1"/>
    <col min="13839" max="13839" width="11.25" style="637" customWidth="1"/>
    <col min="13840" max="13840" width="12.375" style="637" customWidth="1"/>
    <col min="13841" max="13841" width="16.75" style="637" bestFit="1" customWidth="1"/>
    <col min="13842" max="13842" width="16.875" style="637" bestFit="1" customWidth="1"/>
    <col min="13843" max="13843" width="18" style="637" bestFit="1" customWidth="1"/>
    <col min="13844" max="13844" width="17" style="637" bestFit="1" customWidth="1"/>
    <col min="13845" max="13845" width="18" style="637" bestFit="1" customWidth="1"/>
    <col min="13846" max="13848" width="14.25" style="637" customWidth="1"/>
    <col min="13849" max="13849" width="13" style="637" customWidth="1"/>
    <col min="13850" max="13851" width="13.25" style="637" customWidth="1"/>
    <col min="13852" max="14080" width="9" style="637"/>
    <col min="14081" max="14081" width="20.125" style="637" customWidth="1"/>
    <col min="14082" max="14082" width="29" style="637" customWidth="1"/>
    <col min="14083" max="14083" width="35.625" style="637" customWidth="1"/>
    <col min="14084" max="14084" width="47.875" style="637" customWidth="1"/>
    <col min="14085" max="14085" width="13.375" style="637" customWidth="1"/>
    <col min="14086" max="14086" width="11.875" style="637" customWidth="1"/>
    <col min="14087" max="14087" width="11.25" style="637" customWidth="1"/>
    <col min="14088" max="14088" width="27.375" style="637" customWidth="1"/>
    <col min="14089" max="14089" width="6.875" style="637" customWidth="1"/>
    <col min="14090" max="14090" width="11.75" style="637" customWidth="1"/>
    <col min="14091" max="14091" width="18.25" style="637" customWidth="1"/>
    <col min="14092" max="14092" width="15.375" style="637" customWidth="1"/>
    <col min="14093" max="14093" width="14.625" style="637" customWidth="1"/>
    <col min="14094" max="14094" width="14.125" style="637" customWidth="1"/>
    <col min="14095" max="14095" width="11.25" style="637" customWidth="1"/>
    <col min="14096" max="14096" width="12.375" style="637" customWidth="1"/>
    <col min="14097" max="14097" width="16.75" style="637" bestFit="1" customWidth="1"/>
    <col min="14098" max="14098" width="16.875" style="637" bestFit="1" customWidth="1"/>
    <col min="14099" max="14099" width="18" style="637" bestFit="1" customWidth="1"/>
    <col min="14100" max="14100" width="17" style="637" bestFit="1" customWidth="1"/>
    <col min="14101" max="14101" width="18" style="637" bestFit="1" customWidth="1"/>
    <col min="14102" max="14104" width="14.25" style="637" customWidth="1"/>
    <col min="14105" max="14105" width="13" style="637" customWidth="1"/>
    <col min="14106" max="14107" width="13.25" style="637" customWidth="1"/>
    <col min="14108" max="14336" width="9" style="637"/>
    <col min="14337" max="14337" width="20.125" style="637" customWidth="1"/>
    <col min="14338" max="14338" width="29" style="637" customWidth="1"/>
    <col min="14339" max="14339" width="35.625" style="637" customWidth="1"/>
    <col min="14340" max="14340" width="47.875" style="637" customWidth="1"/>
    <col min="14341" max="14341" width="13.375" style="637" customWidth="1"/>
    <col min="14342" max="14342" width="11.875" style="637" customWidth="1"/>
    <col min="14343" max="14343" width="11.25" style="637" customWidth="1"/>
    <col min="14344" max="14344" width="27.375" style="637" customWidth="1"/>
    <col min="14345" max="14345" width="6.875" style="637" customWidth="1"/>
    <col min="14346" max="14346" width="11.75" style="637" customWidth="1"/>
    <col min="14347" max="14347" width="18.25" style="637" customWidth="1"/>
    <col min="14348" max="14348" width="15.375" style="637" customWidth="1"/>
    <col min="14349" max="14349" width="14.625" style="637" customWidth="1"/>
    <col min="14350" max="14350" width="14.125" style="637" customWidth="1"/>
    <col min="14351" max="14351" width="11.25" style="637" customWidth="1"/>
    <col min="14352" max="14352" width="12.375" style="637" customWidth="1"/>
    <col min="14353" max="14353" width="16.75" style="637" bestFit="1" customWidth="1"/>
    <col min="14354" max="14354" width="16.875" style="637" bestFit="1" customWidth="1"/>
    <col min="14355" max="14355" width="18" style="637" bestFit="1" customWidth="1"/>
    <col min="14356" max="14356" width="17" style="637" bestFit="1" customWidth="1"/>
    <col min="14357" max="14357" width="18" style="637" bestFit="1" customWidth="1"/>
    <col min="14358" max="14360" width="14.25" style="637" customWidth="1"/>
    <col min="14361" max="14361" width="13" style="637" customWidth="1"/>
    <col min="14362" max="14363" width="13.25" style="637" customWidth="1"/>
    <col min="14364" max="14592" width="9" style="637"/>
    <col min="14593" max="14593" width="20.125" style="637" customWidth="1"/>
    <col min="14594" max="14594" width="29" style="637" customWidth="1"/>
    <col min="14595" max="14595" width="35.625" style="637" customWidth="1"/>
    <col min="14596" max="14596" width="47.875" style="637" customWidth="1"/>
    <col min="14597" max="14597" width="13.375" style="637" customWidth="1"/>
    <col min="14598" max="14598" width="11.875" style="637" customWidth="1"/>
    <col min="14599" max="14599" width="11.25" style="637" customWidth="1"/>
    <col min="14600" max="14600" width="27.375" style="637" customWidth="1"/>
    <col min="14601" max="14601" width="6.875" style="637" customWidth="1"/>
    <col min="14602" max="14602" width="11.75" style="637" customWidth="1"/>
    <col min="14603" max="14603" width="18.25" style="637" customWidth="1"/>
    <col min="14604" max="14604" width="15.375" style="637" customWidth="1"/>
    <col min="14605" max="14605" width="14.625" style="637" customWidth="1"/>
    <col min="14606" max="14606" width="14.125" style="637" customWidth="1"/>
    <col min="14607" max="14607" width="11.25" style="637" customWidth="1"/>
    <col min="14608" max="14608" width="12.375" style="637" customWidth="1"/>
    <col min="14609" max="14609" width="16.75" style="637" bestFit="1" customWidth="1"/>
    <col min="14610" max="14610" width="16.875" style="637" bestFit="1" customWidth="1"/>
    <col min="14611" max="14611" width="18" style="637" bestFit="1" customWidth="1"/>
    <col min="14612" max="14612" width="17" style="637" bestFit="1" customWidth="1"/>
    <col min="14613" max="14613" width="18" style="637" bestFit="1" customWidth="1"/>
    <col min="14614" max="14616" width="14.25" style="637" customWidth="1"/>
    <col min="14617" max="14617" width="13" style="637" customWidth="1"/>
    <col min="14618" max="14619" width="13.25" style="637" customWidth="1"/>
    <col min="14620" max="14848" width="9" style="637"/>
    <col min="14849" max="14849" width="20.125" style="637" customWidth="1"/>
    <col min="14850" max="14850" width="29" style="637" customWidth="1"/>
    <col min="14851" max="14851" width="35.625" style="637" customWidth="1"/>
    <col min="14852" max="14852" width="47.875" style="637" customWidth="1"/>
    <col min="14853" max="14853" width="13.375" style="637" customWidth="1"/>
    <col min="14854" max="14854" width="11.875" style="637" customWidth="1"/>
    <col min="14855" max="14855" width="11.25" style="637" customWidth="1"/>
    <col min="14856" max="14856" width="27.375" style="637" customWidth="1"/>
    <col min="14857" max="14857" width="6.875" style="637" customWidth="1"/>
    <col min="14858" max="14858" width="11.75" style="637" customWidth="1"/>
    <col min="14859" max="14859" width="18.25" style="637" customWidth="1"/>
    <col min="14860" max="14860" width="15.375" style="637" customWidth="1"/>
    <col min="14861" max="14861" width="14.625" style="637" customWidth="1"/>
    <col min="14862" max="14862" width="14.125" style="637" customWidth="1"/>
    <col min="14863" max="14863" width="11.25" style="637" customWidth="1"/>
    <col min="14864" max="14864" width="12.375" style="637" customWidth="1"/>
    <col min="14865" max="14865" width="16.75" style="637" bestFit="1" customWidth="1"/>
    <col min="14866" max="14866" width="16.875" style="637" bestFit="1" customWidth="1"/>
    <col min="14867" max="14867" width="18" style="637" bestFit="1" customWidth="1"/>
    <col min="14868" max="14868" width="17" style="637" bestFit="1" customWidth="1"/>
    <col min="14869" max="14869" width="18" style="637" bestFit="1" customWidth="1"/>
    <col min="14870" max="14872" width="14.25" style="637" customWidth="1"/>
    <col min="14873" max="14873" width="13" style="637" customWidth="1"/>
    <col min="14874" max="14875" width="13.25" style="637" customWidth="1"/>
    <col min="14876" max="15104" width="9" style="637"/>
    <col min="15105" max="15105" width="20.125" style="637" customWidth="1"/>
    <col min="15106" max="15106" width="29" style="637" customWidth="1"/>
    <col min="15107" max="15107" width="35.625" style="637" customWidth="1"/>
    <col min="15108" max="15108" width="47.875" style="637" customWidth="1"/>
    <col min="15109" max="15109" width="13.375" style="637" customWidth="1"/>
    <col min="15110" max="15110" width="11.875" style="637" customWidth="1"/>
    <col min="15111" max="15111" width="11.25" style="637" customWidth="1"/>
    <col min="15112" max="15112" width="27.375" style="637" customWidth="1"/>
    <col min="15113" max="15113" width="6.875" style="637" customWidth="1"/>
    <col min="15114" max="15114" width="11.75" style="637" customWidth="1"/>
    <col min="15115" max="15115" width="18.25" style="637" customWidth="1"/>
    <col min="15116" max="15116" width="15.375" style="637" customWidth="1"/>
    <col min="15117" max="15117" width="14.625" style="637" customWidth="1"/>
    <col min="15118" max="15118" width="14.125" style="637" customWidth="1"/>
    <col min="15119" max="15119" width="11.25" style="637" customWidth="1"/>
    <col min="15120" max="15120" width="12.375" style="637" customWidth="1"/>
    <col min="15121" max="15121" width="16.75" style="637" bestFit="1" customWidth="1"/>
    <col min="15122" max="15122" width="16.875" style="637" bestFit="1" customWidth="1"/>
    <col min="15123" max="15123" width="18" style="637" bestFit="1" customWidth="1"/>
    <col min="15124" max="15124" width="17" style="637" bestFit="1" customWidth="1"/>
    <col min="15125" max="15125" width="18" style="637" bestFit="1" customWidth="1"/>
    <col min="15126" max="15128" width="14.25" style="637" customWidth="1"/>
    <col min="15129" max="15129" width="13" style="637" customWidth="1"/>
    <col min="15130" max="15131" width="13.25" style="637" customWidth="1"/>
    <col min="15132" max="15360" width="9" style="637"/>
    <col min="15361" max="15361" width="20.125" style="637" customWidth="1"/>
    <col min="15362" max="15362" width="29" style="637" customWidth="1"/>
    <col min="15363" max="15363" width="35.625" style="637" customWidth="1"/>
    <col min="15364" max="15364" width="47.875" style="637" customWidth="1"/>
    <col min="15365" max="15365" width="13.375" style="637" customWidth="1"/>
    <col min="15366" max="15366" width="11.875" style="637" customWidth="1"/>
    <col min="15367" max="15367" width="11.25" style="637" customWidth="1"/>
    <col min="15368" max="15368" width="27.375" style="637" customWidth="1"/>
    <col min="15369" max="15369" width="6.875" style="637" customWidth="1"/>
    <col min="15370" max="15370" width="11.75" style="637" customWidth="1"/>
    <col min="15371" max="15371" width="18.25" style="637" customWidth="1"/>
    <col min="15372" max="15372" width="15.375" style="637" customWidth="1"/>
    <col min="15373" max="15373" width="14.625" style="637" customWidth="1"/>
    <col min="15374" max="15374" width="14.125" style="637" customWidth="1"/>
    <col min="15375" max="15375" width="11.25" style="637" customWidth="1"/>
    <col min="15376" max="15376" width="12.375" style="637" customWidth="1"/>
    <col min="15377" max="15377" width="16.75" style="637" bestFit="1" customWidth="1"/>
    <col min="15378" max="15378" width="16.875" style="637" bestFit="1" customWidth="1"/>
    <col min="15379" max="15379" width="18" style="637" bestFit="1" customWidth="1"/>
    <col min="15380" max="15380" width="17" style="637" bestFit="1" customWidth="1"/>
    <col min="15381" max="15381" width="18" style="637" bestFit="1" customWidth="1"/>
    <col min="15382" max="15384" width="14.25" style="637" customWidth="1"/>
    <col min="15385" max="15385" width="13" style="637" customWidth="1"/>
    <col min="15386" max="15387" width="13.25" style="637" customWidth="1"/>
    <col min="15388" max="15616" width="9" style="637"/>
    <col min="15617" max="15617" width="20.125" style="637" customWidth="1"/>
    <col min="15618" max="15618" width="29" style="637" customWidth="1"/>
    <col min="15619" max="15619" width="35.625" style="637" customWidth="1"/>
    <col min="15620" max="15620" width="47.875" style="637" customWidth="1"/>
    <col min="15621" max="15621" width="13.375" style="637" customWidth="1"/>
    <col min="15622" max="15622" width="11.875" style="637" customWidth="1"/>
    <col min="15623" max="15623" width="11.25" style="637" customWidth="1"/>
    <col min="15624" max="15624" width="27.375" style="637" customWidth="1"/>
    <col min="15625" max="15625" width="6.875" style="637" customWidth="1"/>
    <col min="15626" max="15626" width="11.75" style="637" customWidth="1"/>
    <col min="15627" max="15627" width="18.25" style="637" customWidth="1"/>
    <col min="15628" max="15628" width="15.375" style="637" customWidth="1"/>
    <col min="15629" max="15629" width="14.625" style="637" customWidth="1"/>
    <col min="15630" max="15630" width="14.125" style="637" customWidth="1"/>
    <col min="15631" max="15631" width="11.25" style="637" customWidth="1"/>
    <col min="15632" max="15632" width="12.375" style="637" customWidth="1"/>
    <col min="15633" max="15633" width="16.75" style="637" bestFit="1" customWidth="1"/>
    <col min="15634" max="15634" width="16.875" style="637" bestFit="1" customWidth="1"/>
    <col min="15635" max="15635" width="18" style="637" bestFit="1" customWidth="1"/>
    <col min="15636" max="15636" width="17" style="637" bestFit="1" customWidth="1"/>
    <col min="15637" max="15637" width="18" style="637" bestFit="1" customWidth="1"/>
    <col min="15638" max="15640" width="14.25" style="637" customWidth="1"/>
    <col min="15641" max="15641" width="13" style="637" customWidth="1"/>
    <col min="15642" max="15643" width="13.25" style="637" customWidth="1"/>
    <col min="15644" max="15872" width="9" style="637"/>
    <col min="15873" max="15873" width="20.125" style="637" customWidth="1"/>
    <col min="15874" max="15874" width="29" style="637" customWidth="1"/>
    <col min="15875" max="15875" width="35.625" style="637" customWidth="1"/>
    <col min="15876" max="15876" width="47.875" style="637" customWidth="1"/>
    <col min="15877" max="15877" width="13.375" style="637" customWidth="1"/>
    <col min="15878" max="15878" width="11.875" style="637" customWidth="1"/>
    <col min="15879" max="15879" width="11.25" style="637" customWidth="1"/>
    <col min="15880" max="15880" width="27.375" style="637" customWidth="1"/>
    <col min="15881" max="15881" width="6.875" style="637" customWidth="1"/>
    <col min="15882" max="15882" width="11.75" style="637" customWidth="1"/>
    <col min="15883" max="15883" width="18.25" style="637" customWidth="1"/>
    <col min="15884" max="15884" width="15.375" style="637" customWidth="1"/>
    <col min="15885" max="15885" width="14.625" style="637" customWidth="1"/>
    <col min="15886" max="15886" width="14.125" style="637" customWidth="1"/>
    <col min="15887" max="15887" width="11.25" style="637" customWidth="1"/>
    <col min="15888" max="15888" width="12.375" style="637" customWidth="1"/>
    <col min="15889" max="15889" width="16.75" style="637" bestFit="1" customWidth="1"/>
    <col min="15890" max="15890" width="16.875" style="637" bestFit="1" customWidth="1"/>
    <col min="15891" max="15891" width="18" style="637" bestFit="1" customWidth="1"/>
    <col min="15892" max="15892" width="17" style="637" bestFit="1" customWidth="1"/>
    <col min="15893" max="15893" width="18" style="637" bestFit="1" customWidth="1"/>
    <col min="15894" max="15896" width="14.25" style="637" customWidth="1"/>
    <col min="15897" max="15897" width="13" style="637" customWidth="1"/>
    <col min="15898" max="15899" width="13.25" style="637" customWidth="1"/>
    <col min="15900" max="16128" width="9" style="637"/>
    <col min="16129" max="16129" width="20.125" style="637" customWidth="1"/>
    <col min="16130" max="16130" width="29" style="637" customWidth="1"/>
    <col min="16131" max="16131" width="35.625" style="637" customWidth="1"/>
    <col min="16132" max="16132" width="47.875" style="637" customWidth="1"/>
    <col min="16133" max="16133" width="13.375" style="637" customWidth="1"/>
    <col min="16134" max="16134" width="11.875" style="637" customWidth="1"/>
    <col min="16135" max="16135" width="11.25" style="637" customWidth="1"/>
    <col min="16136" max="16136" width="27.375" style="637" customWidth="1"/>
    <col min="16137" max="16137" width="6.875" style="637" customWidth="1"/>
    <col min="16138" max="16138" width="11.75" style="637" customWidth="1"/>
    <col min="16139" max="16139" width="18.25" style="637" customWidth="1"/>
    <col min="16140" max="16140" width="15.375" style="637" customWidth="1"/>
    <col min="16141" max="16141" width="14.625" style="637" customWidth="1"/>
    <col min="16142" max="16142" width="14.125" style="637" customWidth="1"/>
    <col min="16143" max="16143" width="11.25" style="637" customWidth="1"/>
    <col min="16144" max="16144" width="12.375" style="637" customWidth="1"/>
    <col min="16145" max="16145" width="16.75" style="637" bestFit="1" customWidth="1"/>
    <col min="16146" max="16146" width="16.875" style="637" bestFit="1" customWidth="1"/>
    <col min="16147" max="16147" width="18" style="637" bestFit="1" customWidth="1"/>
    <col min="16148" max="16148" width="17" style="637" bestFit="1" customWidth="1"/>
    <col min="16149" max="16149" width="18" style="637" bestFit="1" customWidth="1"/>
    <col min="16150" max="16152" width="14.25" style="637" customWidth="1"/>
    <col min="16153" max="16153" width="13" style="637" customWidth="1"/>
    <col min="16154" max="16155" width="13.25" style="637" customWidth="1"/>
    <col min="16156" max="16384" width="9" style="637"/>
  </cols>
  <sheetData>
    <row r="1" spans="1:27" s="626" customFormat="1" ht="33" customHeight="1">
      <c r="A1" s="625" t="s">
        <v>1198</v>
      </c>
      <c r="B1" s="686"/>
      <c r="E1" s="687"/>
      <c r="F1" s="627"/>
      <c r="G1" s="688"/>
      <c r="H1" s="627"/>
      <c r="M1" s="628"/>
      <c r="N1" s="629"/>
      <c r="O1" s="630"/>
      <c r="P1" s="631"/>
      <c r="Q1" s="632"/>
      <c r="R1" s="632"/>
      <c r="S1" s="632"/>
      <c r="T1" s="632"/>
      <c r="U1" s="632"/>
      <c r="V1" s="629"/>
      <c r="W1" s="629"/>
      <c r="X1" s="629"/>
      <c r="Y1" s="718"/>
      <c r="Z1" s="724"/>
      <c r="AA1" s="724"/>
    </row>
    <row r="2" spans="1:27" s="636" customFormat="1" ht="30.75" customHeight="1">
      <c r="A2" s="633" t="s">
        <v>699</v>
      </c>
      <c r="B2" s="826" t="s">
        <v>1199</v>
      </c>
      <c r="C2" s="634" t="s">
        <v>700</v>
      </c>
      <c r="D2" s="634" t="s">
        <v>145</v>
      </c>
      <c r="E2" s="634" t="s">
        <v>701</v>
      </c>
      <c r="F2" s="634" t="s">
        <v>1006</v>
      </c>
      <c r="G2" s="635" t="s">
        <v>702</v>
      </c>
      <c r="H2" s="634" t="s">
        <v>703</v>
      </c>
      <c r="I2" s="634" t="s">
        <v>704</v>
      </c>
      <c r="J2" s="634" t="s">
        <v>705</v>
      </c>
      <c r="K2" s="634" t="s">
        <v>706</v>
      </c>
      <c r="L2" s="634" t="s">
        <v>707</v>
      </c>
      <c r="M2" s="634" t="s">
        <v>708</v>
      </c>
      <c r="N2" s="634" t="s">
        <v>207</v>
      </c>
      <c r="O2" s="634" t="s">
        <v>784</v>
      </c>
      <c r="P2" s="634" t="s">
        <v>709</v>
      </c>
      <c r="Q2" s="525" t="s">
        <v>710</v>
      </c>
      <c r="R2" s="525" t="s">
        <v>711</v>
      </c>
      <c r="S2" s="525" t="s">
        <v>712</v>
      </c>
      <c r="T2" s="525" t="s">
        <v>713</v>
      </c>
      <c r="U2" s="525" t="s">
        <v>714</v>
      </c>
      <c r="V2" s="525" t="s">
        <v>715</v>
      </c>
      <c r="W2" s="525" t="s">
        <v>716</v>
      </c>
      <c r="X2" s="525" t="s">
        <v>717</v>
      </c>
      <c r="Y2" s="719" t="s">
        <v>718</v>
      </c>
      <c r="Z2" s="725" t="s">
        <v>719</v>
      </c>
      <c r="AA2" s="725" t="s">
        <v>720</v>
      </c>
    </row>
    <row r="3" spans="1:27" ht="21.75" customHeight="1">
      <c r="A3" s="689" t="s">
        <v>1200</v>
      </c>
      <c r="B3" s="690">
        <v>10200158125678</v>
      </c>
      <c r="C3" s="689" t="s">
        <v>1201</v>
      </c>
      <c r="D3" s="689" t="s">
        <v>1202</v>
      </c>
      <c r="E3" s="691">
        <v>101</v>
      </c>
      <c r="F3" s="691">
        <v>37000</v>
      </c>
      <c r="G3" s="707" t="s">
        <v>1203</v>
      </c>
      <c r="H3" s="691" t="s">
        <v>1204</v>
      </c>
      <c r="I3" s="689">
        <v>1</v>
      </c>
      <c r="J3" s="689" t="s">
        <v>12</v>
      </c>
      <c r="K3" s="689" t="s">
        <v>1084</v>
      </c>
      <c r="L3" s="689" t="s">
        <v>1205</v>
      </c>
      <c r="M3" s="689" t="s">
        <v>970</v>
      </c>
      <c r="N3" s="689" t="s">
        <v>6</v>
      </c>
      <c r="O3" s="689">
        <v>20230</v>
      </c>
      <c r="P3" s="692"/>
      <c r="Q3" s="693">
        <v>0</v>
      </c>
      <c r="R3" s="693">
        <v>0</v>
      </c>
      <c r="S3" s="693">
        <v>2560000000</v>
      </c>
      <c r="T3" s="693">
        <v>0</v>
      </c>
      <c r="U3" s="693">
        <v>2560000000</v>
      </c>
      <c r="V3" s="693">
        <v>8</v>
      </c>
      <c r="W3" s="693">
        <v>0</v>
      </c>
      <c r="X3" s="693">
        <v>8</v>
      </c>
      <c r="Y3" s="720">
        <v>15129.72</v>
      </c>
      <c r="Z3" s="726">
        <v>10100</v>
      </c>
      <c r="AA3" s="726">
        <v>55</v>
      </c>
    </row>
    <row r="4" spans="1:27" ht="21.75" customHeight="1">
      <c r="A4" s="694" t="s">
        <v>1206</v>
      </c>
      <c r="B4" s="695">
        <v>10250154625676</v>
      </c>
      <c r="C4" s="694" t="s">
        <v>1207</v>
      </c>
      <c r="D4" s="694" t="s">
        <v>1208</v>
      </c>
      <c r="E4" s="696">
        <v>105</v>
      </c>
      <c r="F4" s="696">
        <v>38110</v>
      </c>
      <c r="G4" s="708" t="s">
        <v>1209</v>
      </c>
      <c r="H4" s="696" t="s">
        <v>1210</v>
      </c>
      <c r="I4" s="694">
        <v>2</v>
      </c>
      <c r="J4" s="697" t="s">
        <v>12</v>
      </c>
      <c r="K4" s="697" t="s">
        <v>12</v>
      </c>
      <c r="L4" s="694" t="s">
        <v>1211</v>
      </c>
      <c r="M4" s="694" t="s">
        <v>1212</v>
      </c>
      <c r="N4" s="694" t="s">
        <v>10</v>
      </c>
      <c r="O4" s="694">
        <v>25140</v>
      </c>
      <c r="P4" s="696"/>
      <c r="Q4" s="698">
        <v>8060000.0000000009</v>
      </c>
      <c r="R4" s="698">
        <v>50000000</v>
      </c>
      <c r="S4" s="698">
        <v>20000000</v>
      </c>
      <c r="T4" s="698">
        <v>100000000</v>
      </c>
      <c r="U4" s="698">
        <v>178060000</v>
      </c>
      <c r="V4" s="698">
        <v>110</v>
      </c>
      <c r="W4" s="698">
        <v>25</v>
      </c>
      <c r="X4" s="698">
        <v>135</v>
      </c>
      <c r="Y4" s="721">
        <v>986.84</v>
      </c>
      <c r="Z4" s="727">
        <v>64624</v>
      </c>
      <c r="AA4" s="727">
        <v>1980</v>
      </c>
    </row>
    <row r="5" spans="1:27" ht="21.75" customHeight="1">
      <c r="A5" s="694" t="s">
        <v>1213</v>
      </c>
      <c r="B5" s="695">
        <v>10200157525670</v>
      </c>
      <c r="C5" s="694" t="s">
        <v>1214</v>
      </c>
      <c r="D5" s="694" t="s">
        <v>1049</v>
      </c>
      <c r="E5" s="696">
        <v>105</v>
      </c>
      <c r="F5" s="696">
        <v>38219</v>
      </c>
      <c r="G5" s="708" t="s">
        <v>1215</v>
      </c>
      <c r="H5" s="696" t="s">
        <v>1216</v>
      </c>
      <c r="I5" s="694">
        <v>3</v>
      </c>
      <c r="J5" s="694" t="s">
        <v>12</v>
      </c>
      <c r="K5" s="694" t="s">
        <v>12</v>
      </c>
      <c r="L5" s="694" t="s">
        <v>1040</v>
      </c>
      <c r="M5" s="694" t="s">
        <v>970</v>
      </c>
      <c r="N5" s="694" t="s">
        <v>6</v>
      </c>
      <c r="O5" s="694">
        <v>20230</v>
      </c>
      <c r="P5" s="699"/>
      <c r="Q5" s="698">
        <v>0</v>
      </c>
      <c r="R5" s="698">
        <v>0</v>
      </c>
      <c r="S5" s="698">
        <v>16000000</v>
      </c>
      <c r="T5" s="698">
        <v>4000000</v>
      </c>
      <c r="U5" s="698">
        <v>20000000</v>
      </c>
      <c r="V5" s="698">
        <v>10</v>
      </c>
      <c r="W5" s="698">
        <v>3</v>
      </c>
      <c r="X5" s="698">
        <v>13</v>
      </c>
      <c r="Y5" s="721">
        <v>210</v>
      </c>
      <c r="Z5" s="727">
        <v>9600</v>
      </c>
      <c r="AA5" s="727">
        <v>1632</v>
      </c>
    </row>
    <row r="6" spans="1:27" ht="21.75" customHeight="1">
      <c r="A6" s="694" t="s">
        <v>1217</v>
      </c>
      <c r="B6" s="695">
        <v>10100160725673</v>
      </c>
      <c r="C6" s="694" t="s">
        <v>1218</v>
      </c>
      <c r="D6" s="694" t="s">
        <v>1002</v>
      </c>
      <c r="E6" s="696">
        <v>105</v>
      </c>
      <c r="F6" s="696">
        <v>38110</v>
      </c>
      <c r="G6" s="709" t="s">
        <v>1219</v>
      </c>
      <c r="H6" s="696">
        <v>61</v>
      </c>
      <c r="I6" s="694" t="s">
        <v>12</v>
      </c>
      <c r="J6" s="694" t="s">
        <v>12</v>
      </c>
      <c r="K6" s="694" t="s">
        <v>1220</v>
      </c>
      <c r="L6" s="694" t="s">
        <v>1221</v>
      </c>
      <c r="M6" s="694" t="s">
        <v>1222</v>
      </c>
      <c r="N6" s="694" t="s">
        <v>33</v>
      </c>
      <c r="O6" s="694">
        <v>10220</v>
      </c>
      <c r="P6" s="696"/>
      <c r="Q6" s="698">
        <v>20000000</v>
      </c>
      <c r="R6" s="698">
        <v>5000000</v>
      </c>
      <c r="S6" s="698">
        <v>10000000</v>
      </c>
      <c r="T6" s="698">
        <v>5000000</v>
      </c>
      <c r="U6" s="698">
        <v>40000000</v>
      </c>
      <c r="V6" s="698">
        <v>10</v>
      </c>
      <c r="W6" s="698">
        <v>10</v>
      </c>
      <c r="X6" s="698">
        <v>20</v>
      </c>
      <c r="Y6" s="721">
        <v>1217</v>
      </c>
      <c r="Z6" s="727">
        <v>6596</v>
      </c>
      <c r="AA6" s="727">
        <v>828</v>
      </c>
    </row>
    <row r="7" spans="1:27" ht="21.75" customHeight="1">
      <c r="A7" s="694" t="s">
        <v>1223</v>
      </c>
      <c r="B7" s="695">
        <v>10180161725674</v>
      </c>
      <c r="C7" s="694" t="s">
        <v>1224</v>
      </c>
      <c r="D7" s="694" t="s">
        <v>1225</v>
      </c>
      <c r="E7" s="696">
        <v>105</v>
      </c>
      <c r="F7" s="696">
        <v>38110</v>
      </c>
      <c r="G7" s="708" t="s">
        <v>1226</v>
      </c>
      <c r="H7" s="696">
        <v>319</v>
      </c>
      <c r="I7" s="694">
        <v>3</v>
      </c>
      <c r="J7" s="697" t="s">
        <v>12</v>
      </c>
      <c r="K7" s="697" t="s">
        <v>12</v>
      </c>
      <c r="L7" s="694" t="s">
        <v>1227</v>
      </c>
      <c r="M7" s="694" t="s">
        <v>1228</v>
      </c>
      <c r="N7" s="694" t="s">
        <v>224</v>
      </c>
      <c r="O7" s="694">
        <v>17130</v>
      </c>
      <c r="P7" s="696"/>
      <c r="Q7" s="698">
        <v>1200000</v>
      </c>
      <c r="R7" s="698">
        <v>1000000</v>
      </c>
      <c r="S7" s="698">
        <v>1400000</v>
      </c>
      <c r="T7" s="698">
        <v>400000</v>
      </c>
      <c r="U7" s="698">
        <v>4000000</v>
      </c>
      <c r="V7" s="698">
        <v>15</v>
      </c>
      <c r="W7" s="698">
        <v>5</v>
      </c>
      <c r="X7" s="698">
        <v>20</v>
      </c>
      <c r="Y7" s="721">
        <v>333</v>
      </c>
      <c r="Z7" s="727">
        <v>11200</v>
      </c>
      <c r="AA7" s="727">
        <v>288</v>
      </c>
    </row>
    <row r="8" spans="1:27" ht="21.75" customHeight="1">
      <c r="A8" s="694" t="s">
        <v>1229</v>
      </c>
      <c r="B8" s="695">
        <v>10210163125670</v>
      </c>
      <c r="C8" s="694" t="s">
        <v>1230</v>
      </c>
      <c r="D8" s="694" t="s">
        <v>1002</v>
      </c>
      <c r="E8" s="696">
        <v>105</v>
      </c>
      <c r="F8" s="696">
        <v>38110</v>
      </c>
      <c r="G8" s="709" t="s">
        <v>1231</v>
      </c>
      <c r="H8" s="696">
        <v>203</v>
      </c>
      <c r="I8" s="694">
        <v>5</v>
      </c>
      <c r="J8" s="697" t="s">
        <v>12</v>
      </c>
      <c r="K8" s="697" t="s">
        <v>12</v>
      </c>
      <c r="L8" s="694" t="s">
        <v>1232</v>
      </c>
      <c r="M8" s="694" t="s">
        <v>1233</v>
      </c>
      <c r="N8" s="694" t="s">
        <v>0</v>
      </c>
      <c r="O8" s="694">
        <v>21120</v>
      </c>
      <c r="P8" s="699">
        <v>648244935</v>
      </c>
      <c r="Q8" s="698">
        <v>0</v>
      </c>
      <c r="R8" s="698">
        <v>2000000</v>
      </c>
      <c r="S8" s="698">
        <v>1000000</v>
      </c>
      <c r="T8" s="698">
        <v>2000000</v>
      </c>
      <c r="U8" s="698">
        <v>5000000</v>
      </c>
      <c r="V8" s="698">
        <v>8</v>
      </c>
      <c r="W8" s="698">
        <v>5</v>
      </c>
      <c r="X8" s="698">
        <v>13</v>
      </c>
      <c r="Y8" s="721">
        <v>110</v>
      </c>
      <c r="Z8" s="727">
        <v>6296</v>
      </c>
      <c r="AA8" s="727">
        <v>149</v>
      </c>
    </row>
    <row r="9" spans="1:27" ht="21.75" customHeight="1">
      <c r="A9" s="694" t="s">
        <v>1234</v>
      </c>
      <c r="B9" s="695">
        <v>10200165225677</v>
      </c>
      <c r="C9" s="694" t="s">
        <v>1235</v>
      </c>
      <c r="D9" s="694" t="s">
        <v>1002</v>
      </c>
      <c r="E9" s="696">
        <v>105</v>
      </c>
      <c r="F9" s="696">
        <v>38219</v>
      </c>
      <c r="G9" s="709" t="s">
        <v>1236</v>
      </c>
      <c r="H9" s="696">
        <v>108</v>
      </c>
      <c r="I9" s="694">
        <v>1</v>
      </c>
      <c r="J9" s="697" t="s">
        <v>12</v>
      </c>
      <c r="K9" s="697" t="s">
        <v>12</v>
      </c>
      <c r="L9" s="694" t="s">
        <v>1237</v>
      </c>
      <c r="M9" s="694" t="s">
        <v>1036</v>
      </c>
      <c r="N9" s="694" t="s">
        <v>6</v>
      </c>
      <c r="O9" s="694">
        <v>20160</v>
      </c>
      <c r="P9" s="699" t="s">
        <v>1238</v>
      </c>
      <c r="Q9" s="698">
        <v>10000000</v>
      </c>
      <c r="R9" s="698">
        <v>7000000</v>
      </c>
      <c r="S9" s="698">
        <v>3000000</v>
      </c>
      <c r="T9" s="698">
        <v>7000000</v>
      </c>
      <c r="U9" s="698">
        <v>27000000</v>
      </c>
      <c r="V9" s="698">
        <v>15</v>
      </c>
      <c r="W9" s="698">
        <v>15</v>
      </c>
      <c r="X9" s="698">
        <v>30</v>
      </c>
      <c r="Y9" s="721">
        <v>412</v>
      </c>
      <c r="Z9" s="727">
        <v>8600</v>
      </c>
      <c r="AA9" s="727">
        <v>705</v>
      </c>
    </row>
    <row r="10" spans="1:27" ht="21.75" customHeight="1">
      <c r="A10" s="694" t="s">
        <v>1239</v>
      </c>
      <c r="B10" s="695">
        <v>10200165325675</v>
      </c>
      <c r="C10" s="694" t="s">
        <v>1240</v>
      </c>
      <c r="D10" s="694" t="s">
        <v>1002</v>
      </c>
      <c r="E10" s="696">
        <v>105</v>
      </c>
      <c r="F10" s="696">
        <v>38219</v>
      </c>
      <c r="G10" s="708" t="s">
        <v>1236</v>
      </c>
      <c r="H10" s="696" t="s">
        <v>1241</v>
      </c>
      <c r="I10" s="694">
        <v>10</v>
      </c>
      <c r="J10" s="697" t="s">
        <v>12</v>
      </c>
      <c r="K10" s="697" t="s">
        <v>12</v>
      </c>
      <c r="L10" s="694" t="s">
        <v>1242</v>
      </c>
      <c r="M10" s="694" t="s">
        <v>970</v>
      </c>
      <c r="N10" s="694" t="s">
        <v>6</v>
      </c>
      <c r="O10" s="694">
        <v>20110</v>
      </c>
      <c r="P10" s="696"/>
      <c r="Q10" s="698">
        <v>5000000</v>
      </c>
      <c r="R10" s="698">
        <v>2000000</v>
      </c>
      <c r="S10" s="698">
        <v>1000000</v>
      </c>
      <c r="T10" s="698">
        <v>2000000</v>
      </c>
      <c r="U10" s="698">
        <v>10000000</v>
      </c>
      <c r="V10" s="698">
        <v>8</v>
      </c>
      <c r="W10" s="698">
        <v>5</v>
      </c>
      <c r="X10" s="698">
        <v>13</v>
      </c>
      <c r="Y10" s="721">
        <v>320</v>
      </c>
      <c r="Z10" s="727">
        <v>3596</v>
      </c>
      <c r="AA10" s="727">
        <v>420</v>
      </c>
    </row>
    <row r="11" spans="1:27" ht="21.75" customHeight="1">
      <c r="A11" s="694" t="s">
        <v>1243</v>
      </c>
      <c r="B11" s="695">
        <v>10740165825679</v>
      </c>
      <c r="C11" s="694" t="s">
        <v>1244</v>
      </c>
      <c r="D11" s="694" t="s">
        <v>1245</v>
      </c>
      <c r="E11" s="696">
        <v>105</v>
      </c>
      <c r="F11" s="696">
        <v>38110</v>
      </c>
      <c r="G11" s="708" t="s">
        <v>1236</v>
      </c>
      <c r="H11" s="696" t="s">
        <v>1246</v>
      </c>
      <c r="I11" s="694">
        <v>1</v>
      </c>
      <c r="J11" s="697" t="s">
        <v>12</v>
      </c>
      <c r="K11" s="697" t="s">
        <v>12</v>
      </c>
      <c r="L11" s="694" t="s">
        <v>1247</v>
      </c>
      <c r="M11" s="694" t="s">
        <v>37</v>
      </c>
      <c r="N11" s="694" t="s">
        <v>38</v>
      </c>
      <c r="O11" s="694">
        <v>74000</v>
      </c>
      <c r="P11" s="696"/>
      <c r="Q11" s="698">
        <v>5000000</v>
      </c>
      <c r="R11" s="698">
        <v>6000000</v>
      </c>
      <c r="S11" s="698">
        <v>2000000</v>
      </c>
      <c r="T11" s="698">
        <v>10000000</v>
      </c>
      <c r="U11" s="698">
        <v>23000000</v>
      </c>
      <c r="V11" s="698">
        <v>15</v>
      </c>
      <c r="W11" s="698">
        <v>5</v>
      </c>
      <c r="X11" s="698">
        <v>20</v>
      </c>
      <c r="Y11" s="721">
        <v>298.5</v>
      </c>
      <c r="Z11" s="727">
        <v>2010</v>
      </c>
      <c r="AA11" s="727">
        <v>900</v>
      </c>
    </row>
    <row r="12" spans="1:27" ht="21.75" customHeight="1">
      <c r="A12" s="694" t="s">
        <v>1248</v>
      </c>
      <c r="B12" s="695">
        <v>10250168125671</v>
      </c>
      <c r="C12" s="694" t="s">
        <v>1249</v>
      </c>
      <c r="D12" s="694" t="s">
        <v>1208</v>
      </c>
      <c r="E12" s="696">
        <v>105</v>
      </c>
      <c r="F12" s="696">
        <v>38110</v>
      </c>
      <c r="G12" s="708" t="s">
        <v>1250</v>
      </c>
      <c r="H12" s="696">
        <v>333</v>
      </c>
      <c r="I12" s="694">
        <v>3</v>
      </c>
      <c r="J12" s="697" t="s">
        <v>12</v>
      </c>
      <c r="K12" s="697" t="s">
        <v>12</v>
      </c>
      <c r="L12" s="694" t="s">
        <v>1251</v>
      </c>
      <c r="M12" s="694" t="s">
        <v>1020</v>
      </c>
      <c r="N12" s="694" t="s">
        <v>10</v>
      </c>
      <c r="O12" s="694">
        <v>25110</v>
      </c>
      <c r="P12" s="699"/>
      <c r="Q12" s="698">
        <v>0</v>
      </c>
      <c r="R12" s="698">
        <v>0</v>
      </c>
      <c r="S12" s="698">
        <v>20000000</v>
      </c>
      <c r="T12" s="698">
        <v>5000000</v>
      </c>
      <c r="U12" s="698">
        <v>25000000</v>
      </c>
      <c r="V12" s="698">
        <v>7</v>
      </c>
      <c r="W12" s="698">
        <v>6</v>
      </c>
      <c r="X12" s="698">
        <v>13</v>
      </c>
      <c r="Y12" s="721">
        <v>398.73</v>
      </c>
      <c r="Z12" s="727">
        <v>16196</v>
      </c>
      <c r="AA12" s="727">
        <v>1400</v>
      </c>
    </row>
    <row r="13" spans="1:27" ht="21.75" customHeight="1">
      <c r="A13" s="694" t="s">
        <v>1252</v>
      </c>
      <c r="B13" s="695">
        <v>10110178525676</v>
      </c>
      <c r="C13" s="694" t="s">
        <v>1253</v>
      </c>
      <c r="D13" s="694" t="s">
        <v>1002</v>
      </c>
      <c r="E13" s="696">
        <v>105</v>
      </c>
      <c r="F13" s="696">
        <v>38110</v>
      </c>
      <c r="G13" s="708" t="s">
        <v>1254</v>
      </c>
      <c r="H13" s="696">
        <v>127</v>
      </c>
      <c r="I13" s="694">
        <v>2</v>
      </c>
      <c r="J13" s="697" t="s">
        <v>12</v>
      </c>
      <c r="K13" s="697" t="s">
        <v>12</v>
      </c>
      <c r="L13" s="694" t="s">
        <v>1047</v>
      </c>
      <c r="M13" s="694" t="s">
        <v>964</v>
      </c>
      <c r="N13" s="694" t="s">
        <v>4</v>
      </c>
      <c r="O13" s="694">
        <v>10280</v>
      </c>
      <c r="P13" s="699"/>
      <c r="Q13" s="698">
        <v>0</v>
      </c>
      <c r="R13" s="698">
        <v>2000000</v>
      </c>
      <c r="S13" s="698">
        <v>5000000</v>
      </c>
      <c r="T13" s="698">
        <v>5000000</v>
      </c>
      <c r="U13" s="698">
        <v>12000000</v>
      </c>
      <c r="V13" s="698">
        <v>7</v>
      </c>
      <c r="W13" s="698">
        <v>4</v>
      </c>
      <c r="X13" s="698">
        <v>11</v>
      </c>
      <c r="Y13" s="721">
        <v>314.39999999999998</v>
      </c>
      <c r="Z13" s="727">
        <v>4684</v>
      </c>
      <c r="AA13" s="727">
        <v>1902</v>
      </c>
    </row>
    <row r="14" spans="1:27" ht="21.75" customHeight="1">
      <c r="A14" s="694" t="s">
        <v>1255</v>
      </c>
      <c r="B14" s="695">
        <v>10110181025672</v>
      </c>
      <c r="C14" s="694" t="s">
        <v>1256</v>
      </c>
      <c r="D14" s="694" t="s">
        <v>1002</v>
      </c>
      <c r="E14" s="696">
        <v>105</v>
      </c>
      <c r="F14" s="696">
        <v>38110</v>
      </c>
      <c r="G14" s="708" t="s">
        <v>1254</v>
      </c>
      <c r="H14" s="696" t="s">
        <v>1257</v>
      </c>
      <c r="I14" s="694">
        <v>15</v>
      </c>
      <c r="J14" s="697" t="s">
        <v>12</v>
      </c>
      <c r="K14" s="697" t="s">
        <v>12</v>
      </c>
      <c r="L14" s="694" t="s">
        <v>1022</v>
      </c>
      <c r="M14" s="694" t="s">
        <v>948</v>
      </c>
      <c r="N14" s="694" t="s">
        <v>4</v>
      </c>
      <c r="O14" s="694">
        <v>10540</v>
      </c>
      <c r="P14" s="699"/>
      <c r="Q14" s="700">
        <v>5000000</v>
      </c>
      <c r="R14" s="700">
        <v>50000000</v>
      </c>
      <c r="S14" s="700">
        <v>5000000</v>
      </c>
      <c r="T14" s="700">
        <v>5000000</v>
      </c>
      <c r="U14" s="700">
        <v>65000000</v>
      </c>
      <c r="V14" s="700">
        <v>12</v>
      </c>
      <c r="W14" s="700">
        <v>2</v>
      </c>
      <c r="X14" s="700">
        <v>14</v>
      </c>
      <c r="Y14" s="721">
        <v>300</v>
      </c>
      <c r="Z14" s="727">
        <v>7546</v>
      </c>
      <c r="AA14" s="727">
        <v>2994</v>
      </c>
    </row>
    <row r="15" spans="1:27" ht="21.75" customHeight="1">
      <c r="A15" s="694" t="s">
        <v>1258</v>
      </c>
      <c r="B15" s="695">
        <v>10500181625671</v>
      </c>
      <c r="C15" s="694" t="s">
        <v>1259</v>
      </c>
      <c r="D15" s="694" t="s">
        <v>1049</v>
      </c>
      <c r="E15" s="696">
        <v>105</v>
      </c>
      <c r="F15" s="696">
        <v>38110</v>
      </c>
      <c r="G15" s="708" t="s">
        <v>1260</v>
      </c>
      <c r="H15" s="696" t="s">
        <v>1261</v>
      </c>
      <c r="I15" s="694">
        <v>6</v>
      </c>
      <c r="J15" s="697" t="s">
        <v>12</v>
      </c>
      <c r="K15" s="697" t="s">
        <v>12</v>
      </c>
      <c r="L15" s="694" t="s">
        <v>1262</v>
      </c>
      <c r="M15" s="694" t="s">
        <v>1263</v>
      </c>
      <c r="N15" s="694" t="s">
        <v>41</v>
      </c>
      <c r="O15" s="694">
        <v>50140</v>
      </c>
      <c r="P15" s="699"/>
      <c r="Q15" s="700">
        <v>32000000</v>
      </c>
      <c r="R15" s="700">
        <v>3500000</v>
      </c>
      <c r="S15" s="700">
        <v>15000000</v>
      </c>
      <c r="T15" s="700">
        <v>10000000</v>
      </c>
      <c r="U15" s="700">
        <v>60500000</v>
      </c>
      <c r="V15" s="700">
        <v>5</v>
      </c>
      <c r="W15" s="700">
        <v>3</v>
      </c>
      <c r="X15" s="700">
        <v>8</v>
      </c>
      <c r="Y15" s="721">
        <v>497.3</v>
      </c>
      <c r="Z15" s="727">
        <v>2050</v>
      </c>
      <c r="AA15" s="727">
        <v>300</v>
      </c>
    </row>
    <row r="16" spans="1:27" ht="21.75" customHeight="1">
      <c r="A16" s="694" t="s">
        <v>1264</v>
      </c>
      <c r="B16" s="695">
        <v>10100159725676</v>
      </c>
      <c r="C16" s="694" t="s">
        <v>1265</v>
      </c>
      <c r="D16" s="694" t="s">
        <v>1266</v>
      </c>
      <c r="E16" s="696">
        <v>106</v>
      </c>
      <c r="F16" s="696">
        <v>38300</v>
      </c>
      <c r="G16" s="708" t="s">
        <v>1215</v>
      </c>
      <c r="H16" s="696" t="s">
        <v>1267</v>
      </c>
      <c r="I16" s="694" t="s">
        <v>12</v>
      </c>
      <c r="J16" s="697" t="s">
        <v>12</v>
      </c>
      <c r="K16" s="697" t="s">
        <v>1268</v>
      </c>
      <c r="L16" s="694" t="s">
        <v>1269</v>
      </c>
      <c r="M16" s="694" t="s">
        <v>1270</v>
      </c>
      <c r="N16" s="694" t="s">
        <v>33</v>
      </c>
      <c r="O16" s="694">
        <v>10510</v>
      </c>
      <c r="P16" s="699"/>
      <c r="Q16" s="700">
        <v>20000000</v>
      </c>
      <c r="R16" s="700">
        <v>3000000</v>
      </c>
      <c r="S16" s="700">
        <v>7000000</v>
      </c>
      <c r="T16" s="700">
        <v>5000000</v>
      </c>
      <c r="U16" s="700">
        <v>35000000</v>
      </c>
      <c r="V16" s="700">
        <v>10</v>
      </c>
      <c r="W16" s="700">
        <v>10</v>
      </c>
      <c r="X16" s="700">
        <v>20</v>
      </c>
      <c r="Y16" s="721">
        <v>360</v>
      </c>
      <c r="Z16" s="727">
        <v>12660</v>
      </c>
      <c r="AA16" s="727">
        <v>1200</v>
      </c>
    </row>
    <row r="17" spans="1:27" ht="21.75" customHeight="1">
      <c r="A17" s="694" t="s">
        <v>1271</v>
      </c>
      <c r="B17" s="695">
        <v>10110161225672</v>
      </c>
      <c r="C17" s="694" t="s">
        <v>1272</v>
      </c>
      <c r="D17" s="694" t="s">
        <v>1273</v>
      </c>
      <c r="E17" s="696">
        <v>106</v>
      </c>
      <c r="F17" s="696">
        <v>38300</v>
      </c>
      <c r="G17" s="709" t="s">
        <v>1219</v>
      </c>
      <c r="H17" s="696" t="s">
        <v>1274</v>
      </c>
      <c r="I17" s="697">
        <v>1</v>
      </c>
      <c r="J17" s="694" t="s">
        <v>1275</v>
      </c>
      <c r="K17" s="694" t="s">
        <v>1276</v>
      </c>
      <c r="L17" s="694" t="s">
        <v>1277</v>
      </c>
      <c r="M17" s="694" t="s">
        <v>1278</v>
      </c>
      <c r="N17" s="694" t="s">
        <v>4</v>
      </c>
      <c r="O17" s="694">
        <v>10290</v>
      </c>
      <c r="P17" s="699" t="s">
        <v>1279</v>
      </c>
      <c r="Q17" s="700">
        <v>0</v>
      </c>
      <c r="R17" s="700">
        <v>40000000</v>
      </c>
      <c r="S17" s="700">
        <v>50000000</v>
      </c>
      <c r="T17" s="700">
        <v>10000000</v>
      </c>
      <c r="U17" s="700">
        <v>100000000</v>
      </c>
      <c r="V17" s="700">
        <v>20</v>
      </c>
      <c r="W17" s="700">
        <v>0</v>
      </c>
      <c r="X17" s="700">
        <v>20</v>
      </c>
      <c r="Y17" s="721">
        <v>1932</v>
      </c>
      <c r="Z17" s="727">
        <v>4666</v>
      </c>
      <c r="AA17" s="727">
        <v>1413</v>
      </c>
    </row>
    <row r="18" spans="1:27" ht="21.75" customHeight="1">
      <c r="A18" s="694" t="s">
        <v>1280</v>
      </c>
      <c r="B18" s="695">
        <v>10200164125670</v>
      </c>
      <c r="C18" s="694" t="s">
        <v>1281</v>
      </c>
      <c r="D18" s="694" t="s">
        <v>1282</v>
      </c>
      <c r="E18" s="696">
        <v>106</v>
      </c>
      <c r="F18" s="696">
        <v>38300</v>
      </c>
      <c r="G18" s="709" t="s">
        <v>1283</v>
      </c>
      <c r="H18" s="696" t="s">
        <v>12</v>
      </c>
      <c r="I18" s="694">
        <v>3</v>
      </c>
      <c r="J18" s="697" t="s">
        <v>12</v>
      </c>
      <c r="K18" s="697" t="s">
        <v>12</v>
      </c>
      <c r="L18" s="694" t="s">
        <v>51</v>
      </c>
      <c r="M18" s="694" t="s">
        <v>51</v>
      </c>
      <c r="N18" s="694" t="s">
        <v>6</v>
      </c>
      <c r="O18" s="694">
        <v>20170</v>
      </c>
      <c r="P18" s="699"/>
      <c r="Q18" s="700">
        <v>0</v>
      </c>
      <c r="R18" s="700">
        <v>0</v>
      </c>
      <c r="S18" s="700">
        <v>4000000</v>
      </c>
      <c r="T18" s="700">
        <v>10000000</v>
      </c>
      <c r="U18" s="700">
        <v>14000000</v>
      </c>
      <c r="V18" s="700">
        <v>25</v>
      </c>
      <c r="W18" s="700">
        <v>8</v>
      </c>
      <c r="X18" s="700">
        <v>33</v>
      </c>
      <c r="Y18" s="721">
        <v>378.08</v>
      </c>
      <c r="Z18" s="727">
        <v>8240</v>
      </c>
      <c r="AA18" s="727">
        <v>1000</v>
      </c>
    </row>
    <row r="19" spans="1:27" ht="21.75" customHeight="1">
      <c r="A19" s="694" t="s">
        <v>1284</v>
      </c>
      <c r="B19" s="695">
        <v>10240167425677</v>
      </c>
      <c r="C19" s="694" t="s">
        <v>1285</v>
      </c>
      <c r="D19" s="694" t="s">
        <v>1286</v>
      </c>
      <c r="E19" s="696">
        <v>106</v>
      </c>
      <c r="F19" s="696">
        <v>38300</v>
      </c>
      <c r="G19" s="709" t="s">
        <v>1287</v>
      </c>
      <c r="H19" s="696" t="s">
        <v>1288</v>
      </c>
      <c r="I19" s="694">
        <v>12</v>
      </c>
      <c r="J19" s="697" t="s">
        <v>12</v>
      </c>
      <c r="K19" s="697" t="s">
        <v>12</v>
      </c>
      <c r="L19" s="694" t="s">
        <v>1289</v>
      </c>
      <c r="M19" s="694" t="s">
        <v>1289</v>
      </c>
      <c r="N19" s="694" t="s">
        <v>19</v>
      </c>
      <c r="O19" s="694">
        <v>24190</v>
      </c>
      <c r="P19" s="699"/>
      <c r="Q19" s="700">
        <v>6000000</v>
      </c>
      <c r="R19" s="700">
        <v>11000000</v>
      </c>
      <c r="S19" s="700">
        <v>5000000</v>
      </c>
      <c r="T19" s="700">
        <v>8000000</v>
      </c>
      <c r="U19" s="700">
        <v>30000000</v>
      </c>
      <c r="V19" s="700">
        <v>10</v>
      </c>
      <c r="W19" s="700">
        <v>10</v>
      </c>
      <c r="X19" s="700">
        <v>20</v>
      </c>
      <c r="Y19" s="721">
        <v>346</v>
      </c>
      <c r="Z19" s="727">
        <v>5400</v>
      </c>
      <c r="AA19" s="727">
        <v>1095</v>
      </c>
    </row>
    <row r="20" spans="1:27" ht="21.75" customHeight="1">
      <c r="A20" s="694" t="s">
        <v>1290</v>
      </c>
      <c r="B20" s="695">
        <v>10110178425679</v>
      </c>
      <c r="C20" s="694" t="s">
        <v>1291</v>
      </c>
      <c r="D20" s="694" t="s">
        <v>1292</v>
      </c>
      <c r="E20" s="696">
        <v>106</v>
      </c>
      <c r="F20" s="696">
        <v>38300</v>
      </c>
      <c r="G20" s="709" t="s">
        <v>1254</v>
      </c>
      <c r="H20" s="696" t="s">
        <v>1293</v>
      </c>
      <c r="I20" s="694">
        <v>8</v>
      </c>
      <c r="J20" s="697" t="s">
        <v>12</v>
      </c>
      <c r="K20" s="697" t="s">
        <v>12</v>
      </c>
      <c r="L20" s="694" t="s">
        <v>1294</v>
      </c>
      <c r="M20" s="694" t="s">
        <v>1278</v>
      </c>
      <c r="N20" s="694" t="s">
        <v>4</v>
      </c>
      <c r="O20" s="694">
        <v>10290</v>
      </c>
      <c r="P20" s="699" t="s">
        <v>1295</v>
      </c>
      <c r="Q20" s="700">
        <v>0</v>
      </c>
      <c r="R20" s="700">
        <v>0</v>
      </c>
      <c r="S20" s="700">
        <v>1910000</v>
      </c>
      <c r="T20" s="700">
        <v>2200000</v>
      </c>
      <c r="U20" s="700">
        <v>4110000.0000000005</v>
      </c>
      <c r="V20" s="700">
        <v>4</v>
      </c>
      <c r="W20" s="700">
        <v>2</v>
      </c>
      <c r="X20" s="700">
        <v>6</v>
      </c>
      <c r="Y20" s="721">
        <v>160.87</v>
      </c>
      <c r="Z20" s="727">
        <v>283</v>
      </c>
      <c r="AA20" s="727">
        <v>283</v>
      </c>
    </row>
    <row r="21" spans="1:27" ht="21.75" customHeight="1">
      <c r="A21" s="694" t="s">
        <v>1296</v>
      </c>
      <c r="B21" s="695">
        <v>10380164825675</v>
      </c>
      <c r="C21" s="694" t="s">
        <v>1297</v>
      </c>
      <c r="D21" s="694" t="s">
        <v>1298</v>
      </c>
      <c r="E21" s="696" t="s">
        <v>24</v>
      </c>
      <c r="F21" s="696" t="s">
        <v>1039</v>
      </c>
      <c r="G21" s="708" t="s">
        <v>1236</v>
      </c>
      <c r="H21" s="696" t="s">
        <v>1299</v>
      </c>
      <c r="I21" s="694">
        <v>4</v>
      </c>
      <c r="J21" s="697" t="s">
        <v>12</v>
      </c>
      <c r="K21" s="697" t="s">
        <v>12</v>
      </c>
      <c r="L21" s="694" t="s">
        <v>1300</v>
      </c>
      <c r="M21" s="694" t="s">
        <v>1300</v>
      </c>
      <c r="N21" s="694" t="s">
        <v>746</v>
      </c>
      <c r="O21" s="694">
        <v>38210</v>
      </c>
      <c r="P21" s="699">
        <v>631064628</v>
      </c>
      <c r="Q21" s="700">
        <v>5000000</v>
      </c>
      <c r="R21" s="700">
        <v>18000000</v>
      </c>
      <c r="S21" s="700">
        <v>5000000</v>
      </c>
      <c r="T21" s="700">
        <v>5000000</v>
      </c>
      <c r="U21" s="700">
        <v>33000000</v>
      </c>
      <c r="V21" s="700">
        <v>30</v>
      </c>
      <c r="W21" s="700">
        <v>15</v>
      </c>
      <c r="X21" s="700">
        <v>45</v>
      </c>
      <c r="Y21" s="721">
        <v>1371.4</v>
      </c>
      <c r="Z21" s="727">
        <v>34656</v>
      </c>
      <c r="AA21" s="727">
        <v>2750</v>
      </c>
    </row>
    <row r="22" spans="1:27" ht="21.75" customHeight="1">
      <c r="A22" s="694" t="s">
        <v>1301</v>
      </c>
      <c r="B22" s="695">
        <v>10250156925678</v>
      </c>
      <c r="C22" s="694" t="s">
        <v>1302</v>
      </c>
      <c r="D22" s="694" t="s">
        <v>1303</v>
      </c>
      <c r="E22" s="696" t="s">
        <v>50</v>
      </c>
      <c r="F22" s="696">
        <v>18121</v>
      </c>
      <c r="G22" s="709" t="s">
        <v>1304</v>
      </c>
      <c r="H22" s="696">
        <v>324</v>
      </c>
      <c r="I22" s="694">
        <v>7</v>
      </c>
      <c r="J22" s="697" t="s">
        <v>12</v>
      </c>
      <c r="K22" s="697" t="s">
        <v>12</v>
      </c>
      <c r="L22" s="694" t="s">
        <v>1305</v>
      </c>
      <c r="M22" s="694" t="s">
        <v>1212</v>
      </c>
      <c r="N22" s="694" t="s">
        <v>10</v>
      </c>
      <c r="O22" s="694">
        <v>25140</v>
      </c>
      <c r="P22" s="699"/>
      <c r="Q22" s="700">
        <v>64000000</v>
      </c>
      <c r="R22" s="700">
        <v>20000000</v>
      </c>
      <c r="S22" s="700">
        <v>20000000</v>
      </c>
      <c r="T22" s="700">
        <v>20000000</v>
      </c>
      <c r="U22" s="700">
        <v>124000000</v>
      </c>
      <c r="V22" s="700">
        <v>15</v>
      </c>
      <c r="W22" s="700">
        <v>45</v>
      </c>
      <c r="X22" s="700">
        <v>60</v>
      </c>
      <c r="Y22" s="721">
        <v>5181.78</v>
      </c>
      <c r="Z22" s="727">
        <v>15998</v>
      </c>
      <c r="AA22" s="727">
        <v>5559</v>
      </c>
    </row>
    <row r="23" spans="1:27" ht="21.75" customHeight="1">
      <c r="A23" s="694" t="s">
        <v>1306</v>
      </c>
      <c r="B23" s="695">
        <v>10240154525679</v>
      </c>
      <c r="C23" s="694" t="s">
        <v>1307</v>
      </c>
      <c r="D23" s="694" t="s">
        <v>1308</v>
      </c>
      <c r="E23" s="696" t="s">
        <v>5</v>
      </c>
      <c r="F23" s="696">
        <v>22199</v>
      </c>
      <c r="G23" s="708" t="s">
        <v>1209</v>
      </c>
      <c r="H23" s="696" t="s">
        <v>1309</v>
      </c>
      <c r="I23" s="694">
        <v>12</v>
      </c>
      <c r="J23" s="694" t="s">
        <v>12</v>
      </c>
      <c r="K23" s="694" t="s">
        <v>12</v>
      </c>
      <c r="L23" s="694" t="s">
        <v>1289</v>
      </c>
      <c r="M23" s="694" t="s">
        <v>1289</v>
      </c>
      <c r="N23" s="694" t="s">
        <v>19</v>
      </c>
      <c r="O23" s="694">
        <v>24190</v>
      </c>
      <c r="P23" s="699"/>
      <c r="Q23" s="700">
        <v>4235274</v>
      </c>
      <c r="R23" s="700">
        <v>71637300</v>
      </c>
      <c r="S23" s="700">
        <v>20000000</v>
      </c>
      <c r="T23" s="700">
        <v>10000000</v>
      </c>
      <c r="U23" s="700">
        <v>105872574</v>
      </c>
      <c r="V23" s="700">
        <v>80</v>
      </c>
      <c r="W23" s="700">
        <v>13</v>
      </c>
      <c r="X23" s="700">
        <v>93</v>
      </c>
      <c r="Y23" s="721">
        <v>4338.5200000000004</v>
      </c>
      <c r="Z23" s="727">
        <v>31372</v>
      </c>
      <c r="AA23" s="727">
        <v>15919</v>
      </c>
    </row>
    <row r="24" spans="1:27" ht="21.75" customHeight="1">
      <c r="A24" s="694" t="s">
        <v>1310</v>
      </c>
      <c r="B24" s="695">
        <v>10190157825677</v>
      </c>
      <c r="C24" s="694" t="s">
        <v>1311</v>
      </c>
      <c r="D24" s="694" t="s">
        <v>1312</v>
      </c>
      <c r="E24" s="696" t="s">
        <v>27</v>
      </c>
      <c r="F24" s="696">
        <v>22299</v>
      </c>
      <c r="G24" s="708" t="s">
        <v>1203</v>
      </c>
      <c r="H24" s="696" t="s">
        <v>1313</v>
      </c>
      <c r="I24" s="694">
        <v>4</v>
      </c>
      <c r="J24" s="697" t="s">
        <v>12</v>
      </c>
      <c r="K24" s="697" t="s">
        <v>12</v>
      </c>
      <c r="L24" s="694" t="s">
        <v>1314</v>
      </c>
      <c r="M24" s="694" t="s">
        <v>1315</v>
      </c>
      <c r="N24" s="694" t="s">
        <v>2</v>
      </c>
      <c r="O24" s="694">
        <v>18140</v>
      </c>
      <c r="P24" s="699">
        <v>909752823</v>
      </c>
      <c r="Q24" s="700">
        <v>115000000</v>
      </c>
      <c r="R24" s="700">
        <v>475000000</v>
      </c>
      <c r="S24" s="700">
        <v>200000000</v>
      </c>
      <c r="T24" s="700">
        <v>100000000</v>
      </c>
      <c r="U24" s="700">
        <v>890000000</v>
      </c>
      <c r="V24" s="700">
        <v>90</v>
      </c>
      <c r="W24" s="700">
        <v>210</v>
      </c>
      <c r="X24" s="700">
        <v>300</v>
      </c>
      <c r="Y24" s="721">
        <v>8989.69</v>
      </c>
      <c r="Z24" s="727">
        <v>51684</v>
      </c>
      <c r="AA24" s="727">
        <v>37400</v>
      </c>
    </row>
    <row r="25" spans="1:27" ht="21.75" customHeight="1">
      <c r="A25" s="694" t="s">
        <v>1316</v>
      </c>
      <c r="B25" s="695">
        <v>10130154125671</v>
      </c>
      <c r="C25" s="694" t="s">
        <v>1317</v>
      </c>
      <c r="D25" s="694" t="s">
        <v>1318</v>
      </c>
      <c r="E25" s="696" t="s">
        <v>53</v>
      </c>
      <c r="F25" s="696">
        <v>23959</v>
      </c>
      <c r="G25" s="708" t="s">
        <v>1319</v>
      </c>
      <c r="H25" s="696">
        <v>24</v>
      </c>
      <c r="I25" s="694">
        <v>11</v>
      </c>
      <c r="J25" s="697" t="s">
        <v>12</v>
      </c>
      <c r="K25" s="697" t="s">
        <v>12</v>
      </c>
      <c r="L25" s="694" t="s">
        <v>1004</v>
      </c>
      <c r="M25" s="694" t="s">
        <v>969</v>
      </c>
      <c r="N25" s="694" t="s">
        <v>8</v>
      </c>
      <c r="O25" s="694">
        <v>12150</v>
      </c>
      <c r="P25" s="699"/>
      <c r="Q25" s="700">
        <v>54000000</v>
      </c>
      <c r="R25" s="700">
        <v>120000000</v>
      </c>
      <c r="S25" s="700">
        <v>23000000</v>
      </c>
      <c r="T25" s="700">
        <v>30000000</v>
      </c>
      <c r="U25" s="700">
        <v>227000000</v>
      </c>
      <c r="V25" s="700">
        <v>140</v>
      </c>
      <c r="W25" s="700">
        <v>45</v>
      </c>
      <c r="X25" s="700">
        <v>185</v>
      </c>
      <c r="Y25" s="721">
        <v>18181.04</v>
      </c>
      <c r="Z25" s="727">
        <v>64228</v>
      </c>
      <c r="AA25" s="727">
        <v>19480</v>
      </c>
    </row>
    <row r="26" spans="1:27" ht="21.75" customHeight="1">
      <c r="A26" s="694" t="s">
        <v>1320</v>
      </c>
      <c r="B26" s="695">
        <v>10110169625675</v>
      </c>
      <c r="C26" s="694" t="s">
        <v>1321</v>
      </c>
      <c r="D26" s="694" t="s">
        <v>1322</v>
      </c>
      <c r="E26" s="696">
        <v>59</v>
      </c>
      <c r="F26" s="696">
        <v>24101</v>
      </c>
      <c r="G26" s="708" t="s">
        <v>1250</v>
      </c>
      <c r="H26" s="696">
        <v>107</v>
      </c>
      <c r="I26" s="694">
        <v>15</v>
      </c>
      <c r="J26" s="697" t="s">
        <v>12</v>
      </c>
      <c r="K26" s="697" t="s">
        <v>12</v>
      </c>
      <c r="L26" s="694" t="s">
        <v>989</v>
      </c>
      <c r="M26" s="694" t="s">
        <v>989</v>
      </c>
      <c r="N26" s="694" t="s">
        <v>4</v>
      </c>
      <c r="O26" s="694">
        <v>10570</v>
      </c>
      <c r="P26" s="699"/>
      <c r="Q26" s="700">
        <v>12000000</v>
      </c>
      <c r="R26" s="700">
        <v>35000000</v>
      </c>
      <c r="S26" s="700">
        <v>42000000</v>
      </c>
      <c r="T26" s="700">
        <v>50000000</v>
      </c>
      <c r="U26" s="700">
        <v>139000000</v>
      </c>
      <c r="V26" s="700">
        <v>16</v>
      </c>
      <c r="W26" s="700">
        <v>4</v>
      </c>
      <c r="X26" s="700">
        <v>20</v>
      </c>
      <c r="Y26" s="721">
        <v>2154.5</v>
      </c>
      <c r="Z26" s="727">
        <v>14688</v>
      </c>
      <c r="AA26" s="727">
        <v>2670</v>
      </c>
    </row>
    <row r="27" spans="1:27" ht="21.75" customHeight="1">
      <c r="A27" s="694" t="s">
        <v>1323</v>
      </c>
      <c r="B27" s="695">
        <v>10210157425672</v>
      </c>
      <c r="C27" s="694" t="s">
        <v>1324</v>
      </c>
      <c r="D27" s="694" t="s">
        <v>1325</v>
      </c>
      <c r="E27" s="696" t="s">
        <v>13</v>
      </c>
      <c r="F27" s="696">
        <v>25910</v>
      </c>
      <c r="G27" s="709" t="s">
        <v>1304</v>
      </c>
      <c r="H27" s="696" t="s">
        <v>1326</v>
      </c>
      <c r="I27" s="694">
        <v>2</v>
      </c>
      <c r="J27" s="697" t="s">
        <v>12</v>
      </c>
      <c r="K27" s="697" t="s">
        <v>12</v>
      </c>
      <c r="L27" s="694" t="s">
        <v>1327</v>
      </c>
      <c r="M27" s="694" t="s">
        <v>1328</v>
      </c>
      <c r="N27" s="694" t="s">
        <v>0</v>
      </c>
      <c r="O27" s="694">
        <v>21140</v>
      </c>
      <c r="P27" s="699"/>
      <c r="Q27" s="700">
        <v>36491000</v>
      </c>
      <c r="R27" s="700">
        <v>183969104</v>
      </c>
      <c r="S27" s="700">
        <v>93031592</v>
      </c>
      <c r="T27" s="700">
        <v>0</v>
      </c>
      <c r="U27" s="700">
        <v>313491696</v>
      </c>
      <c r="V27" s="700">
        <v>30</v>
      </c>
      <c r="W27" s="700">
        <v>20</v>
      </c>
      <c r="X27" s="700">
        <v>50</v>
      </c>
      <c r="Y27" s="721">
        <v>2322.75</v>
      </c>
      <c r="Z27" s="727">
        <v>20852</v>
      </c>
      <c r="AA27" s="727">
        <v>9912</v>
      </c>
    </row>
    <row r="28" spans="1:27" ht="21.75" customHeight="1">
      <c r="A28" s="694" t="s">
        <v>1329</v>
      </c>
      <c r="B28" s="695">
        <v>10140162225678</v>
      </c>
      <c r="C28" s="694" t="s">
        <v>1330</v>
      </c>
      <c r="D28" s="694" t="s">
        <v>1331</v>
      </c>
      <c r="E28" s="696">
        <v>66</v>
      </c>
      <c r="F28" s="696">
        <v>33122</v>
      </c>
      <c r="G28" s="708" t="s">
        <v>1226</v>
      </c>
      <c r="H28" s="696">
        <v>45344</v>
      </c>
      <c r="I28" s="694">
        <v>3</v>
      </c>
      <c r="J28" s="697" t="s">
        <v>12</v>
      </c>
      <c r="K28" s="697" t="s">
        <v>12</v>
      </c>
      <c r="L28" s="694" t="s">
        <v>1045</v>
      </c>
      <c r="M28" s="694" t="s">
        <v>1046</v>
      </c>
      <c r="N28" s="694" t="s">
        <v>14</v>
      </c>
      <c r="O28" s="694">
        <v>13210</v>
      </c>
      <c r="P28" s="699" t="s">
        <v>1332</v>
      </c>
      <c r="Q28" s="700">
        <v>180000000</v>
      </c>
      <c r="R28" s="700">
        <v>500000000</v>
      </c>
      <c r="S28" s="700">
        <v>30000000</v>
      </c>
      <c r="T28" s="700">
        <v>30000000</v>
      </c>
      <c r="U28" s="700">
        <v>740000000</v>
      </c>
      <c r="V28" s="700">
        <v>190</v>
      </c>
      <c r="W28" s="700">
        <v>35</v>
      </c>
      <c r="X28" s="700">
        <v>225</v>
      </c>
      <c r="Y28" s="721">
        <v>9489.6</v>
      </c>
      <c r="Z28" s="727">
        <v>136000</v>
      </c>
      <c r="AA28" s="727">
        <v>27040</v>
      </c>
    </row>
    <row r="29" spans="1:27" ht="21.75" customHeight="1">
      <c r="A29" s="694" t="s">
        <v>1333</v>
      </c>
      <c r="B29" s="695">
        <v>10250180925678</v>
      </c>
      <c r="C29" s="694" t="s">
        <v>1334</v>
      </c>
      <c r="D29" s="694" t="s">
        <v>1335</v>
      </c>
      <c r="E29" s="696">
        <v>69</v>
      </c>
      <c r="F29" s="696">
        <v>26201</v>
      </c>
      <c r="G29" s="708" t="s">
        <v>1336</v>
      </c>
      <c r="H29" s="696" t="s">
        <v>1337</v>
      </c>
      <c r="I29" s="694">
        <v>12</v>
      </c>
      <c r="J29" s="697" t="s">
        <v>12</v>
      </c>
      <c r="K29" s="697" t="s">
        <v>12</v>
      </c>
      <c r="L29" s="694" t="s">
        <v>1212</v>
      </c>
      <c r="M29" s="694" t="s">
        <v>1212</v>
      </c>
      <c r="N29" s="694" t="s">
        <v>10</v>
      </c>
      <c r="O29" s="694">
        <v>25140</v>
      </c>
      <c r="P29" s="699" t="s">
        <v>1338</v>
      </c>
      <c r="Q29" s="700">
        <v>104484176</v>
      </c>
      <c r="R29" s="700">
        <v>160000000</v>
      </c>
      <c r="S29" s="700">
        <v>250000000</v>
      </c>
      <c r="T29" s="700">
        <v>100000000</v>
      </c>
      <c r="U29" s="700">
        <v>614484176</v>
      </c>
      <c r="V29" s="700">
        <v>90</v>
      </c>
      <c r="W29" s="700">
        <v>20</v>
      </c>
      <c r="X29" s="700">
        <v>110</v>
      </c>
      <c r="Y29" s="721">
        <v>1507.2</v>
      </c>
      <c r="Z29" s="727">
        <v>61461</v>
      </c>
      <c r="AA29" s="727">
        <v>9822</v>
      </c>
    </row>
    <row r="30" spans="1:27" ht="21.75" customHeight="1">
      <c r="A30" s="694" t="s">
        <v>1339</v>
      </c>
      <c r="B30" s="695">
        <v>10200159425671</v>
      </c>
      <c r="C30" s="694" t="s">
        <v>1340</v>
      </c>
      <c r="D30" s="694" t="s">
        <v>1341</v>
      </c>
      <c r="E30" s="696">
        <v>72</v>
      </c>
      <c r="F30" s="696">
        <v>26109</v>
      </c>
      <c r="G30" s="708" t="s">
        <v>1215</v>
      </c>
      <c r="H30" s="696" t="s">
        <v>1342</v>
      </c>
      <c r="I30" s="694">
        <v>5</v>
      </c>
      <c r="J30" s="697" t="s">
        <v>12</v>
      </c>
      <c r="K30" s="697" t="s">
        <v>12</v>
      </c>
      <c r="L30" s="694" t="s">
        <v>1024</v>
      </c>
      <c r="M30" s="694" t="s">
        <v>963</v>
      </c>
      <c r="N30" s="694" t="s">
        <v>6</v>
      </c>
      <c r="O30" s="694">
        <v>20140</v>
      </c>
      <c r="P30" s="699"/>
      <c r="Q30" s="700">
        <v>6000000</v>
      </c>
      <c r="R30" s="700">
        <v>25000000</v>
      </c>
      <c r="S30" s="700">
        <v>15000000</v>
      </c>
      <c r="T30" s="700">
        <v>50000000</v>
      </c>
      <c r="U30" s="700">
        <v>96000000</v>
      </c>
      <c r="V30" s="700">
        <v>29</v>
      </c>
      <c r="W30" s="700">
        <v>19</v>
      </c>
      <c r="X30" s="700">
        <v>48</v>
      </c>
      <c r="Y30" s="721">
        <v>1669.17</v>
      </c>
      <c r="Z30" s="727">
        <v>5003</v>
      </c>
      <c r="AA30" s="727">
        <v>2989</v>
      </c>
    </row>
    <row r="31" spans="1:27" ht="21.75" customHeight="1">
      <c r="A31" s="694" t="s">
        <v>1343</v>
      </c>
      <c r="B31" s="695">
        <v>10140163625678</v>
      </c>
      <c r="C31" s="694" t="s">
        <v>1344</v>
      </c>
      <c r="D31" s="694" t="s">
        <v>1345</v>
      </c>
      <c r="E31" s="696">
        <v>72</v>
      </c>
      <c r="F31" s="696">
        <v>26103</v>
      </c>
      <c r="G31" s="708" t="s">
        <v>1283</v>
      </c>
      <c r="H31" s="696" t="s">
        <v>1346</v>
      </c>
      <c r="I31" s="694">
        <v>4</v>
      </c>
      <c r="J31" s="694" t="s">
        <v>12</v>
      </c>
      <c r="K31" s="694" t="s">
        <v>12</v>
      </c>
      <c r="L31" s="694" t="s">
        <v>1046</v>
      </c>
      <c r="M31" s="694" t="s">
        <v>1046</v>
      </c>
      <c r="N31" s="694" t="s">
        <v>14</v>
      </c>
      <c r="O31" s="694">
        <v>13210</v>
      </c>
      <c r="P31" s="699"/>
      <c r="Q31" s="700">
        <v>586000000</v>
      </c>
      <c r="R31" s="700">
        <v>2000000000</v>
      </c>
      <c r="S31" s="700">
        <v>1000000000</v>
      </c>
      <c r="T31" s="700">
        <v>100000000</v>
      </c>
      <c r="U31" s="700">
        <v>3686000000</v>
      </c>
      <c r="V31" s="700">
        <v>150</v>
      </c>
      <c r="W31" s="700">
        <v>250</v>
      </c>
      <c r="X31" s="700">
        <v>400</v>
      </c>
      <c r="Y31" s="721">
        <v>43608.67</v>
      </c>
      <c r="Z31" s="727">
        <v>229340</v>
      </c>
      <c r="AA31" s="727">
        <v>94478</v>
      </c>
    </row>
    <row r="32" spans="1:27" ht="21.75" customHeight="1">
      <c r="A32" s="694" t="s">
        <v>1347</v>
      </c>
      <c r="B32" s="695">
        <v>40720153925677</v>
      </c>
      <c r="C32" s="694" t="s">
        <v>1348</v>
      </c>
      <c r="D32" s="694" t="s">
        <v>1349</v>
      </c>
      <c r="E32" s="696" t="s">
        <v>647</v>
      </c>
      <c r="F32" s="696">
        <v>35101</v>
      </c>
      <c r="G32" s="708" t="s">
        <v>1319</v>
      </c>
      <c r="H32" s="696">
        <v>109</v>
      </c>
      <c r="I32" s="694">
        <v>10</v>
      </c>
      <c r="J32" s="697" t="s">
        <v>12</v>
      </c>
      <c r="K32" s="697" t="s">
        <v>1350</v>
      </c>
      <c r="L32" s="694" t="s">
        <v>1351</v>
      </c>
      <c r="M32" s="694" t="s">
        <v>1352</v>
      </c>
      <c r="N32" s="694" t="s">
        <v>726</v>
      </c>
      <c r="O32" s="694">
        <v>72180</v>
      </c>
      <c r="P32" s="699" t="s">
        <v>1353</v>
      </c>
      <c r="Q32" s="700">
        <v>0</v>
      </c>
      <c r="R32" s="700">
        <v>3800000</v>
      </c>
      <c r="S32" s="700">
        <v>51000000</v>
      </c>
      <c r="T32" s="700">
        <v>0</v>
      </c>
      <c r="U32" s="700">
        <v>54800000</v>
      </c>
      <c r="V32" s="700">
        <v>2</v>
      </c>
      <c r="W32" s="700">
        <v>0</v>
      </c>
      <c r="X32" s="700">
        <v>2</v>
      </c>
      <c r="Y32" s="721">
        <v>6211.92</v>
      </c>
      <c r="Z32" s="727">
        <v>28080</v>
      </c>
      <c r="AA32" s="727">
        <v>189</v>
      </c>
    </row>
    <row r="33" spans="1:27" ht="21.75" customHeight="1">
      <c r="A33" s="694" t="s">
        <v>1354</v>
      </c>
      <c r="B33" s="695">
        <v>40650155725678</v>
      </c>
      <c r="C33" s="694" t="s">
        <v>1355</v>
      </c>
      <c r="D33" s="694" t="s">
        <v>1356</v>
      </c>
      <c r="E33" s="696" t="s">
        <v>647</v>
      </c>
      <c r="F33" s="696">
        <v>35101</v>
      </c>
      <c r="G33" s="708" t="s">
        <v>1209</v>
      </c>
      <c r="H33" s="696" t="s">
        <v>1357</v>
      </c>
      <c r="I33" s="694">
        <v>5</v>
      </c>
      <c r="J33" s="694" t="s">
        <v>12</v>
      </c>
      <c r="K33" s="694" t="s">
        <v>12</v>
      </c>
      <c r="L33" s="694" t="s">
        <v>1358</v>
      </c>
      <c r="M33" s="694" t="s">
        <v>1359</v>
      </c>
      <c r="N33" s="694" t="s">
        <v>762</v>
      </c>
      <c r="O33" s="694">
        <v>65220</v>
      </c>
      <c r="P33" s="699"/>
      <c r="Q33" s="700">
        <v>0</v>
      </c>
      <c r="R33" s="700">
        <v>15000000</v>
      </c>
      <c r="S33" s="700">
        <v>197420000</v>
      </c>
      <c r="T33" s="700">
        <v>3000000</v>
      </c>
      <c r="U33" s="700">
        <v>215420000</v>
      </c>
      <c r="V33" s="700">
        <v>4</v>
      </c>
      <c r="W33" s="700">
        <v>0</v>
      </c>
      <c r="X33" s="700">
        <v>4</v>
      </c>
      <c r="Y33" s="721">
        <v>20764.259999999998</v>
      </c>
      <c r="Z33" s="727">
        <v>71044</v>
      </c>
      <c r="AA33" s="727">
        <v>288</v>
      </c>
    </row>
    <row r="34" spans="1:27" ht="21.75" customHeight="1">
      <c r="A34" s="694" t="s">
        <v>1360</v>
      </c>
      <c r="B34" s="695">
        <v>40660155825675</v>
      </c>
      <c r="C34" s="694" t="s">
        <v>1361</v>
      </c>
      <c r="D34" s="694" t="s">
        <v>1362</v>
      </c>
      <c r="E34" s="696" t="s">
        <v>647</v>
      </c>
      <c r="F34" s="696">
        <v>35101</v>
      </c>
      <c r="G34" s="708" t="s">
        <v>1363</v>
      </c>
      <c r="H34" s="696" t="s">
        <v>1364</v>
      </c>
      <c r="I34" s="694">
        <v>2</v>
      </c>
      <c r="J34" s="697" t="s">
        <v>12</v>
      </c>
      <c r="K34" s="697" t="s">
        <v>12</v>
      </c>
      <c r="L34" s="694" t="s">
        <v>1365</v>
      </c>
      <c r="M34" s="694" t="s">
        <v>1366</v>
      </c>
      <c r="N34" s="694" t="s">
        <v>750</v>
      </c>
      <c r="O34" s="694">
        <v>66190</v>
      </c>
      <c r="P34" s="699"/>
      <c r="Q34" s="700">
        <v>0</v>
      </c>
      <c r="R34" s="700">
        <v>18000000</v>
      </c>
      <c r="S34" s="700">
        <v>223880000</v>
      </c>
      <c r="T34" s="700">
        <v>259880000</v>
      </c>
      <c r="U34" s="700">
        <v>501760000</v>
      </c>
      <c r="V34" s="700">
        <v>4</v>
      </c>
      <c r="W34" s="700">
        <v>0</v>
      </c>
      <c r="X34" s="700">
        <v>4</v>
      </c>
      <c r="Y34" s="721">
        <v>33104.494100000004</v>
      </c>
      <c r="Z34" s="727">
        <v>134096</v>
      </c>
      <c r="AA34" s="727">
        <v>326</v>
      </c>
    </row>
    <row r="35" spans="1:27" ht="21.75" customHeight="1">
      <c r="A35" s="694" t="s">
        <v>1367</v>
      </c>
      <c r="B35" s="695">
        <v>40700164025675</v>
      </c>
      <c r="C35" s="694" t="s">
        <v>1368</v>
      </c>
      <c r="D35" s="694" t="s">
        <v>1369</v>
      </c>
      <c r="E35" s="696" t="s">
        <v>647</v>
      </c>
      <c r="F35" s="696">
        <v>35101</v>
      </c>
      <c r="G35" s="708" t="s">
        <v>1283</v>
      </c>
      <c r="H35" s="696" t="s">
        <v>12</v>
      </c>
      <c r="I35" s="694">
        <v>4</v>
      </c>
      <c r="J35" s="694" t="s">
        <v>12</v>
      </c>
      <c r="K35" s="694" t="s">
        <v>12</v>
      </c>
      <c r="L35" s="694" t="s">
        <v>1370</v>
      </c>
      <c r="M35" s="694" t="s">
        <v>1007</v>
      </c>
      <c r="N35" s="694" t="s">
        <v>28</v>
      </c>
      <c r="O35" s="694">
        <v>70120</v>
      </c>
      <c r="P35" s="699">
        <v>22207000</v>
      </c>
      <c r="Q35" s="700">
        <v>0</v>
      </c>
      <c r="R35" s="700">
        <v>10600000</v>
      </c>
      <c r="S35" s="700">
        <v>775640000</v>
      </c>
      <c r="T35" s="700">
        <v>19690000</v>
      </c>
      <c r="U35" s="700">
        <v>805930000</v>
      </c>
      <c r="V35" s="700">
        <v>60</v>
      </c>
      <c r="W35" s="700">
        <v>0</v>
      </c>
      <c r="X35" s="700">
        <v>60</v>
      </c>
      <c r="Y35" s="721">
        <v>78218.34</v>
      </c>
      <c r="Z35" s="727">
        <v>473388</v>
      </c>
      <c r="AA35" s="727">
        <v>291872</v>
      </c>
    </row>
    <row r="36" spans="1:27" ht="21.75" customHeight="1">
      <c r="A36" s="694" t="s">
        <v>1371</v>
      </c>
      <c r="B36" s="695">
        <v>40190165625675</v>
      </c>
      <c r="C36" s="694" t="s">
        <v>1025</v>
      </c>
      <c r="D36" s="694" t="s">
        <v>1372</v>
      </c>
      <c r="E36" s="696" t="s">
        <v>647</v>
      </c>
      <c r="F36" s="696">
        <v>35101</v>
      </c>
      <c r="G36" s="708" t="s">
        <v>1219</v>
      </c>
      <c r="H36" s="696" t="s">
        <v>1373</v>
      </c>
      <c r="I36" s="694">
        <v>4</v>
      </c>
      <c r="J36" s="697" t="s">
        <v>12</v>
      </c>
      <c r="K36" s="697" t="s">
        <v>12</v>
      </c>
      <c r="L36" s="694" t="s">
        <v>1305</v>
      </c>
      <c r="M36" s="694" t="s">
        <v>1026</v>
      </c>
      <c r="N36" s="694" t="s">
        <v>2</v>
      </c>
      <c r="O36" s="694">
        <v>18110</v>
      </c>
      <c r="P36" s="699"/>
      <c r="Q36" s="700">
        <v>0</v>
      </c>
      <c r="R36" s="700">
        <v>0</v>
      </c>
      <c r="S36" s="700">
        <v>4179999.9999999995</v>
      </c>
      <c r="T36" s="700">
        <v>1000000</v>
      </c>
      <c r="U36" s="700">
        <v>5180000</v>
      </c>
      <c r="V36" s="700">
        <v>8</v>
      </c>
      <c r="W36" s="700">
        <v>5</v>
      </c>
      <c r="X36" s="700">
        <v>13</v>
      </c>
      <c r="Y36" s="721">
        <v>294.2</v>
      </c>
      <c r="Z36" s="727">
        <v>1066</v>
      </c>
      <c r="AA36" s="727">
        <v>1066</v>
      </c>
    </row>
    <row r="37" spans="1:27" ht="21.75" customHeight="1">
      <c r="A37" s="694" t="s">
        <v>1374</v>
      </c>
      <c r="B37" s="695">
        <v>40200168625679</v>
      </c>
      <c r="C37" s="694" t="s">
        <v>1375</v>
      </c>
      <c r="D37" s="694" t="s">
        <v>1376</v>
      </c>
      <c r="E37" s="696" t="s">
        <v>647</v>
      </c>
      <c r="F37" s="696">
        <v>35101</v>
      </c>
      <c r="G37" s="708" t="s">
        <v>1336</v>
      </c>
      <c r="H37" s="696">
        <v>602</v>
      </c>
      <c r="I37" s="694">
        <v>11</v>
      </c>
      <c r="J37" s="697" t="s">
        <v>12</v>
      </c>
      <c r="K37" s="697" t="s">
        <v>1377</v>
      </c>
      <c r="L37" s="694" t="s">
        <v>1044</v>
      </c>
      <c r="M37" s="694" t="s">
        <v>970</v>
      </c>
      <c r="N37" s="694" t="s">
        <v>6</v>
      </c>
      <c r="O37" s="694">
        <v>20230</v>
      </c>
      <c r="P37" s="699" t="s">
        <v>1378</v>
      </c>
      <c r="Q37" s="700">
        <v>0</v>
      </c>
      <c r="R37" s="700">
        <v>0</v>
      </c>
      <c r="S37" s="700">
        <v>51000000</v>
      </c>
      <c r="T37" s="700">
        <v>1000000</v>
      </c>
      <c r="U37" s="700">
        <v>52000000</v>
      </c>
      <c r="V37" s="700">
        <v>5</v>
      </c>
      <c r="W37" s="700">
        <v>0</v>
      </c>
      <c r="X37" s="700">
        <v>5</v>
      </c>
      <c r="Y37" s="721">
        <v>4547.66</v>
      </c>
      <c r="Z37" s="727">
        <v>11715</v>
      </c>
      <c r="AA37" s="727">
        <v>11715</v>
      </c>
    </row>
    <row r="38" spans="1:27" ht="21.75" customHeight="1">
      <c r="A38" s="697" t="s">
        <v>1379</v>
      </c>
      <c r="B38" s="701">
        <v>40130174625670</v>
      </c>
      <c r="C38" s="697" t="s">
        <v>1380</v>
      </c>
      <c r="D38" s="697" t="s">
        <v>1381</v>
      </c>
      <c r="E38" s="699" t="s">
        <v>647</v>
      </c>
      <c r="F38" s="699">
        <v>35101</v>
      </c>
      <c r="G38" s="708" t="s">
        <v>1382</v>
      </c>
      <c r="H38" s="699">
        <v>134</v>
      </c>
      <c r="I38" s="697">
        <v>2</v>
      </c>
      <c r="J38" s="697" t="s">
        <v>12</v>
      </c>
      <c r="K38" s="697" t="s">
        <v>12</v>
      </c>
      <c r="L38" s="697" t="s">
        <v>1383</v>
      </c>
      <c r="M38" s="697" t="s">
        <v>1008</v>
      </c>
      <c r="N38" s="697" t="s">
        <v>8</v>
      </c>
      <c r="O38" s="697">
        <v>12000</v>
      </c>
      <c r="P38" s="699"/>
      <c r="Q38" s="700">
        <v>0</v>
      </c>
      <c r="R38" s="700">
        <v>1000000</v>
      </c>
      <c r="S38" s="700">
        <v>101000000</v>
      </c>
      <c r="T38" s="700">
        <v>10000000</v>
      </c>
      <c r="U38" s="700">
        <v>112000000</v>
      </c>
      <c r="V38" s="700">
        <v>0</v>
      </c>
      <c r="W38" s="700">
        <v>0</v>
      </c>
      <c r="X38" s="700">
        <v>0</v>
      </c>
      <c r="Y38" s="721">
        <v>9310.5679999999993</v>
      </c>
      <c r="Z38" s="727">
        <v>43998</v>
      </c>
      <c r="AA38" s="727">
        <v>24128</v>
      </c>
    </row>
    <row r="39" spans="1:27" ht="21.75" customHeight="1">
      <c r="A39" s="697" t="s">
        <v>1384</v>
      </c>
      <c r="B39" s="701">
        <v>40100174725671</v>
      </c>
      <c r="C39" s="697" t="s">
        <v>1385</v>
      </c>
      <c r="D39" s="697" t="s">
        <v>1386</v>
      </c>
      <c r="E39" s="699" t="s">
        <v>647</v>
      </c>
      <c r="F39" s="699">
        <v>35101</v>
      </c>
      <c r="G39" s="708" t="s">
        <v>1387</v>
      </c>
      <c r="H39" s="699">
        <v>61</v>
      </c>
      <c r="I39" s="697" t="s">
        <v>12</v>
      </c>
      <c r="J39" s="697" t="s">
        <v>12</v>
      </c>
      <c r="K39" s="697" t="s">
        <v>1090</v>
      </c>
      <c r="L39" s="697" t="s">
        <v>1053</v>
      </c>
      <c r="M39" s="697" t="s">
        <v>1054</v>
      </c>
      <c r="N39" s="697" t="s">
        <v>33</v>
      </c>
      <c r="O39" s="697">
        <v>10250</v>
      </c>
      <c r="P39" s="699"/>
      <c r="Q39" s="700">
        <v>0</v>
      </c>
      <c r="R39" s="700">
        <v>0</v>
      </c>
      <c r="S39" s="700">
        <v>73293000</v>
      </c>
      <c r="T39" s="700">
        <v>0</v>
      </c>
      <c r="U39" s="700">
        <v>73293000</v>
      </c>
      <c r="V39" s="700">
        <v>4</v>
      </c>
      <c r="W39" s="700">
        <v>0</v>
      </c>
      <c r="X39" s="700">
        <v>4</v>
      </c>
      <c r="Y39" s="721">
        <v>6711.72</v>
      </c>
      <c r="Z39" s="727">
        <v>12731</v>
      </c>
      <c r="AA39" s="727">
        <v>12731</v>
      </c>
    </row>
    <row r="40" spans="1:27" ht="21.75" customHeight="1">
      <c r="A40" s="697" t="s">
        <v>1388</v>
      </c>
      <c r="B40" s="701">
        <v>40160174825673</v>
      </c>
      <c r="C40" s="697" t="s">
        <v>1389</v>
      </c>
      <c r="D40" s="697" t="s">
        <v>1390</v>
      </c>
      <c r="E40" s="699" t="s">
        <v>647</v>
      </c>
      <c r="F40" s="699">
        <v>35101</v>
      </c>
      <c r="G40" s="708" t="s">
        <v>1336</v>
      </c>
      <c r="H40" s="699">
        <v>45294</v>
      </c>
      <c r="I40" s="697">
        <v>13</v>
      </c>
      <c r="J40" s="697" t="s">
        <v>12</v>
      </c>
      <c r="K40" s="697" t="s">
        <v>1391</v>
      </c>
      <c r="L40" s="697" t="s">
        <v>1392</v>
      </c>
      <c r="M40" s="697" t="s">
        <v>1393</v>
      </c>
      <c r="N40" s="697" t="s">
        <v>103</v>
      </c>
      <c r="O40" s="697">
        <v>15220</v>
      </c>
      <c r="P40" s="699">
        <v>836583714</v>
      </c>
      <c r="Q40" s="700">
        <v>0</v>
      </c>
      <c r="R40" s="700">
        <v>530000</v>
      </c>
      <c r="S40" s="700">
        <v>55148450</v>
      </c>
      <c r="T40" s="700">
        <v>0</v>
      </c>
      <c r="U40" s="700">
        <v>55678450</v>
      </c>
      <c r="V40" s="700">
        <v>2</v>
      </c>
      <c r="W40" s="700">
        <v>0</v>
      </c>
      <c r="X40" s="700">
        <v>2</v>
      </c>
      <c r="Y40" s="721">
        <v>6836.47</v>
      </c>
      <c r="Z40" s="727">
        <v>34911</v>
      </c>
      <c r="AA40" s="727">
        <v>20068</v>
      </c>
    </row>
    <row r="41" spans="1:27" ht="21.75" customHeight="1">
      <c r="A41" s="697" t="s">
        <v>1394</v>
      </c>
      <c r="B41" s="701">
        <v>40110174925676</v>
      </c>
      <c r="C41" s="697" t="s">
        <v>1395</v>
      </c>
      <c r="D41" s="697" t="s">
        <v>1396</v>
      </c>
      <c r="E41" s="699" t="s">
        <v>647</v>
      </c>
      <c r="F41" s="699">
        <v>35101</v>
      </c>
      <c r="G41" s="708" t="s">
        <v>1382</v>
      </c>
      <c r="H41" s="699">
        <v>173</v>
      </c>
      <c r="I41" s="697">
        <v>16</v>
      </c>
      <c r="J41" s="697" t="s">
        <v>12</v>
      </c>
      <c r="K41" s="697" t="s">
        <v>12</v>
      </c>
      <c r="L41" s="697" t="s">
        <v>989</v>
      </c>
      <c r="M41" s="697" t="s">
        <v>989</v>
      </c>
      <c r="N41" s="697" t="s">
        <v>4</v>
      </c>
      <c r="O41" s="697">
        <v>10570</v>
      </c>
      <c r="P41" s="699" t="s">
        <v>1397</v>
      </c>
      <c r="Q41" s="700">
        <v>0</v>
      </c>
      <c r="R41" s="700">
        <v>0</v>
      </c>
      <c r="S41" s="700">
        <v>33601000</v>
      </c>
      <c r="T41" s="700">
        <v>0</v>
      </c>
      <c r="U41" s="700">
        <v>33601000</v>
      </c>
      <c r="V41" s="700">
        <v>2</v>
      </c>
      <c r="W41" s="700">
        <v>0</v>
      </c>
      <c r="X41" s="700">
        <v>2</v>
      </c>
      <c r="Y41" s="721">
        <v>3696.34</v>
      </c>
      <c r="Z41" s="727">
        <v>6655</v>
      </c>
      <c r="AA41" s="727">
        <v>6655</v>
      </c>
    </row>
    <row r="42" spans="1:27" ht="21.75" customHeight="1">
      <c r="A42" s="697" t="s">
        <v>1398</v>
      </c>
      <c r="B42" s="701">
        <v>40210175725677</v>
      </c>
      <c r="C42" s="697" t="s">
        <v>1399</v>
      </c>
      <c r="D42" s="697" t="s">
        <v>1400</v>
      </c>
      <c r="E42" s="699" t="s">
        <v>647</v>
      </c>
      <c r="F42" s="699">
        <v>35101</v>
      </c>
      <c r="G42" s="708" t="s">
        <v>1401</v>
      </c>
      <c r="H42" s="699">
        <v>45380</v>
      </c>
      <c r="I42" s="697">
        <v>7</v>
      </c>
      <c r="J42" s="697" t="s">
        <v>1402</v>
      </c>
      <c r="K42" s="697" t="s">
        <v>12</v>
      </c>
      <c r="L42" s="697" t="s">
        <v>1403</v>
      </c>
      <c r="M42" s="697" t="s">
        <v>1404</v>
      </c>
      <c r="N42" s="697" t="s">
        <v>0</v>
      </c>
      <c r="O42" s="697">
        <v>21110</v>
      </c>
      <c r="P42" s="699"/>
      <c r="Q42" s="700">
        <v>0</v>
      </c>
      <c r="R42" s="700">
        <v>0</v>
      </c>
      <c r="S42" s="700">
        <v>35000000</v>
      </c>
      <c r="T42" s="700">
        <v>5000000</v>
      </c>
      <c r="U42" s="700">
        <v>40000000</v>
      </c>
      <c r="V42" s="700">
        <v>2</v>
      </c>
      <c r="W42" s="700">
        <v>0</v>
      </c>
      <c r="X42" s="700">
        <v>2</v>
      </c>
      <c r="Y42" s="721">
        <v>4800.0389999999998</v>
      </c>
      <c r="Z42" s="727">
        <v>48867</v>
      </c>
      <c r="AA42" s="727">
        <v>11910</v>
      </c>
    </row>
    <row r="43" spans="1:27" ht="21.75" customHeight="1">
      <c r="A43" s="697" t="s">
        <v>1405</v>
      </c>
      <c r="B43" s="701">
        <v>40650175825672</v>
      </c>
      <c r="C43" s="697" t="s">
        <v>1406</v>
      </c>
      <c r="D43" s="697" t="s">
        <v>1407</v>
      </c>
      <c r="E43" s="699" t="s">
        <v>647</v>
      </c>
      <c r="F43" s="699">
        <v>35101</v>
      </c>
      <c r="G43" s="708" t="s">
        <v>1401</v>
      </c>
      <c r="H43" s="699" t="s">
        <v>1408</v>
      </c>
      <c r="I43" s="697">
        <v>8</v>
      </c>
      <c r="J43" s="697" t="s">
        <v>12</v>
      </c>
      <c r="K43" s="697" t="s">
        <v>12</v>
      </c>
      <c r="L43" s="697" t="s">
        <v>1057</v>
      </c>
      <c r="M43" s="697" t="s">
        <v>1409</v>
      </c>
      <c r="N43" s="697" t="s">
        <v>762</v>
      </c>
      <c r="O43" s="697">
        <v>65160</v>
      </c>
      <c r="P43" s="699"/>
      <c r="Q43" s="700">
        <v>0</v>
      </c>
      <c r="R43" s="700">
        <v>23000000</v>
      </c>
      <c r="S43" s="700">
        <v>314740000</v>
      </c>
      <c r="T43" s="700">
        <v>6000000</v>
      </c>
      <c r="U43" s="700">
        <v>343740000</v>
      </c>
      <c r="V43" s="700">
        <v>4</v>
      </c>
      <c r="W43" s="700">
        <v>0</v>
      </c>
      <c r="X43" s="700">
        <v>4</v>
      </c>
      <c r="Y43" s="721">
        <v>37542.1</v>
      </c>
      <c r="Z43" s="727">
        <v>157040</v>
      </c>
      <c r="AA43" s="727">
        <v>326</v>
      </c>
    </row>
    <row r="44" spans="1:27" ht="21.75" customHeight="1">
      <c r="A44" s="697" t="s">
        <v>1410</v>
      </c>
      <c r="B44" s="701">
        <v>40760175925677</v>
      </c>
      <c r="C44" s="697" t="s">
        <v>1411</v>
      </c>
      <c r="D44" s="697" t="s">
        <v>1412</v>
      </c>
      <c r="E44" s="699" t="s">
        <v>647</v>
      </c>
      <c r="F44" s="699">
        <v>35101</v>
      </c>
      <c r="G44" s="709" t="s">
        <v>1401</v>
      </c>
      <c r="H44" s="699">
        <v>80</v>
      </c>
      <c r="I44" s="697">
        <v>6</v>
      </c>
      <c r="J44" s="697" t="s">
        <v>12</v>
      </c>
      <c r="K44" s="697" t="s">
        <v>12</v>
      </c>
      <c r="L44" s="697" t="s">
        <v>1413</v>
      </c>
      <c r="M44" s="697" t="s">
        <v>1021</v>
      </c>
      <c r="N44" s="697" t="s">
        <v>727</v>
      </c>
      <c r="O44" s="697">
        <v>76140</v>
      </c>
      <c r="P44" s="699">
        <v>972308870</v>
      </c>
      <c r="Q44" s="700">
        <v>200000</v>
      </c>
      <c r="R44" s="700">
        <v>60000000</v>
      </c>
      <c r="S44" s="700">
        <v>0</v>
      </c>
      <c r="T44" s="700">
        <v>0</v>
      </c>
      <c r="U44" s="700">
        <v>60200000</v>
      </c>
      <c r="V44" s="700">
        <v>6</v>
      </c>
      <c r="W44" s="700">
        <v>3</v>
      </c>
      <c r="X44" s="700">
        <v>9</v>
      </c>
      <c r="Y44" s="721">
        <v>7376.09</v>
      </c>
      <c r="Z44" s="727">
        <v>33000</v>
      </c>
      <c r="AA44" s="727">
        <v>0</v>
      </c>
    </row>
    <row r="45" spans="1:27" ht="21.75" customHeight="1">
      <c r="A45" s="697" t="s">
        <v>1414</v>
      </c>
      <c r="B45" s="701">
        <v>40600176025673</v>
      </c>
      <c r="C45" s="697" t="s">
        <v>1415</v>
      </c>
      <c r="D45" s="697" t="s">
        <v>1416</v>
      </c>
      <c r="E45" s="699" t="s">
        <v>647</v>
      </c>
      <c r="F45" s="699">
        <v>35101</v>
      </c>
      <c r="G45" s="709" t="s">
        <v>1401</v>
      </c>
      <c r="H45" s="699" t="s">
        <v>1417</v>
      </c>
      <c r="I45" s="697">
        <v>11</v>
      </c>
      <c r="J45" s="697" t="s">
        <v>12</v>
      </c>
      <c r="K45" s="697" t="s">
        <v>12</v>
      </c>
      <c r="L45" s="697" t="s">
        <v>1418</v>
      </c>
      <c r="M45" s="697" t="s">
        <v>1419</v>
      </c>
      <c r="N45" s="697" t="s">
        <v>764</v>
      </c>
      <c r="O45" s="697">
        <v>60130</v>
      </c>
      <c r="P45" s="699">
        <v>819620604</v>
      </c>
      <c r="Q45" s="700">
        <v>15513000</v>
      </c>
      <c r="R45" s="700">
        <v>4000000</v>
      </c>
      <c r="S45" s="700">
        <v>18684000</v>
      </c>
      <c r="T45" s="700">
        <v>1000000</v>
      </c>
      <c r="U45" s="700">
        <v>39197000</v>
      </c>
      <c r="V45" s="700">
        <v>2</v>
      </c>
      <c r="W45" s="700">
        <v>0</v>
      </c>
      <c r="X45" s="700">
        <v>2</v>
      </c>
      <c r="Y45" s="721">
        <v>2547.18505</v>
      </c>
      <c r="Z45" s="727">
        <v>46688</v>
      </c>
      <c r="AA45" s="727">
        <v>29</v>
      </c>
    </row>
    <row r="46" spans="1:27" ht="21.75" customHeight="1">
      <c r="A46" s="697" t="s">
        <v>1420</v>
      </c>
      <c r="B46" s="701">
        <v>40110176125671</v>
      </c>
      <c r="C46" s="697" t="s">
        <v>1421</v>
      </c>
      <c r="D46" s="697" t="s">
        <v>1422</v>
      </c>
      <c r="E46" s="699" t="s">
        <v>647</v>
      </c>
      <c r="F46" s="699">
        <v>35101</v>
      </c>
      <c r="G46" s="709" t="s">
        <v>1401</v>
      </c>
      <c r="H46" s="699" t="s">
        <v>1423</v>
      </c>
      <c r="I46" s="697">
        <v>15</v>
      </c>
      <c r="J46" s="697" t="s">
        <v>12</v>
      </c>
      <c r="K46" s="697" t="s">
        <v>968</v>
      </c>
      <c r="L46" s="697" t="s">
        <v>989</v>
      </c>
      <c r="M46" s="697" t="s">
        <v>989</v>
      </c>
      <c r="N46" s="697" t="s">
        <v>4</v>
      </c>
      <c r="O46" s="697">
        <v>10570</v>
      </c>
      <c r="P46" s="699"/>
      <c r="Q46" s="700">
        <v>0</v>
      </c>
      <c r="R46" s="700">
        <v>0</v>
      </c>
      <c r="S46" s="700">
        <v>37375000</v>
      </c>
      <c r="T46" s="700">
        <v>2000000</v>
      </c>
      <c r="U46" s="700">
        <v>39375000</v>
      </c>
      <c r="V46" s="700">
        <v>5</v>
      </c>
      <c r="W46" s="700">
        <v>0</v>
      </c>
      <c r="X46" s="700">
        <v>5</v>
      </c>
      <c r="Y46" s="721">
        <v>4536.3599999999997</v>
      </c>
      <c r="Z46" s="727">
        <v>38956</v>
      </c>
      <c r="AA46" s="727">
        <v>33787</v>
      </c>
    </row>
    <row r="47" spans="1:27" ht="21.75" customHeight="1">
      <c r="A47" s="697" t="s">
        <v>1424</v>
      </c>
      <c r="B47" s="701">
        <v>40800176225675</v>
      </c>
      <c r="C47" s="697" t="s">
        <v>1425</v>
      </c>
      <c r="D47" s="697" t="s">
        <v>1426</v>
      </c>
      <c r="E47" s="699" t="s">
        <v>647</v>
      </c>
      <c r="F47" s="699">
        <v>35101</v>
      </c>
      <c r="G47" s="708" t="s">
        <v>1401</v>
      </c>
      <c r="H47" s="699" t="s">
        <v>1427</v>
      </c>
      <c r="I47" s="697">
        <v>9</v>
      </c>
      <c r="J47" s="697" t="s">
        <v>12</v>
      </c>
      <c r="K47" s="697" t="s">
        <v>12</v>
      </c>
      <c r="L47" s="697" t="s">
        <v>1428</v>
      </c>
      <c r="M47" s="697" t="s">
        <v>1429</v>
      </c>
      <c r="N47" s="697" t="s">
        <v>754</v>
      </c>
      <c r="O47" s="697">
        <v>80220</v>
      </c>
      <c r="P47" s="699"/>
      <c r="Q47" s="700">
        <v>5338500</v>
      </c>
      <c r="R47" s="700">
        <v>2611372</v>
      </c>
      <c r="S47" s="700">
        <v>31587770</v>
      </c>
      <c r="T47" s="700">
        <v>1591914</v>
      </c>
      <c r="U47" s="700">
        <v>41129556</v>
      </c>
      <c r="V47" s="700">
        <v>4</v>
      </c>
      <c r="W47" s="700">
        <v>0</v>
      </c>
      <c r="X47" s="700">
        <v>4</v>
      </c>
      <c r="Y47" s="721">
        <v>4041.97</v>
      </c>
      <c r="Z47" s="727">
        <v>20296</v>
      </c>
      <c r="AA47" s="727">
        <v>154</v>
      </c>
    </row>
    <row r="48" spans="1:27" ht="21.75" customHeight="1">
      <c r="A48" s="697" t="s">
        <v>1430</v>
      </c>
      <c r="B48" s="701">
        <v>40800176325673</v>
      </c>
      <c r="C48" s="697" t="s">
        <v>1431</v>
      </c>
      <c r="D48" s="697" t="s">
        <v>1432</v>
      </c>
      <c r="E48" s="699" t="s">
        <v>647</v>
      </c>
      <c r="F48" s="699">
        <v>35101</v>
      </c>
      <c r="G48" s="708" t="s">
        <v>1401</v>
      </c>
      <c r="H48" s="699" t="s">
        <v>1433</v>
      </c>
      <c r="I48" s="697">
        <v>9</v>
      </c>
      <c r="J48" s="697" t="s">
        <v>12</v>
      </c>
      <c r="K48" s="697" t="s">
        <v>12</v>
      </c>
      <c r="L48" s="697" t="s">
        <v>1428</v>
      </c>
      <c r="M48" s="697" t="s">
        <v>1429</v>
      </c>
      <c r="N48" s="697" t="s">
        <v>754</v>
      </c>
      <c r="O48" s="697">
        <v>80220</v>
      </c>
      <c r="P48" s="699"/>
      <c r="Q48" s="700">
        <v>3621600</v>
      </c>
      <c r="R48" s="700">
        <v>3110878</v>
      </c>
      <c r="S48" s="700">
        <v>37629922</v>
      </c>
      <c r="T48" s="700">
        <v>1896418</v>
      </c>
      <c r="U48" s="700">
        <v>46258818</v>
      </c>
      <c r="V48" s="700">
        <v>4</v>
      </c>
      <c r="W48" s="700">
        <v>0</v>
      </c>
      <c r="X48" s="700">
        <v>4</v>
      </c>
      <c r="Y48" s="721">
        <v>4914.04</v>
      </c>
      <c r="Z48" s="727">
        <v>18108</v>
      </c>
      <c r="AA48" s="727">
        <v>43</v>
      </c>
    </row>
    <row r="49" spans="1:27" ht="21.75" customHeight="1">
      <c r="A49" s="697" t="s">
        <v>1434</v>
      </c>
      <c r="B49" s="701">
        <v>40800176425671</v>
      </c>
      <c r="C49" s="697" t="s">
        <v>1435</v>
      </c>
      <c r="D49" s="697" t="s">
        <v>1436</v>
      </c>
      <c r="E49" s="699" t="s">
        <v>647</v>
      </c>
      <c r="F49" s="699">
        <v>35101</v>
      </c>
      <c r="G49" s="708" t="s">
        <v>1401</v>
      </c>
      <c r="H49" s="699" t="s">
        <v>1437</v>
      </c>
      <c r="I49" s="697">
        <v>3</v>
      </c>
      <c r="J49" s="697" t="s">
        <v>12</v>
      </c>
      <c r="K49" s="697" t="s">
        <v>12</v>
      </c>
      <c r="L49" s="697" t="s">
        <v>1438</v>
      </c>
      <c r="M49" s="697" t="s">
        <v>1429</v>
      </c>
      <c r="N49" s="697" t="s">
        <v>754</v>
      </c>
      <c r="O49" s="697">
        <v>80220</v>
      </c>
      <c r="P49" s="699"/>
      <c r="Q49" s="700">
        <v>3885600</v>
      </c>
      <c r="R49" s="700">
        <v>2702082</v>
      </c>
      <c r="S49" s="700">
        <v>32685021.999999996</v>
      </c>
      <c r="T49" s="700">
        <v>1647212</v>
      </c>
      <c r="U49" s="700">
        <v>40919916</v>
      </c>
      <c r="V49" s="700">
        <v>4</v>
      </c>
      <c r="W49" s="700">
        <v>0</v>
      </c>
      <c r="X49" s="700">
        <v>4</v>
      </c>
      <c r="Y49" s="721">
        <v>4122.21</v>
      </c>
      <c r="Z49" s="727">
        <v>19428</v>
      </c>
      <c r="AA49" s="727">
        <v>43</v>
      </c>
    </row>
    <row r="50" spans="1:27" ht="21.75" customHeight="1">
      <c r="A50" s="697" t="s">
        <v>1439</v>
      </c>
      <c r="B50" s="701">
        <v>40800176525678</v>
      </c>
      <c r="C50" s="697" t="s">
        <v>1440</v>
      </c>
      <c r="D50" s="697" t="s">
        <v>1441</v>
      </c>
      <c r="E50" s="699" t="s">
        <v>647</v>
      </c>
      <c r="F50" s="699">
        <v>35101</v>
      </c>
      <c r="G50" s="708" t="s">
        <v>1401</v>
      </c>
      <c r="H50" s="699" t="s">
        <v>1442</v>
      </c>
      <c r="I50" s="697">
        <v>3</v>
      </c>
      <c r="J50" s="697" t="s">
        <v>12</v>
      </c>
      <c r="K50" s="697" t="s">
        <v>12</v>
      </c>
      <c r="L50" s="697" t="s">
        <v>1438</v>
      </c>
      <c r="M50" s="697" t="s">
        <v>1429</v>
      </c>
      <c r="N50" s="697" t="s">
        <v>754</v>
      </c>
      <c r="O50" s="697">
        <v>80220</v>
      </c>
      <c r="P50" s="699"/>
      <c r="Q50" s="700">
        <v>29114195</v>
      </c>
      <c r="R50" s="700">
        <v>21799277</v>
      </c>
      <c r="S50" s="700">
        <v>263689214</v>
      </c>
      <c r="T50" s="700">
        <v>13289024</v>
      </c>
      <c r="U50" s="700">
        <v>327891710</v>
      </c>
      <c r="V50" s="700">
        <v>4</v>
      </c>
      <c r="W50" s="700">
        <v>0</v>
      </c>
      <c r="X50" s="700">
        <v>4</v>
      </c>
      <c r="Y50" s="721">
        <v>33305.18</v>
      </c>
      <c r="Z50" s="727">
        <v>137078</v>
      </c>
      <c r="AA50" s="727">
        <v>172</v>
      </c>
    </row>
    <row r="51" spans="1:27" ht="21.75" customHeight="1">
      <c r="A51" s="697" t="s">
        <v>1443</v>
      </c>
      <c r="B51" s="701">
        <v>40660176625674</v>
      </c>
      <c r="C51" s="697" t="s">
        <v>1361</v>
      </c>
      <c r="D51" s="697" t="s">
        <v>1444</v>
      </c>
      <c r="E51" s="699" t="s">
        <v>647</v>
      </c>
      <c r="F51" s="699">
        <v>35101</v>
      </c>
      <c r="G51" s="709" t="s">
        <v>1401</v>
      </c>
      <c r="H51" s="699" t="s">
        <v>1445</v>
      </c>
      <c r="I51" s="697">
        <v>14</v>
      </c>
      <c r="J51" s="697" t="s">
        <v>12</v>
      </c>
      <c r="K51" s="697" t="s">
        <v>12</v>
      </c>
      <c r="L51" s="697" t="s">
        <v>1446</v>
      </c>
      <c r="M51" s="697" t="s">
        <v>1366</v>
      </c>
      <c r="N51" s="697" t="s">
        <v>750</v>
      </c>
      <c r="O51" s="697">
        <v>66190</v>
      </c>
      <c r="P51" s="699"/>
      <c r="Q51" s="700">
        <v>0</v>
      </c>
      <c r="R51" s="700">
        <v>18000000</v>
      </c>
      <c r="S51" s="700">
        <v>246000000</v>
      </c>
      <c r="T51" s="700">
        <v>4000000</v>
      </c>
      <c r="U51" s="700">
        <v>268000000</v>
      </c>
      <c r="V51" s="700">
        <v>4</v>
      </c>
      <c r="W51" s="700">
        <v>0</v>
      </c>
      <c r="X51" s="700">
        <v>4</v>
      </c>
      <c r="Y51" s="721">
        <v>27511.67</v>
      </c>
      <c r="Z51" s="727">
        <v>93252</v>
      </c>
      <c r="AA51" s="727">
        <v>283</v>
      </c>
    </row>
    <row r="52" spans="1:27" ht="21.75" customHeight="1">
      <c r="A52" s="697" t="s">
        <v>1447</v>
      </c>
      <c r="B52" s="701">
        <v>40900176725672</v>
      </c>
      <c r="C52" s="697" t="s">
        <v>1448</v>
      </c>
      <c r="D52" s="697" t="s">
        <v>1449</v>
      </c>
      <c r="E52" s="699" t="s">
        <v>647</v>
      </c>
      <c r="F52" s="699">
        <v>35101</v>
      </c>
      <c r="G52" s="709" t="s">
        <v>1401</v>
      </c>
      <c r="H52" s="699" t="s">
        <v>1450</v>
      </c>
      <c r="I52" s="697">
        <v>3</v>
      </c>
      <c r="J52" s="697" t="s">
        <v>12</v>
      </c>
      <c r="K52" s="697" t="s">
        <v>12</v>
      </c>
      <c r="L52" s="697" t="s">
        <v>1069</v>
      </c>
      <c r="M52" s="697" t="s">
        <v>1070</v>
      </c>
      <c r="N52" s="697" t="s">
        <v>54</v>
      </c>
      <c r="O52" s="697">
        <v>90120</v>
      </c>
      <c r="P52" s="699" t="s">
        <v>1451</v>
      </c>
      <c r="Q52" s="700">
        <v>0</v>
      </c>
      <c r="R52" s="700">
        <v>1000000</v>
      </c>
      <c r="S52" s="700">
        <v>28500000</v>
      </c>
      <c r="T52" s="700">
        <v>1000000</v>
      </c>
      <c r="U52" s="700">
        <v>30500000</v>
      </c>
      <c r="V52" s="700">
        <v>3</v>
      </c>
      <c r="W52" s="700">
        <v>1</v>
      </c>
      <c r="X52" s="700">
        <v>4</v>
      </c>
      <c r="Y52" s="721">
        <v>3570.15</v>
      </c>
      <c r="Z52" s="727">
        <v>27781</v>
      </c>
      <c r="AA52" s="727">
        <v>11821</v>
      </c>
    </row>
    <row r="53" spans="1:27" ht="21.75" customHeight="1">
      <c r="A53" s="697" t="s">
        <v>1452</v>
      </c>
      <c r="B53" s="701">
        <v>40760176825678</v>
      </c>
      <c r="C53" s="697" t="s">
        <v>1453</v>
      </c>
      <c r="D53" s="697" t="s">
        <v>1454</v>
      </c>
      <c r="E53" s="699" t="s">
        <v>647</v>
      </c>
      <c r="F53" s="699">
        <v>35101</v>
      </c>
      <c r="G53" s="709" t="s">
        <v>1455</v>
      </c>
      <c r="H53" s="699" t="s">
        <v>1456</v>
      </c>
      <c r="I53" s="697">
        <v>4</v>
      </c>
      <c r="J53" s="697" t="s">
        <v>12</v>
      </c>
      <c r="K53" s="697" t="s">
        <v>12</v>
      </c>
      <c r="L53" s="697" t="s">
        <v>1061</v>
      </c>
      <c r="M53" s="697" t="s">
        <v>1062</v>
      </c>
      <c r="N53" s="697" t="s">
        <v>727</v>
      </c>
      <c r="O53" s="697">
        <v>76120</v>
      </c>
      <c r="P53" s="699">
        <v>23615599</v>
      </c>
      <c r="Q53" s="700">
        <v>27300000</v>
      </c>
      <c r="R53" s="700">
        <v>11700000</v>
      </c>
      <c r="S53" s="700">
        <v>253500000</v>
      </c>
      <c r="T53" s="700">
        <v>15600000</v>
      </c>
      <c r="U53" s="700">
        <v>308100000</v>
      </c>
      <c r="V53" s="700">
        <v>17</v>
      </c>
      <c r="W53" s="700">
        <v>5</v>
      </c>
      <c r="X53" s="700">
        <v>22</v>
      </c>
      <c r="Y53" s="721">
        <v>9889.0419999999995</v>
      </c>
      <c r="Z53" s="727">
        <v>64132</v>
      </c>
      <c r="AA53" s="727">
        <v>237</v>
      </c>
    </row>
    <row r="54" spans="1:27" ht="21.75" customHeight="1">
      <c r="A54" s="697" t="s">
        <v>1457</v>
      </c>
      <c r="B54" s="701">
        <v>40760176925676</v>
      </c>
      <c r="C54" s="697" t="s">
        <v>1458</v>
      </c>
      <c r="D54" s="697" t="s">
        <v>1459</v>
      </c>
      <c r="E54" s="699" t="s">
        <v>647</v>
      </c>
      <c r="F54" s="699">
        <v>35101</v>
      </c>
      <c r="G54" s="709" t="s">
        <v>1455</v>
      </c>
      <c r="H54" s="699" t="s">
        <v>1460</v>
      </c>
      <c r="I54" s="697" t="s">
        <v>12</v>
      </c>
      <c r="J54" s="697" t="s">
        <v>12</v>
      </c>
      <c r="K54" s="697" t="s">
        <v>12</v>
      </c>
      <c r="L54" s="697" t="s">
        <v>1061</v>
      </c>
      <c r="M54" s="697" t="s">
        <v>1062</v>
      </c>
      <c r="N54" s="697" t="s">
        <v>727</v>
      </c>
      <c r="O54" s="697">
        <v>76120</v>
      </c>
      <c r="P54" s="699">
        <v>23615599</v>
      </c>
      <c r="Q54" s="700">
        <v>7700000</v>
      </c>
      <c r="R54" s="700">
        <v>3300000</v>
      </c>
      <c r="S54" s="700">
        <v>71500000</v>
      </c>
      <c r="T54" s="700">
        <v>4400000</v>
      </c>
      <c r="U54" s="700">
        <v>86900000</v>
      </c>
      <c r="V54" s="700">
        <v>9</v>
      </c>
      <c r="W54" s="700">
        <v>1</v>
      </c>
      <c r="X54" s="700">
        <v>10</v>
      </c>
      <c r="Y54" s="721">
        <v>2804.8</v>
      </c>
      <c r="Z54" s="727">
        <v>43703</v>
      </c>
      <c r="AA54" s="727">
        <v>59</v>
      </c>
    </row>
    <row r="55" spans="1:27" ht="21.75" customHeight="1">
      <c r="A55" s="697" t="s">
        <v>1461</v>
      </c>
      <c r="B55" s="701">
        <v>40500174525676</v>
      </c>
      <c r="C55" s="697" t="s">
        <v>1462</v>
      </c>
      <c r="D55" s="697" t="s">
        <v>1463</v>
      </c>
      <c r="E55" s="699" t="s">
        <v>1</v>
      </c>
      <c r="F55" s="699">
        <v>35101</v>
      </c>
      <c r="G55" s="709" t="s">
        <v>1254</v>
      </c>
      <c r="H55" s="699" t="s">
        <v>12</v>
      </c>
      <c r="I55" s="697">
        <v>1</v>
      </c>
      <c r="J55" s="697" t="s">
        <v>12</v>
      </c>
      <c r="K55" s="697" t="s">
        <v>12</v>
      </c>
      <c r="L55" s="697" t="s">
        <v>1464</v>
      </c>
      <c r="M55" s="697" t="s">
        <v>1465</v>
      </c>
      <c r="N55" s="697" t="s">
        <v>41</v>
      </c>
      <c r="O55" s="697">
        <v>50220</v>
      </c>
      <c r="P55" s="699" t="s">
        <v>1466</v>
      </c>
      <c r="Q55" s="700">
        <v>90000000</v>
      </c>
      <c r="R55" s="700">
        <v>270000000</v>
      </c>
      <c r="S55" s="700">
        <v>1500000000</v>
      </c>
      <c r="T55" s="700">
        <v>90000000</v>
      </c>
      <c r="U55" s="700">
        <v>1950000000</v>
      </c>
      <c r="V55" s="700">
        <v>36</v>
      </c>
      <c r="W55" s="700">
        <v>6</v>
      </c>
      <c r="X55" s="700">
        <v>42</v>
      </c>
      <c r="Y55" s="721">
        <v>48870.77</v>
      </c>
      <c r="Z55" s="727">
        <v>34640</v>
      </c>
      <c r="AA55" s="727">
        <v>5061</v>
      </c>
    </row>
    <row r="56" spans="1:27" ht="21.75" customHeight="1">
      <c r="A56" s="697" t="s">
        <v>1467</v>
      </c>
      <c r="B56" s="701">
        <v>10660156025677</v>
      </c>
      <c r="C56" s="697" t="s">
        <v>1468</v>
      </c>
      <c r="D56" s="697" t="s">
        <v>1469</v>
      </c>
      <c r="E56" s="699" t="s">
        <v>292</v>
      </c>
      <c r="F56" s="699">
        <v>10611</v>
      </c>
      <c r="G56" s="708" t="s">
        <v>1363</v>
      </c>
      <c r="H56" s="699" t="s">
        <v>1470</v>
      </c>
      <c r="I56" s="697">
        <v>3</v>
      </c>
      <c r="J56" s="697" t="s">
        <v>12</v>
      </c>
      <c r="K56" s="697" t="s">
        <v>12</v>
      </c>
      <c r="L56" s="697" t="s">
        <v>1471</v>
      </c>
      <c r="M56" s="697" t="s">
        <v>1032</v>
      </c>
      <c r="N56" s="697" t="s">
        <v>750</v>
      </c>
      <c r="O56" s="697">
        <v>66220</v>
      </c>
      <c r="P56" s="699"/>
      <c r="Q56" s="700">
        <v>25000000</v>
      </c>
      <c r="R56" s="700">
        <v>36000000</v>
      </c>
      <c r="S56" s="700">
        <v>30000000</v>
      </c>
      <c r="T56" s="700">
        <v>45000000</v>
      </c>
      <c r="U56" s="700">
        <v>136000000</v>
      </c>
      <c r="V56" s="700">
        <v>22</v>
      </c>
      <c r="W56" s="700">
        <v>10</v>
      </c>
      <c r="X56" s="700">
        <v>32</v>
      </c>
      <c r="Y56" s="721">
        <v>1983.2</v>
      </c>
      <c r="Z56" s="727">
        <v>10400</v>
      </c>
      <c r="AA56" s="727">
        <v>50764</v>
      </c>
    </row>
    <row r="57" spans="1:27" ht="21.75" customHeight="1">
      <c r="A57" s="697" t="s">
        <v>1472</v>
      </c>
      <c r="B57" s="701">
        <v>10630159225673</v>
      </c>
      <c r="C57" s="697" t="s">
        <v>1473</v>
      </c>
      <c r="D57" s="697" t="s">
        <v>1474</v>
      </c>
      <c r="E57" s="699" t="s">
        <v>89</v>
      </c>
      <c r="F57" s="699">
        <v>10622</v>
      </c>
      <c r="G57" s="708" t="s">
        <v>1475</v>
      </c>
      <c r="H57" s="699" t="s">
        <v>1476</v>
      </c>
      <c r="I57" s="697">
        <v>5</v>
      </c>
      <c r="J57" s="697" t="s">
        <v>12</v>
      </c>
      <c r="K57" s="697" t="s">
        <v>12</v>
      </c>
      <c r="L57" s="697" t="s">
        <v>1477</v>
      </c>
      <c r="M57" s="697" t="s">
        <v>1478</v>
      </c>
      <c r="N57" s="697" t="s">
        <v>749</v>
      </c>
      <c r="O57" s="697">
        <v>63000</v>
      </c>
      <c r="P57" s="699">
        <v>969562360</v>
      </c>
      <c r="Q57" s="700">
        <v>50000000</v>
      </c>
      <c r="R57" s="700">
        <v>200000000</v>
      </c>
      <c r="S57" s="700">
        <v>300000000</v>
      </c>
      <c r="T57" s="700">
        <v>500000000</v>
      </c>
      <c r="U57" s="700">
        <v>1050000000</v>
      </c>
      <c r="V57" s="700">
        <v>100</v>
      </c>
      <c r="W57" s="700">
        <v>57</v>
      </c>
      <c r="X57" s="700">
        <v>157</v>
      </c>
      <c r="Y57" s="721">
        <v>46118</v>
      </c>
      <c r="Z57" s="727">
        <v>154620</v>
      </c>
      <c r="AA57" s="727">
        <v>0</v>
      </c>
    </row>
    <row r="58" spans="1:27" ht="21.75" customHeight="1">
      <c r="A58" s="697" t="s">
        <v>1479</v>
      </c>
      <c r="B58" s="701">
        <v>20460171025671</v>
      </c>
      <c r="C58" s="697" t="s">
        <v>1480</v>
      </c>
      <c r="D58" s="697" t="s">
        <v>1481</v>
      </c>
      <c r="E58" s="699" t="s">
        <v>69</v>
      </c>
      <c r="F58" s="699">
        <v>10131</v>
      </c>
      <c r="G58" s="708" t="s">
        <v>1382</v>
      </c>
      <c r="H58" s="699">
        <v>312</v>
      </c>
      <c r="I58" s="697">
        <v>7</v>
      </c>
      <c r="J58" s="697" t="s">
        <v>12</v>
      </c>
      <c r="K58" s="697" t="s">
        <v>12</v>
      </c>
      <c r="L58" s="697" t="s">
        <v>1482</v>
      </c>
      <c r="M58" s="697" t="s">
        <v>1483</v>
      </c>
      <c r="N58" s="697" t="s">
        <v>81</v>
      </c>
      <c r="O58" s="697">
        <v>46000</v>
      </c>
      <c r="P58" s="699">
        <v>632465989</v>
      </c>
      <c r="Q58" s="700">
        <v>1000000</v>
      </c>
      <c r="R58" s="700">
        <v>1000000</v>
      </c>
      <c r="S58" s="700">
        <v>2500000</v>
      </c>
      <c r="T58" s="700">
        <v>500000</v>
      </c>
      <c r="U58" s="700">
        <v>5000000</v>
      </c>
      <c r="V58" s="700">
        <v>4</v>
      </c>
      <c r="W58" s="700">
        <v>14</v>
      </c>
      <c r="X58" s="700">
        <v>18</v>
      </c>
      <c r="Y58" s="721">
        <v>71.75</v>
      </c>
      <c r="Z58" s="727">
        <v>11438</v>
      </c>
      <c r="AA58" s="727">
        <v>324</v>
      </c>
    </row>
    <row r="59" spans="1:27" ht="21.75" customHeight="1">
      <c r="A59" s="697" t="s">
        <v>1484</v>
      </c>
      <c r="B59" s="701">
        <v>20260160925679</v>
      </c>
      <c r="C59" s="697" t="s">
        <v>1485</v>
      </c>
      <c r="D59" s="697" t="s">
        <v>1486</v>
      </c>
      <c r="E59" s="699" t="s">
        <v>7</v>
      </c>
      <c r="F59" s="699">
        <v>10751</v>
      </c>
      <c r="G59" s="708" t="s">
        <v>1219</v>
      </c>
      <c r="H59" s="699">
        <v>45512</v>
      </c>
      <c r="I59" s="697">
        <v>8</v>
      </c>
      <c r="J59" s="697" t="s">
        <v>12</v>
      </c>
      <c r="K59" s="697" t="s">
        <v>12</v>
      </c>
      <c r="L59" s="697" t="s">
        <v>1487</v>
      </c>
      <c r="M59" s="697" t="s">
        <v>1031</v>
      </c>
      <c r="N59" s="697" t="s">
        <v>772</v>
      </c>
      <c r="O59" s="697">
        <v>26110</v>
      </c>
      <c r="P59" s="699">
        <v>929355526</v>
      </c>
      <c r="Q59" s="700">
        <v>0</v>
      </c>
      <c r="R59" s="700">
        <v>7000000</v>
      </c>
      <c r="S59" s="700">
        <v>5000000</v>
      </c>
      <c r="T59" s="700">
        <v>2000000</v>
      </c>
      <c r="U59" s="700">
        <v>14000000</v>
      </c>
      <c r="V59" s="700">
        <v>23</v>
      </c>
      <c r="W59" s="700">
        <v>23</v>
      </c>
      <c r="X59" s="700">
        <v>46</v>
      </c>
      <c r="Y59" s="721">
        <v>72.900000000000006</v>
      </c>
      <c r="Z59" s="727">
        <v>2000</v>
      </c>
      <c r="AA59" s="727">
        <v>956</v>
      </c>
    </row>
    <row r="60" spans="1:27" ht="21.75" customHeight="1">
      <c r="A60" s="697" t="s">
        <v>1488</v>
      </c>
      <c r="B60" s="701">
        <v>20170164525674</v>
      </c>
      <c r="C60" s="697" t="s">
        <v>1489</v>
      </c>
      <c r="D60" s="697" t="s">
        <v>1490</v>
      </c>
      <c r="E60" s="699" t="s">
        <v>7</v>
      </c>
      <c r="F60" s="699">
        <v>10132</v>
      </c>
      <c r="G60" s="708" t="s">
        <v>1236</v>
      </c>
      <c r="H60" s="699">
        <v>106</v>
      </c>
      <c r="I60" s="697">
        <v>2</v>
      </c>
      <c r="J60" s="697" t="s">
        <v>12</v>
      </c>
      <c r="K60" s="697" t="s">
        <v>12</v>
      </c>
      <c r="L60" s="697" t="s">
        <v>1491</v>
      </c>
      <c r="M60" s="697" t="s">
        <v>1492</v>
      </c>
      <c r="N60" s="697" t="s">
        <v>770</v>
      </c>
      <c r="O60" s="697">
        <v>16000</v>
      </c>
      <c r="P60" s="699"/>
      <c r="Q60" s="700">
        <v>800000</v>
      </c>
      <c r="R60" s="700">
        <v>3000000</v>
      </c>
      <c r="S60" s="700">
        <v>2000000</v>
      </c>
      <c r="T60" s="700">
        <v>500000</v>
      </c>
      <c r="U60" s="700">
        <v>6300000</v>
      </c>
      <c r="V60" s="700">
        <v>3</v>
      </c>
      <c r="W60" s="700">
        <v>3</v>
      </c>
      <c r="X60" s="700">
        <v>6</v>
      </c>
      <c r="Y60" s="721">
        <v>74.180000000000007</v>
      </c>
      <c r="Z60" s="727">
        <v>4722</v>
      </c>
      <c r="AA60" s="727">
        <v>492</v>
      </c>
    </row>
    <row r="61" spans="1:27" ht="21.75" customHeight="1">
      <c r="A61" s="697" t="s">
        <v>1493</v>
      </c>
      <c r="B61" s="701">
        <v>20170165125672</v>
      </c>
      <c r="C61" s="697" t="s">
        <v>1494</v>
      </c>
      <c r="D61" s="697" t="s">
        <v>1495</v>
      </c>
      <c r="E61" s="699" t="s">
        <v>7</v>
      </c>
      <c r="F61" s="699">
        <v>10132</v>
      </c>
      <c r="G61" s="708" t="s">
        <v>1236</v>
      </c>
      <c r="H61" s="699">
        <v>102</v>
      </c>
      <c r="I61" s="697">
        <v>2</v>
      </c>
      <c r="J61" s="697" t="s">
        <v>12</v>
      </c>
      <c r="K61" s="697" t="s">
        <v>12</v>
      </c>
      <c r="L61" s="697" t="s">
        <v>1491</v>
      </c>
      <c r="M61" s="697" t="s">
        <v>1492</v>
      </c>
      <c r="N61" s="697" t="s">
        <v>770</v>
      </c>
      <c r="O61" s="697">
        <v>16000</v>
      </c>
      <c r="P61" s="699"/>
      <c r="Q61" s="700">
        <v>1000000</v>
      </c>
      <c r="R61" s="700">
        <v>3000000</v>
      </c>
      <c r="S61" s="700">
        <v>3000000</v>
      </c>
      <c r="T61" s="700">
        <v>1000000</v>
      </c>
      <c r="U61" s="700">
        <v>8000000</v>
      </c>
      <c r="V61" s="700">
        <v>4</v>
      </c>
      <c r="W61" s="700">
        <v>5</v>
      </c>
      <c r="X61" s="700">
        <v>9</v>
      </c>
      <c r="Y61" s="721">
        <v>73.75</v>
      </c>
      <c r="Z61" s="727">
        <v>1520</v>
      </c>
      <c r="AA61" s="727">
        <v>447</v>
      </c>
    </row>
    <row r="62" spans="1:27" ht="21.75" customHeight="1">
      <c r="A62" s="697" t="s">
        <v>1496</v>
      </c>
      <c r="B62" s="701">
        <v>20110165425672</v>
      </c>
      <c r="C62" s="697" t="s">
        <v>1497</v>
      </c>
      <c r="D62" s="697" t="s">
        <v>1498</v>
      </c>
      <c r="E62" s="699" t="s">
        <v>9</v>
      </c>
      <c r="F62" s="699">
        <v>27103</v>
      </c>
      <c r="G62" s="708" t="s">
        <v>1499</v>
      </c>
      <c r="H62" s="699" t="s">
        <v>1500</v>
      </c>
      <c r="I62" s="697">
        <v>13</v>
      </c>
      <c r="J62" s="697" t="s">
        <v>1501</v>
      </c>
      <c r="K62" s="697" t="s">
        <v>1502</v>
      </c>
      <c r="L62" s="697" t="s">
        <v>1089</v>
      </c>
      <c r="M62" s="697" t="s">
        <v>948</v>
      </c>
      <c r="N62" s="697" t="s">
        <v>4</v>
      </c>
      <c r="O62" s="697">
        <v>10540</v>
      </c>
      <c r="P62" s="699"/>
      <c r="Q62" s="700">
        <v>15000000</v>
      </c>
      <c r="R62" s="700">
        <v>55000000</v>
      </c>
      <c r="S62" s="700">
        <v>5000000</v>
      </c>
      <c r="T62" s="700">
        <v>30000000</v>
      </c>
      <c r="U62" s="700">
        <v>105000000</v>
      </c>
      <c r="V62" s="700">
        <v>14</v>
      </c>
      <c r="W62" s="700">
        <v>16</v>
      </c>
      <c r="X62" s="700">
        <v>30</v>
      </c>
      <c r="Y62" s="721">
        <v>70.900000000000006</v>
      </c>
      <c r="Z62" s="727">
        <v>1152</v>
      </c>
      <c r="AA62" s="727">
        <v>1152</v>
      </c>
    </row>
    <row r="63" spans="1:27" ht="21.75" customHeight="1">
      <c r="A63" s="697" t="s">
        <v>1503</v>
      </c>
      <c r="B63" s="701">
        <v>20110165525679</v>
      </c>
      <c r="C63" s="697" t="s">
        <v>1497</v>
      </c>
      <c r="D63" s="697" t="s">
        <v>1504</v>
      </c>
      <c r="E63" s="699" t="s">
        <v>9</v>
      </c>
      <c r="F63" s="699">
        <v>27103</v>
      </c>
      <c r="G63" s="708" t="s">
        <v>1499</v>
      </c>
      <c r="H63" s="699" t="s">
        <v>1505</v>
      </c>
      <c r="I63" s="697">
        <v>13</v>
      </c>
      <c r="J63" s="697" t="s">
        <v>1501</v>
      </c>
      <c r="K63" s="697" t="s">
        <v>1502</v>
      </c>
      <c r="L63" s="697" t="s">
        <v>1089</v>
      </c>
      <c r="M63" s="697" t="s">
        <v>948</v>
      </c>
      <c r="N63" s="697" t="s">
        <v>4</v>
      </c>
      <c r="O63" s="697">
        <v>10540</v>
      </c>
      <c r="P63" s="699"/>
      <c r="Q63" s="700">
        <v>15000000</v>
      </c>
      <c r="R63" s="700">
        <v>55000000</v>
      </c>
      <c r="S63" s="700">
        <v>5000000</v>
      </c>
      <c r="T63" s="700">
        <v>30000000</v>
      </c>
      <c r="U63" s="700">
        <v>105000000</v>
      </c>
      <c r="V63" s="700">
        <v>14</v>
      </c>
      <c r="W63" s="700">
        <v>15</v>
      </c>
      <c r="X63" s="700">
        <v>29</v>
      </c>
      <c r="Y63" s="721">
        <v>69.7</v>
      </c>
      <c r="Z63" s="727">
        <v>1152</v>
      </c>
      <c r="AA63" s="727">
        <v>1152</v>
      </c>
    </row>
    <row r="64" spans="1:27" ht="21.75" customHeight="1">
      <c r="A64" s="697" t="s">
        <v>1506</v>
      </c>
      <c r="B64" s="701">
        <v>20200165925670</v>
      </c>
      <c r="C64" s="697" t="s">
        <v>1507</v>
      </c>
      <c r="D64" s="697" t="s">
        <v>1508</v>
      </c>
      <c r="E64" s="699" t="s">
        <v>62</v>
      </c>
      <c r="F64" s="699">
        <v>25921</v>
      </c>
      <c r="G64" s="708" t="s">
        <v>1499</v>
      </c>
      <c r="H64" s="699" t="s">
        <v>1509</v>
      </c>
      <c r="I64" s="697">
        <v>3</v>
      </c>
      <c r="J64" s="697" t="s">
        <v>12</v>
      </c>
      <c r="K64" s="697" t="s">
        <v>12</v>
      </c>
      <c r="L64" s="697" t="s">
        <v>1037</v>
      </c>
      <c r="M64" s="697" t="s">
        <v>51</v>
      </c>
      <c r="N64" s="697" t="s">
        <v>6</v>
      </c>
      <c r="O64" s="697">
        <v>20170</v>
      </c>
      <c r="P64" s="699" t="s">
        <v>1510</v>
      </c>
      <c r="Q64" s="700">
        <v>0</v>
      </c>
      <c r="R64" s="700">
        <v>0</v>
      </c>
      <c r="S64" s="700">
        <v>2000000</v>
      </c>
      <c r="T64" s="700">
        <v>1000000</v>
      </c>
      <c r="U64" s="700">
        <v>3000000</v>
      </c>
      <c r="V64" s="700">
        <v>5</v>
      </c>
      <c r="W64" s="700">
        <v>2</v>
      </c>
      <c r="X64" s="700">
        <v>7</v>
      </c>
      <c r="Y64" s="721">
        <v>76.42</v>
      </c>
      <c r="Z64" s="727">
        <v>1600</v>
      </c>
      <c r="AA64" s="727">
        <v>450</v>
      </c>
    </row>
    <row r="65" spans="1:27" ht="21.75" customHeight="1">
      <c r="A65" s="697" t="s">
        <v>1511</v>
      </c>
      <c r="B65" s="701">
        <v>20110170425675</v>
      </c>
      <c r="C65" s="697" t="s">
        <v>1512</v>
      </c>
      <c r="D65" s="697" t="s">
        <v>1513</v>
      </c>
      <c r="E65" s="699" t="s">
        <v>62</v>
      </c>
      <c r="F65" s="699">
        <v>25921</v>
      </c>
      <c r="G65" s="708" t="s">
        <v>1382</v>
      </c>
      <c r="H65" s="699" t="s">
        <v>12</v>
      </c>
      <c r="I65" s="697">
        <v>15</v>
      </c>
      <c r="J65" s="697" t="s">
        <v>12</v>
      </c>
      <c r="K65" s="697" t="s">
        <v>12</v>
      </c>
      <c r="L65" s="697" t="s">
        <v>989</v>
      </c>
      <c r="M65" s="697" t="s">
        <v>989</v>
      </c>
      <c r="N65" s="697" t="s">
        <v>4</v>
      </c>
      <c r="O65" s="697">
        <v>10570</v>
      </c>
      <c r="P65" s="699"/>
      <c r="Q65" s="700">
        <v>39000000</v>
      </c>
      <c r="R65" s="700">
        <v>28000000</v>
      </c>
      <c r="S65" s="700">
        <v>9000000</v>
      </c>
      <c r="T65" s="700">
        <v>1000000</v>
      </c>
      <c r="U65" s="700">
        <v>77000000</v>
      </c>
      <c r="V65" s="700">
        <v>15</v>
      </c>
      <c r="W65" s="700">
        <v>0</v>
      </c>
      <c r="X65" s="700">
        <v>15</v>
      </c>
      <c r="Y65" s="721">
        <v>206.98</v>
      </c>
      <c r="Z65" s="727">
        <v>2516</v>
      </c>
      <c r="AA65" s="727">
        <v>1128</v>
      </c>
    </row>
    <row r="66" spans="1:27" ht="21.75" customHeight="1">
      <c r="A66" s="697" t="s">
        <v>1514</v>
      </c>
      <c r="B66" s="701">
        <v>20110180525670</v>
      </c>
      <c r="C66" s="697" t="s">
        <v>1515</v>
      </c>
      <c r="D66" s="697" t="s">
        <v>1513</v>
      </c>
      <c r="E66" s="699" t="s">
        <v>62</v>
      </c>
      <c r="F66" s="699">
        <v>25921</v>
      </c>
      <c r="G66" s="708" t="s">
        <v>1254</v>
      </c>
      <c r="H66" s="699" t="s">
        <v>1516</v>
      </c>
      <c r="I66" s="697">
        <v>9</v>
      </c>
      <c r="J66" s="697" t="s">
        <v>1517</v>
      </c>
      <c r="K66" s="697" t="s">
        <v>1518</v>
      </c>
      <c r="L66" s="697" t="s">
        <v>1022</v>
      </c>
      <c r="M66" s="697" t="s">
        <v>948</v>
      </c>
      <c r="N66" s="697" t="s">
        <v>4</v>
      </c>
      <c r="O66" s="697">
        <v>10540</v>
      </c>
      <c r="P66" s="699"/>
      <c r="Q66" s="700">
        <v>0</v>
      </c>
      <c r="R66" s="700">
        <v>0</v>
      </c>
      <c r="S66" s="700">
        <v>1500000</v>
      </c>
      <c r="T66" s="700">
        <v>3000000</v>
      </c>
      <c r="U66" s="700">
        <v>4500000</v>
      </c>
      <c r="V66" s="700">
        <v>14</v>
      </c>
      <c r="W66" s="700">
        <v>18</v>
      </c>
      <c r="X66" s="700">
        <v>32</v>
      </c>
      <c r="Y66" s="721">
        <v>350</v>
      </c>
      <c r="Z66" s="727">
        <v>1032</v>
      </c>
      <c r="AA66" s="727">
        <v>742</v>
      </c>
    </row>
    <row r="67" spans="1:27" ht="21.75" customHeight="1">
      <c r="A67" s="697" t="s">
        <v>1519</v>
      </c>
      <c r="B67" s="701">
        <v>20240167725678</v>
      </c>
      <c r="C67" s="697" t="s">
        <v>1520</v>
      </c>
      <c r="D67" s="697" t="s">
        <v>1521</v>
      </c>
      <c r="E67" s="699" t="s">
        <v>300</v>
      </c>
      <c r="F67" s="699">
        <v>10722</v>
      </c>
      <c r="G67" s="708" t="s">
        <v>1287</v>
      </c>
      <c r="H67" s="699" t="s">
        <v>1522</v>
      </c>
      <c r="I67" s="697">
        <v>8</v>
      </c>
      <c r="J67" s="697" t="s">
        <v>12</v>
      </c>
      <c r="K67" s="697" t="s">
        <v>12</v>
      </c>
      <c r="L67" s="697" t="s">
        <v>999</v>
      </c>
      <c r="M67" s="697" t="s">
        <v>995</v>
      </c>
      <c r="N67" s="697" t="s">
        <v>19</v>
      </c>
      <c r="O67" s="697">
        <v>24130</v>
      </c>
      <c r="P67" s="699"/>
      <c r="Q67" s="700">
        <v>12576000</v>
      </c>
      <c r="R67" s="700">
        <v>0</v>
      </c>
      <c r="S67" s="700">
        <v>52000000</v>
      </c>
      <c r="T67" s="700">
        <v>25000000</v>
      </c>
      <c r="U67" s="700">
        <v>89576000</v>
      </c>
      <c r="V67" s="700">
        <v>20</v>
      </c>
      <c r="W67" s="700">
        <v>6</v>
      </c>
      <c r="X67" s="700">
        <v>26</v>
      </c>
      <c r="Y67" s="721">
        <v>484.71</v>
      </c>
      <c r="Z67" s="727">
        <v>9042</v>
      </c>
      <c r="AA67" s="727">
        <v>6552</v>
      </c>
    </row>
    <row r="68" spans="1:27" ht="21.75" customHeight="1">
      <c r="A68" s="697" t="s">
        <v>1523</v>
      </c>
      <c r="B68" s="701">
        <v>20200155025671</v>
      </c>
      <c r="C68" s="697" t="s">
        <v>1524</v>
      </c>
      <c r="D68" s="697" t="s">
        <v>1525</v>
      </c>
      <c r="E68" s="699" t="s">
        <v>314</v>
      </c>
      <c r="F68" s="699">
        <v>10762</v>
      </c>
      <c r="G68" s="709" t="s">
        <v>1363</v>
      </c>
      <c r="H68" s="699" t="s">
        <v>1526</v>
      </c>
      <c r="I68" s="697">
        <v>1</v>
      </c>
      <c r="J68" s="697" t="s">
        <v>12</v>
      </c>
      <c r="K68" s="697" t="s">
        <v>12</v>
      </c>
      <c r="L68" s="697" t="s">
        <v>1003</v>
      </c>
      <c r="M68" s="697" t="s">
        <v>51</v>
      </c>
      <c r="N68" s="697" t="s">
        <v>6</v>
      </c>
      <c r="O68" s="697">
        <v>20170</v>
      </c>
      <c r="P68" s="699" t="s">
        <v>1527</v>
      </c>
      <c r="Q68" s="700">
        <v>9298000</v>
      </c>
      <c r="R68" s="700">
        <v>35673750</v>
      </c>
      <c r="S68" s="700">
        <v>10082490</v>
      </c>
      <c r="T68" s="700">
        <v>166026627</v>
      </c>
      <c r="U68" s="700">
        <v>221080867</v>
      </c>
      <c r="V68" s="700">
        <v>28</v>
      </c>
      <c r="W68" s="700">
        <v>16</v>
      </c>
      <c r="X68" s="700">
        <v>44</v>
      </c>
      <c r="Y68" s="721">
        <v>257.16000000000003</v>
      </c>
      <c r="Z68" s="727">
        <v>2208</v>
      </c>
      <c r="AA68" s="727">
        <v>994</v>
      </c>
    </row>
    <row r="69" spans="1:27" ht="21.75" customHeight="1">
      <c r="A69" s="697" t="s">
        <v>1528</v>
      </c>
      <c r="B69" s="701">
        <v>20410168425673</v>
      </c>
      <c r="C69" s="697" t="s">
        <v>1529</v>
      </c>
      <c r="D69" s="697" t="s">
        <v>1530</v>
      </c>
      <c r="E69" s="699" t="s">
        <v>337</v>
      </c>
      <c r="F69" s="699">
        <v>10772</v>
      </c>
      <c r="G69" s="709" t="s">
        <v>1203</v>
      </c>
      <c r="H69" s="699" t="s">
        <v>1531</v>
      </c>
      <c r="I69" s="697">
        <v>4</v>
      </c>
      <c r="J69" s="697" t="s">
        <v>12</v>
      </c>
      <c r="K69" s="697" t="s">
        <v>12</v>
      </c>
      <c r="L69" s="697" t="s">
        <v>1532</v>
      </c>
      <c r="M69" s="697" t="s">
        <v>1082</v>
      </c>
      <c r="N69" s="697" t="s">
        <v>90</v>
      </c>
      <c r="O69" s="697">
        <v>41330</v>
      </c>
      <c r="P69" s="699">
        <v>894582492</v>
      </c>
      <c r="Q69" s="700">
        <v>750000</v>
      </c>
      <c r="R69" s="700">
        <v>5000000</v>
      </c>
      <c r="S69" s="700">
        <v>3000000</v>
      </c>
      <c r="T69" s="700">
        <v>5000000</v>
      </c>
      <c r="U69" s="700">
        <v>13750000</v>
      </c>
      <c r="V69" s="700">
        <v>2</v>
      </c>
      <c r="W69" s="700">
        <v>4</v>
      </c>
      <c r="X69" s="700">
        <v>6</v>
      </c>
      <c r="Y69" s="721">
        <v>93</v>
      </c>
      <c r="Z69" s="727">
        <v>1600</v>
      </c>
      <c r="AA69" s="727">
        <v>262</v>
      </c>
    </row>
    <row r="70" spans="1:27" ht="21.75" customHeight="1">
      <c r="A70" s="697" t="s">
        <v>1533</v>
      </c>
      <c r="B70" s="701">
        <v>20550162425672</v>
      </c>
      <c r="C70" s="697" t="s">
        <v>1534</v>
      </c>
      <c r="D70" s="697" t="s">
        <v>1535</v>
      </c>
      <c r="E70" s="699" t="s">
        <v>84</v>
      </c>
      <c r="F70" s="699">
        <v>10771</v>
      </c>
      <c r="G70" s="708" t="s">
        <v>1203</v>
      </c>
      <c r="H70" s="699" t="s">
        <v>1536</v>
      </c>
      <c r="I70" s="697">
        <v>3</v>
      </c>
      <c r="J70" s="697" t="s">
        <v>12</v>
      </c>
      <c r="K70" s="697" t="s">
        <v>12</v>
      </c>
      <c r="L70" s="697" t="s">
        <v>1537</v>
      </c>
      <c r="M70" s="697" t="s">
        <v>1538</v>
      </c>
      <c r="N70" s="697" t="s">
        <v>758</v>
      </c>
      <c r="O70" s="697">
        <v>55160</v>
      </c>
      <c r="P70" s="699" t="s">
        <v>1539</v>
      </c>
      <c r="Q70" s="700">
        <v>7000000</v>
      </c>
      <c r="R70" s="700">
        <v>2700000</v>
      </c>
      <c r="S70" s="700">
        <v>3000000</v>
      </c>
      <c r="T70" s="700">
        <v>500000</v>
      </c>
      <c r="U70" s="700">
        <v>13200000</v>
      </c>
      <c r="V70" s="700">
        <v>1</v>
      </c>
      <c r="W70" s="700">
        <v>4</v>
      </c>
      <c r="X70" s="700">
        <v>5</v>
      </c>
      <c r="Y70" s="721">
        <v>97.7</v>
      </c>
      <c r="Z70" s="727">
        <v>20432</v>
      </c>
      <c r="AA70" s="727">
        <v>415</v>
      </c>
    </row>
    <row r="71" spans="1:27" ht="21.75" customHeight="1">
      <c r="A71" s="697" t="s">
        <v>1540</v>
      </c>
      <c r="B71" s="701">
        <v>20410162525676</v>
      </c>
      <c r="C71" s="697" t="s">
        <v>1541</v>
      </c>
      <c r="D71" s="697" t="s">
        <v>1542</v>
      </c>
      <c r="E71" s="699">
        <v>14</v>
      </c>
      <c r="F71" s="699">
        <v>10795</v>
      </c>
      <c r="G71" s="708" t="s">
        <v>1219</v>
      </c>
      <c r="H71" s="699">
        <v>213</v>
      </c>
      <c r="I71" s="697">
        <v>11</v>
      </c>
      <c r="J71" s="697" t="s">
        <v>1543</v>
      </c>
      <c r="K71" s="697" t="s">
        <v>12</v>
      </c>
      <c r="L71" s="697" t="s">
        <v>1544</v>
      </c>
      <c r="M71" s="697" t="s">
        <v>1545</v>
      </c>
      <c r="N71" s="697" t="s">
        <v>90</v>
      </c>
      <c r="O71" s="697">
        <v>41150</v>
      </c>
      <c r="P71" s="699" t="s">
        <v>1546</v>
      </c>
      <c r="Q71" s="700">
        <v>1500000</v>
      </c>
      <c r="R71" s="700">
        <v>3000000</v>
      </c>
      <c r="S71" s="700">
        <v>15000000</v>
      </c>
      <c r="T71" s="700">
        <v>2000000</v>
      </c>
      <c r="U71" s="700">
        <v>21500000</v>
      </c>
      <c r="V71" s="700">
        <v>12</v>
      </c>
      <c r="W71" s="700">
        <v>1</v>
      </c>
      <c r="X71" s="700">
        <v>13</v>
      </c>
      <c r="Y71" s="721">
        <v>457.48</v>
      </c>
      <c r="Z71" s="727">
        <v>15770</v>
      </c>
      <c r="AA71" s="727">
        <v>288</v>
      </c>
    </row>
    <row r="72" spans="1:27" ht="21.75" customHeight="1">
      <c r="A72" s="697" t="s">
        <v>1547</v>
      </c>
      <c r="B72" s="701">
        <v>20710166925677</v>
      </c>
      <c r="C72" s="697" t="s">
        <v>1548</v>
      </c>
      <c r="D72" s="697" t="s">
        <v>1549</v>
      </c>
      <c r="E72" s="699">
        <v>14</v>
      </c>
      <c r="F72" s="699">
        <v>10795</v>
      </c>
      <c r="G72" s="708" t="s">
        <v>1287</v>
      </c>
      <c r="H72" s="699" t="s">
        <v>1550</v>
      </c>
      <c r="I72" s="697">
        <v>1</v>
      </c>
      <c r="J72" s="697" t="s">
        <v>12</v>
      </c>
      <c r="K72" s="697" t="s">
        <v>12</v>
      </c>
      <c r="L72" s="697" t="s">
        <v>1551</v>
      </c>
      <c r="M72" s="697" t="s">
        <v>1551</v>
      </c>
      <c r="N72" s="697" t="s">
        <v>99</v>
      </c>
      <c r="O72" s="697">
        <v>71260</v>
      </c>
      <c r="P72" s="699" t="s">
        <v>1552</v>
      </c>
      <c r="Q72" s="700">
        <v>500000</v>
      </c>
      <c r="R72" s="700">
        <v>1000000</v>
      </c>
      <c r="S72" s="700">
        <v>17000000</v>
      </c>
      <c r="T72" s="700">
        <v>1000000</v>
      </c>
      <c r="U72" s="700">
        <v>19500000</v>
      </c>
      <c r="V72" s="700">
        <v>3</v>
      </c>
      <c r="W72" s="700">
        <v>2</v>
      </c>
      <c r="X72" s="700">
        <v>5</v>
      </c>
      <c r="Y72" s="721">
        <v>471.5</v>
      </c>
      <c r="Z72" s="727">
        <v>9200</v>
      </c>
      <c r="AA72" s="727">
        <v>600</v>
      </c>
    </row>
    <row r="73" spans="1:27" ht="21.75" customHeight="1">
      <c r="A73" s="697" t="s">
        <v>1553</v>
      </c>
      <c r="B73" s="701">
        <v>20510159925670</v>
      </c>
      <c r="C73" s="697" t="s">
        <v>1554</v>
      </c>
      <c r="D73" s="697" t="s">
        <v>1555</v>
      </c>
      <c r="E73" s="699" t="s">
        <v>82</v>
      </c>
      <c r="F73" s="699">
        <v>10801</v>
      </c>
      <c r="G73" s="708" t="s">
        <v>1363</v>
      </c>
      <c r="H73" s="699">
        <v>255</v>
      </c>
      <c r="I73" s="697" t="s">
        <v>12</v>
      </c>
      <c r="J73" s="697">
        <v>8</v>
      </c>
      <c r="K73" s="697" t="s">
        <v>12</v>
      </c>
      <c r="L73" s="697" t="s">
        <v>1083</v>
      </c>
      <c r="M73" s="697" t="s">
        <v>1038</v>
      </c>
      <c r="N73" s="697" t="s">
        <v>767</v>
      </c>
      <c r="O73" s="697">
        <v>51000</v>
      </c>
      <c r="P73" s="699" t="s">
        <v>1556</v>
      </c>
      <c r="Q73" s="700">
        <v>1300000</v>
      </c>
      <c r="R73" s="700">
        <v>30000000</v>
      </c>
      <c r="S73" s="700">
        <v>15000000</v>
      </c>
      <c r="T73" s="700">
        <v>45000000</v>
      </c>
      <c r="U73" s="700">
        <v>91300000</v>
      </c>
      <c r="V73" s="700">
        <v>5</v>
      </c>
      <c r="W73" s="700">
        <v>0</v>
      </c>
      <c r="X73" s="700">
        <v>5</v>
      </c>
      <c r="Y73" s="721">
        <v>312.64</v>
      </c>
      <c r="Z73" s="727">
        <v>4884</v>
      </c>
      <c r="AA73" s="727">
        <v>1535</v>
      </c>
    </row>
    <row r="74" spans="1:27" ht="21.75" customHeight="1">
      <c r="A74" s="697" t="s">
        <v>1557</v>
      </c>
      <c r="B74" s="701">
        <v>20730169525670</v>
      </c>
      <c r="C74" s="697" t="s">
        <v>1558</v>
      </c>
      <c r="D74" s="697" t="s">
        <v>1559</v>
      </c>
      <c r="E74" s="699" t="s">
        <v>82</v>
      </c>
      <c r="F74" s="699">
        <v>10801</v>
      </c>
      <c r="G74" s="709" t="s">
        <v>1387</v>
      </c>
      <c r="H74" s="699">
        <v>152</v>
      </c>
      <c r="I74" s="697">
        <v>4</v>
      </c>
      <c r="J74" s="697" t="s">
        <v>12</v>
      </c>
      <c r="K74" s="697" t="s">
        <v>12</v>
      </c>
      <c r="L74" s="697" t="s">
        <v>1560</v>
      </c>
      <c r="M74" s="697" t="s">
        <v>1561</v>
      </c>
      <c r="N74" s="697" t="s">
        <v>43</v>
      </c>
      <c r="O74" s="697">
        <v>73140</v>
      </c>
      <c r="P74" s="699"/>
      <c r="Q74" s="700">
        <v>50000</v>
      </c>
      <c r="R74" s="700">
        <v>0</v>
      </c>
      <c r="S74" s="700">
        <v>10000000</v>
      </c>
      <c r="T74" s="700">
        <v>4000000</v>
      </c>
      <c r="U74" s="700">
        <v>14050000</v>
      </c>
      <c r="V74" s="700">
        <v>24</v>
      </c>
      <c r="W74" s="700">
        <v>0</v>
      </c>
      <c r="X74" s="700">
        <v>24</v>
      </c>
      <c r="Y74" s="721">
        <v>416.5</v>
      </c>
      <c r="Z74" s="727">
        <v>3535</v>
      </c>
      <c r="AA74" s="727">
        <v>1680</v>
      </c>
    </row>
    <row r="75" spans="1:27" ht="21.75" customHeight="1">
      <c r="A75" s="697" t="s">
        <v>1562</v>
      </c>
      <c r="B75" s="701">
        <v>20730171125675</v>
      </c>
      <c r="C75" s="697" t="s">
        <v>1563</v>
      </c>
      <c r="D75" s="697" t="s">
        <v>1564</v>
      </c>
      <c r="E75" s="699" t="s">
        <v>82</v>
      </c>
      <c r="F75" s="699">
        <v>10801</v>
      </c>
      <c r="G75" s="708" t="s">
        <v>1382</v>
      </c>
      <c r="H75" s="699">
        <v>41</v>
      </c>
      <c r="I75" s="697">
        <v>4</v>
      </c>
      <c r="J75" s="697" t="s">
        <v>1565</v>
      </c>
      <c r="K75" s="697" t="s">
        <v>12</v>
      </c>
      <c r="L75" s="697" t="s">
        <v>1560</v>
      </c>
      <c r="M75" s="697" t="s">
        <v>1561</v>
      </c>
      <c r="N75" s="697" t="s">
        <v>43</v>
      </c>
      <c r="O75" s="697">
        <v>73140</v>
      </c>
      <c r="P75" s="699"/>
      <c r="Q75" s="700">
        <v>30000</v>
      </c>
      <c r="R75" s="700">
        <v>0</v>
      </c>
      <c r="S75" s="700">
        <v>17000000</v>
      </c>
      <c r="T75" s="700">
        <v>2000000</v>
      </c>
      <c r="U75" s="700">
        <v>19030000</v>
      </c>
      <c r="V75" s="700">
        <v>5</v>
      </c>
      <c r="W75" s="700">
        <v>3</v>
      </c>
      <c r="X75" s="700">
        <v>8</v>
      </c>
      <c r="Y75" s="721">
        <v>416.5</v>
      </c>
      <c r="Z75" s="727">
        <v>2427</v>
      </c>
      <c r="AA75" s="727">
        <v>2160</v>
      </c>
    </row>
    <row r="76" spans="1:27" ht="21.75" customHeight="1">
      <c r="A76" s="697" t="s">
        <v>1566</v>
      </c>
      <c r="B76" s="701">
        <v>20900178225675</v>
      </c>
      <c r="C76" s="697" t="s">
        <v>1567</v>
      </c>
      <c r="D76" s="697" t="s">
        <v>1568</v>
      </c>
      <c r="E76" s="699" t="s">
        <v>82</v>
      </c>
      <c r="F76" s="699">
        <v>10801</v>
      </c>
      <c r="G76" s="709" t="s">
        <v>1254</v>
      </c>
      <c r="H76" s="699">
        <v>45592</v>
      </c>
      <c r="I76" s="697">
        <v>7</v>
      </c>
      <c r="J76" s="697" t="s">
        <v>12</v>
      </c>
      <c r="K76" s="697" t="s">
        <v>1569</v>
      </c>
      <c r="L76" s="697" t="s">
        <v>1570</v>
      </c>
      <c r="M76" s="697" t="s">
        <v>1060</v>
      </c>
      <c r="N76" s="697" t="s">
        <v>54</v>
      </c>
      <c r="O76" s="697">
        <v>90000</v>
      </c>
      <c r="P76" s="699">
        <v>74303999</v>
      </c>
      <c r="Q76" s="700">
        <v>0</v>
      </c>
      <c r="R76" s="700">
        <v>0</v>
      </c>
      <c r="S76" s="700">
        <v>35000000</v>
      </c>
      <c r="T76" s="700">
        <v>10000000</v>
      </c>
      <c r="U76" s="700">
        <v>45000000</v>
      </c>
      <c r="V76" s="700">
        <v>8</v>
      </c>
      <c r="W76" s="700">
        <v>14</v>
      </c>
      <c r="X76" s="700">
        <v>22</v>
      </c>
      <c r="Y76" s="721">
        <v>104.5</v>
      </c>
      <c r="Z76" s="727">
        <v>1574</v>
      </c>
      <c r="AA76" s="727">
        <v>528</v>
      </c>
    </row>
    <row r="77" spans="1:27" ht="21.75" customHeight="1">
      <c r="A77" s="697" t="s">
        <v>1571</v>
      </c>
      <c r="B77" s="701">
        <v>20500158325675</v>
      </c>
      <c r="C77" s="697" t="s">
        <v>1572</v>
      </c>
      <c r="D77" s="697" t="s">
        <v>1573</v>
      </c>
      <c r="E77" s="699" t="s">
        <v>68</v>
      </c>
      <c r="F77" s="699" t="s">
        <v>1055</v>
      </c>
      <c r="G77" s="709" t="s">
        <v>1209</v>
      </c>
      <c r="H77" s="699">
        <v>368</v>
      </c>
      <c r="I77" s="697">
        <v>2</v>
      </c>
      <c r="J77" s="697" t="s">
        <v>12</v>
      </c>
      <c r="K77" s="697" t="s">
        <v>12</v>
      </c>
      <c r="L77" s="697" t="s">
        <v>1574</v>
      </c>
      <c r="M77" s="697" t="s">
        <v>1575</v>
      </c>
      <c r="N77" s="697" t="s">
        <v>41</v>
      </c>
      <c r="O77" s="697">
        <v>50290</v>
      </c>
      <c r="P77" s="699">
        <v>945955455</v>
      </c>
      <c r="Q77" s="700">
        <v>15000000</v>
      </c>
      <c r="R77" s="700">
        <v>30000000</v>
      </c>
      <c r="S77" s="700">
        <v>10000000</v>
      </c>
      <c r="T77" s="700">
        <v>30000000</v>
      </c>
      <c r="U77" s="700">
        <v>85000000</v>
      </c>
      <c r="V77" s="700">
        <v>12</v>
      </c>
      <c r="W77" s="700">
        <v>0</v>
      </c>
      <c r="X77" s="700">
        <v>12</v>
      </c>
      <c r="Y77" s="721">
        <v>323.8</v>
      </c>
      <c r="Z77" s="727">
        <v>16842</v>
      </c>
      <c r="AA77" s="727">
        <v>788</v>
      </c>
    </row>
    <row r="78" spans="1:27" ht="21.75" customHeight="1">
      <c r="A78" s="697" t="s">
        <v>1576</v>
      </c>
      <c r="B78" s="701">
        <v>20170178825672</v>
      </c>
      <c r="C78" s="697" t="s">
        <v>1577</v>
      </c>
      <c r="D78" s="697" t="s">
        <v>1578</v>
      </c>
      <c r="E78" s="699" t="s">
        <v>74</v>
      </c>
      <c r="F78" s="699"/>
      <c r="G78" s="708" t="s">
        <v>1254</v>
      </c>
      <c r="H78" s="699">
        <v>64</v>
      </c>
      <c r="I78" s="697">
        <v>4</v>
      </c>
      <c r="J78" s="697" t="s">
        <v>12</v>
      </c>
      <c r="K78" s="697" t="s">
        <v>12</v>
      </c>
      <c r="L78" s="697" t="s">
        <v>1579</v>
      </c>
      <c r="M78" s="697" t="s">
        <v>1580</v>
      </c>
      <c r="N78" s="697" t="s">
        <v>770</v>
      </c>
      <c r="O78" s="697">
        <v>16110</v>
      </c>
      <c r="P78" s="699"/>
      <c r="Q78" s="700">
        <v>1000000</v>
      </c>
      <c r="R78" s="700">
        <v>0</v>
      </c>
      <c r="S78" s="700">
        <v>1000000</v>
      </c>
      <c r="T78" s="700">
        <v>500000</v>
      </c>
      <c r="U78" s="700">
        <v>2500000</v>
      </c>
      <c r="V78" s="700">
        <v>5</v>
      </c>
      <c r="W78" s="700">
        <v>2</v>
      </c>
      <c r="X78" s="700">
        <v>7</v>
      </c>
      <c r="Y78" s="721">
        <v>305</v>
      </c>
      <c r="Z78" s="727">
        <v>15176</v>
      </c>
      <c r="AA78" s="727">
        <v>540</v>
      </c>
    </row>
    <row r="79" spans="1:27" ht="21.75" customHeight="1">
      <c r="A79" s="697" t="s">
        <v>1581</v>
      </c>
      <c r="B79" s="701">
        <v>20110179825677</v>
      </c>
      <c r="C79" s="697" t="s">
        <v>1582</v>
      </c>
      <c r="D79" s="697" t="s">
        <v>1583</v>
      </c>
      <c r="E79" s="699" t="s">
        <v>74</v>
      </c>
      <c r="F79" s="699"/>
      <c r="G79" s="708" t="s">
        <v>1260</v>
      </c>
      <c r="H79" s="699" t="s">
        <v>1584</v>
      </c>
      <c r="I79" s="697">
        <v>12</v>
      </c>
      <c r="J79" s="697" t="s">
        <v>12</v>
      </c>
      <c r="K79" s="697" t="s">
        <v>12</v>
      </c>
      <c r="L79" s="697" t="s">
        <v>1022</v>
      </c>
      <c r="M79" s="697" t="s">
        <v>948</v>
      </c>
      <c r="N79" s="697" t="s">
        <v>4</v>
      </c>
      <c r="O79" s="697">
        <v>10540</v>
      </c>
      <c r="P79" s="699"/>
      <c r="Q79" s="700">
        <v>0</v>
      </c>
      <c r="R79" s="700">
        <v>220000</v>
      </c>
      <c r="S79" s="700">
        <v>6000000</v>
      </c>
      <c r="T79" s="700">
        <v>2000000</v>
      </c>
      <c r="U79" s="700">
        <v>8220000.0000000009</v>
      </c>
      <c r="V79" s="700">
        <v>5</v>
      </c>
      <c r="W79" s="700">
        <v>4</v>
      </c>
      <c r="X79" s="700">
        <v>9</v>
      </c>
      <c r="Y79" s="721">
        <v>287</v>
      </c>
      <c r="Z79" s="727">
        <v>1872</v>
      </c>
      <c r="AA79" s="727">
        <v>1872</v>
      </c>
    </row>
    <row r="80" spans="1:27" ht="21.75" customHeight="1">
      <c r="A80" s="697" t="s">
        <v>1585</v>
      </c>
      <c r="B80" s="701">
        <v>20700157225674</v>
      </c>
      <c r="C80" s="697" t="s">
        <v>1586</v>
      </c>
      <c r="D80" s="697" t="s">
        <v>1587</v>
      </c>
      <c r="E80" s="699" t="s">
        <v>74</v>
      </c>
      <c r="F80" s="699"/>
      <c r="G80" s="708" t="s">
        <v>1304</v>
      </c>
      <c r="H80" s="699">
        <v>55</v>
      </c>
      <c r="I80" s="697">
        <v>11</v>
      </c>
      <c r="J80" s="697" t="s">
        <v>12</v>
      </c>
      <c r="K80" s="697" t="s">
        <v>12</v>
      </c>
      <c r="L80" s="697" t="s">
        <v>1588</v>
      </c>
      <c r="M80" s="697" t="s">
        <v>1007</v>
      </c>
      <c r="N80" s="697" t="s">
        <v>28</v>
      </c>
      <c r="O80" s="697">
        <v>70120</v>
      </c>
      <c r="P80" s="699"/>
      <c r="Q80" s="700">
        <v>16299000</v>
      </c>
      <c r="R80" s="700">
        <v>26632000</v>
      </c>
      <c r="S80" s="700">
        <v>22314000</v>
      </c>
      <c r="T80" s="700">
        <v>70000000</v>
      </c>
      <c r="U80" s="700">
        <v>135245000</v>
      </c>
      <c r="V80" s="700">
        <v>20</v>
      </c>
      <c r="W80" s="700">
        <v>106</v>
      </c>
      <c r="X80" s="700">
        <v>126</v>
      </c>
      <c r="Y80" s="721">
        <v>468.56</v>
      </c>
      <c r="Z80" s="727">
        <v>33580</v>
      </c>
      <c r="AA80" s="727">
        <v>2048</v>
      </c>
    </row>
    <row r="81" spans="1:27" ht="21.75" customHeight="1">
      <c r="A81" s="697" t="s">
        <v>1589</v>
      </c>
      <c r="B81" s="701">
        <v>20920159825673</v>
      </c>
      <c r="C81" s="697" t="s">
        <v>1590</v>
      </c>
      <c r="D81" s="697" t="s">
        <v>1591</v>
      </c>
      <c r="E81" s="699" t="s">
        <v>67</v>
      </c>
      <c r="F81" s="699">
        <v>11041</v>
      </c>
      <c r="G81" s="708" t="s">
        <v>1475</v>
      </c>
      <c r="H81" s="699" t="s">
        <v>1592</v>
      </c>
      <c r="I81" s="697">
        <v>6</v>
      </c>
      <c r="J81" s="697" t="s">
        <v>12</v>
      </c>
      <c r="K81" s="697" t="s">
        <v>12</v>
      </c>
      <c r="L81" s="697" t="s">
        <v>1593</v>
      </c>
      <c r="M81" s="697" t="s">
        <v>1593</v>
      </c>
      <c r="N81" s="697" t="s">
        <v>85</v>
      </c>
      <c r="O81" s="697">
        <v>92180</v>
      </c>
      <c r="P81" s="699" t="s">
        <v>1594</v>
      </c>
      <c r="Q81" s="700">
        <v>5000000</v>
      </c>
      <c r="R81" s="700">
        <v>20000000</v>
      </c>
      <c r="S81" s="700">
        <v>15000000</v>
      </c>
      <c r="T81" s="700">
        <v>2000000</v>
      </c>
      <c r="U81" s="700">
        <v>42000000</v>
      </c>
      <c r="V81" s="700">
        <v>9</v>
      </c>
      <c r="W81" s="700">
        <v>5</v>
      </c>
      <c r="X81" s="700">
        <v>14</v>
      </c>
      <c r="Y81" s="721">
        <v>187.35</v>
      </c>
      <c r="Z81" s="727">
        <v>35051</v>
      </c>
      <c r="AA81" s="727">
        <v>1950</v>
      </c>
    </row>
    <row r="82" spans="1:27" ht="21.75" customHeight="1">
      <c r="A82" s="697" t="s">
        <v>1595</v>
      </c>
      <c r="B82" s="701">
        <v>20250164725670</v>
      </c>
      <c r="C82" s="697" t="s">
        <v>1596</v>
      </c>
      <c r="D82" s="697" t="s">
        <v>1597</v>
      </c>
      <c r="E82" s="699" t="s">
        <v>67</v>
      </c>
      <c r="F82" s="699">
        <v>11041</v>
      </c>
      <c r="G82" s="708" t="s">
        <v>1283</v>
      </c>
      <c r="H82" s="699" t="s">
        <v>1598</v>
      </c>
      <c r="I82" s="697">
        <v>4</v>
      </c>
      <c r="J82" s="697" t="s">
        <v>12</v>
      </c>
      <c r="K82" s="697" t="s">
        <v>12</v>
      </c>
      <c r="L82" s="697" t="s">
        <v>992</v>
      </c>
      <c r="M82" s="697" t="s">
        <v>1020</v>
      </c>
      <c r="N82" s="697" t="s">
        <v>10</v>
      </c>
      <c r="O82" s="697">
        <v>25110</v>
      </c>
      <c r="P82" s="699" t="s">
        <v>1599</v>
      </c>
      <c r="Q82" s="700">
        <v>5000000</v>
      </c>
      <c r="R82" s="700">
        <v>2000000</v>
      </c>
      <c r="S82" s="700">
        <v>17000000</v>
      </c>
      <c r="T82" s="700">
        <v>1000000</v>
      </c>
      <c r="U82" s="700">
        <v>25000000</v>
      </c>
      <c r="V82" s="700">
        <v>5</v>
      </c>
      <c r="W82" s="700">
        <v>5</v>
      </c>
      <c r="X82" s="700">
        <v>10</v>
      </c>
      <c r="Y82" s="721">
        <v>475.33</v>
      </c>
      <c r="Z82" s="727">
        <v>5714</v>
      </c>
      <c r="AA82" s="727">
        <v>3110</v>
      </c>
    </row>
    <row r="83" spans="1:27" ht="21.75" customHeight="1">
      <c r="A83" s="697" t="s">
        <v>1600</v>
      </c>
      <c r="B83" s="701">
        <v>20380178125672</v>
      </c>
      <c r="C83" s="697" t="s">
        <v>1601</v>
      </c>
      <c r="D83" s="697" t="s">
        <v>1597</v>
      </c>
      <c r="E83" s="699" t="s">
        <v>67</v>
      </c>
      <c r="F83" s="699">
        <v>11041</v>
      </c>
      <c r="G83" s="708" t="s">
        <v>1254</v>
      </c>
      <c r="H83" s="699" t="s">
        <v>1602</v>
      </c>
      <c r="I83" s="697">
        <v>1</v>
      </c>
      <c r="J83" s="697" t="s">
        <v>12</v>
      </c>
      <c r="K83" s="697" t="s">
        <v>12</v>
      </c>
      <c r="L83" s="697" t="s">
        <v>1603</v>
      </c>
      <c r="M83" s="697" t="s">
        <v>1604</v>
      </c>
      <c r="N83" s="697" t="s">
        <v>746</v>
      </c>
      <c r="O83" s="697">
        <v>38180</v>
      </c>
      <c r="P83" s="699" t="s">
        <v>1605</v>
      </c>
      <c r="Q83" s="700">
        <v>0</v>
      </c>
      <c r="R83" s="700">
        <v>1000000</v>
      </c>
      <c r="S83" s="700">
        <v>3000000</v>
      </c>
      <c r="T83" s="700">
        <v>520000</v>
      </c>
      <c r="U83" s="700">
        <v>4520000</v>
      </c>
      <c r="V83" s="700">
        <v>10</v>
      </c>
      <c r="W83" s="700">
        <v>5</v>
      </c>
      <c r="X83" s="700">
        <v>15</v>
      </c>
      <c r="Y83" s="721">
        <v>318.5</v>
      </c>
      <c r="Z83" s="727">
        <v>8400</v>
      </c>
      <c r="AA83" s="727">
        <v>2250</v>
      </c>
    </row>
    <row r="84" spans="1:27" ht="21.75" customHeight="1">
      <c r="A84" s="697" t="s">
        <v>1606</v>
      </c>
      <c r="B84" s="701">
        <v>20110180125679</v>
      </c>
      <c r="C84" s="697" t="s">
        <v>1607</v>
      </c>
      <c r="D84" s="697" t="s">
        <v>1608</v>
      </c>
      <c r="E84" s="699" t="s">
        <v>67</v>
      </c>
      <c r="F84" s="699">
        <v>11041</v>
      </c>
      <c r="G84" s="708" t="s">
        <v>1260</v>
      </c>
      <c r="H84" s="699" t="s">
        <v>1609</v>
      </c>
      <c r="I84" s="697">
        <v>4</v>
      </c>
      <c r="J84" s="697" t="s">
        <v>12</v>
      </c>
      <c r="K84" s="697" t="s">
        <v>12</v>
      </c>
      <c r="L84" s="697" t="s">
        <v>1610</v>
      </c>
      <c r="M84" s="697" t="s">
        <v>1023</v>
      </c>
      <c r="N84" s="697" t="s">
        <v>4</v>
      </c>
      <c r="O84" s="697">
        <v>10560</v>
      </c>
      <c r="P84" s="699"/>
      <c r="Q84" s="700">
        <v>4000000</v>
      </c>
      <c r="R84" s="700">
        <v>5000000</v>
      </c>
      <c r="S84" s="700">
        <v>3000000</v>
      </c>
      <c r="T84" s="700">
        <v>3000000</v>
      </c>
      <c r="U84" s="700">
        <v>15000000</v>
      </c>
      <c r="V84" s="700">
        <v>11</v>
      </c>
      <c r="W84" s="700">
        <v>6</v>
      </c>
      <c r="X84" s="700">
        <v>17</v>
      </c>
      <c r="Y84" s="721">
        <v>354.33</v>
      </c>
      <c r="Z84" s="727">
        <v>840</v>
      </c>
      <c r="AA84" s="727">
        <v>495</v>
      </c>
    </row>
    <row r="85" spans="1:27" ht="21.75" customHeight="1">
      <c r="A85" s="697" t="s">
        <v>1611</v>
      </c>
      <c r="B85" s="701">
        <v>20730173025675</v>
      </c>
      <c r="C85" s="697" t="s">
        <v>1612</v>
      </c>
      <c r="D85" s="697" t="s">
        <v>1613</v>
      </c>
      <c r="E85" s="699" t="s">
        <v>47</v>
      </c>
      <c r="F85" s="699">
        <v>13121</v>
      </c>
      <c r="G85" s="708" t="s">
        <v>1382</v>
      </c>
      <c r="H85" s="699" t="s">
        <v>1050</v>
      </c>
      <c r="I85" s="697">
        <v>2</v>
      </c>
      <c r="J85" s="697" t="s">
        <v>12</v>
      </c>
      <c r="K85" s="697" t="s">
        <v>12</v>
      </c>
      <c r="L85" s="697" t="s">
        <v>1614</v>
      </c>
      <c r="M85" s="697" t="s">
        <v>1615</v>
      </c>
      <c r="N85" s="697" t="s">
        <v>43</v>
      </c>
      <c r="O85" s="697">
        <v>73110</v>
      </c>
      <c r="P85" s="699"/>
      <c r="Q85" s="700">
        <v>10000000</v>
      </c>
      <c r="R85" s="700">
        <v>18000000</v>
      </c>
      <c r="S85" s="700">
        <v>100000000</v>
      </c>
      <c r="T85" s="700">
        <v>40000000</v>
      </c>
      <c r="U85" s="700">
        <v>168000000</v>
      </c>
      <c r="V85" s="700">
        <v>43</v>
      </c>
      <c r="W85" s="700">
        <v>1</v>
      </c>
      <c r="X85" s="700">
        <v>44</v>
      </c>
      <c r="Y85" s="721">
        <v>468.33</v>
      </c>
      <c r="Z85" s="727">
        <v>12960</v>
      </c>
      <c r="AA85" s="727">
        <v>3696</v>
      </c>
    </row>
    <row r="86" spans="1:27" ht="21.75" customHeight="1">
      <c r="A86" s="697" t="s">
        <v>1616</v>
      </c>
      <c r="B86" s="701">
        <v>20200159325671</v>
      </c>
      <c r="C86" s="697" t="s">
        <v>1617</v>
      </c>
      <c r="D86" s="697" t="s">
        <v>1618</v>
      </c>
      <c r="E86" s="699" t="s">
        <v>377</v>
      </c>
      <c r="F86" s="699">
        <v>13921</v>
      </c>
      <c r="G86" s="708" t="s">
        <v>1203</v>
      </c>
      <c r="H86" s="699" t="s">
        <v>1619</v>
      </c>
      <c r="I86" s="697">
        <v>1</v>
      </c>
      <c r="J86" s="697" t="s">
        <v>12</v>
      </c>
      <c r="K86" s="697" t="s">
        <v>12</v>
      </c>
      <c r="L86" s="697" t="s">
        <v>1003</v>
      </c>
      <c r="M86" s="697" t="s">
        <v>51</v>
      </c>
      <c r="N86" s="697" t="s">
        <v>6</v>
      </c>
      <c r="O86" s="697">
        <v>20170</v>
      </c>
      <c r="P86" s="699" t="s">
        <v>1620</v>
      </c>
      <c r="Q86" s="700">
        <v>1440000</v>
      </c>
      <c r="R86" s="700">
        <v>0</v>
      </c>
      <c r="S86" s="700">
        <v>2000000</v>
      </c>
      <c r="T86" s="700">
        <v>3000000</v>
      </c>
      <c r="U86" s="700">
        <v>6440000</v>
      </c>
      <c r="V86" s="700">
        <v>17</v>
      </c>
      <c r="W86" s="700">
        <v>20</v>
      </c>
      <c r="X86" s="700">
        <v>37</v>
      </c>
      <c r="Y86" s="721">
        <v>98.7</v>
      </c>
      <c r="Z86" s="727">
        <v>2800</v>
      </c>
      <c r="AA86" s="727">
        <v>950</v>
      </c>
    </row>
    <row r="87" spans="1:27" ht="21.75" customHeight="1">
      <c r="A87" s="697" t="s">
        <v>1621</v>
      </c>
      <c r="B87" s="701">
        <v>20110170625670</v>
      </c>
      <c r="C87" s="697" t="s">
        <v>1622</v>
      </c>
      <c r="D87" s="697" t="s">
        <v>1623</v>
      </c>
      <c r="E87" s="699" t="s">
        <v>377</v>
      </c>
      <c r="F87" s="699">
        <v>13921</v>
      </c>
      <c r="G87" s="708" t="s">
        <v>1382</v>
      </c>
      <c r="H87" s="699">
        <v>819</v>
      </c>
      <c r="I87" s="697">
        <v>2</v>
      </c>
      <c r="J87" s="697" t="s">
        <v>12</v>
      </c>
      <c r="K87" s="697" t="s">
        <v>12</v>
      </c>
      <c r="L87" s="697" t="s">
        <v>1010</v>
      </c>
      <c r="M87" s="697" t="s">
        <v>964</v>
      </c>
      <c r="N87" s="697" t="s">
        <v>4</v>
      </c>
      <c r="O87" s="697">
        <v>10280</v>
      </c>
      <c r="P87" s="699"/>
      <c r="Q87" s="700">
        <v>450000</v>
      </c>
      <c r="R87" s="700">
        <v>5250000</v>
      </c>
      <c r="S87" s="700">
        <v>5000000</v>
      </c>
      <c r="T87" s="700">
        <v>81566066</v>
      </c>
      <c r="U87" s="700">
        <v>92266066</v>
      </c>
      <c r="V87" s="700">
        <v>14</v>
      </c>
      <c r="W87" s="700">
        <v>10</v>
      </c>
      <c r="X87" s="700">
        <v>24</v>
      </c>
      <c r="Y87" s="721">
        <v>141.69</v>
      </c>
      <c r="Z87" s="727">
        <v>2693</v>
      </c>
      <c r="AA87" s="727">
        <v>900</v>
      </c>
    </row>
    <row r="88" spans="1:27" ht="21.75" customHeight="1">
      <c r="A88" s="697" t="s">
        <v>1624</v>
      </c>
      <c r="B88" s="701">
        <v>20110170825676</v>
      </c>
      <c r="C88" s="697" t="s">
        <v>1625</v>
      </c>
      <c r="D88" s="697" t="s">
        <v>1623</v>
      </c>
      <c r="E88" s="699" t="s">
        <v>377</v>
      </c>
      <c r="F88" s="699">
        <v>13921</v>
      </c>
      <c r="G88" s="708" t="s">
        <v>1382</v>
      </c>
      <c r="H88" s="699">
        <v>819</v>
      </c>
      <c r="I88" s="697">
        <v>2</v>
      </c>
      <c r="J88" s="697" t="s">
        <v>12</v>
      </c>
      <c r="K88" s="697" t="s">
        <v>12</v>
      </c>
      <c r="L88" s="697" t="s">
        <v>1010</v>
      </c>
      <c r="M88" s="697" t="s">
        <v>964</v>
      </c>
      <c r="N88" s="697" t="s">
        <v>4</v>
      </c>
      <c r="O88" s="697">
        <v>10280</v>
      </c>
      <c r="P88" s="699"/>
      <c r="Q88" s="700">
        <v>450000</v>
      </c>
      <c r="R88" s="700">
        <v>5250000</v>
      </c>
      <c r="S88" s="700">
        <v>5000000</v>
      </c>
      <c r="T88" s="700">
        <v>81566066</v>
      </c>
      <c r="U88" s="700">
        <v>92266066</v>
      </c>
      <c r="V88" s="700">
        <v>14</v>
      </c>
      <c r="W88" s="700">
        <v>10</v>
      </c>
      <c r="X88" s="700">
        <v>24</v>
      </c>
      <c r="Y88" s="721">
        <v>182.48</v>
      </c>
      <c r="Z88" s="727">
        <v>9811</v>
      </c>
      <c r="AA88" s="727">
        <v>1980</v>
      </c>
    </row>
    <row r="89" spans="1:27" ht="21.75" customHeight="1">
      <c r="A89" s="697" t="s">
        <v>1626</v>
      </c>
      <c r="B89" s="701">
        <v>20250175625679</v>
      </c>
      <c r="C89" s="697" t="s">
        <v>1627</v>
      </c>
      <c r="D89" s="697" t="s">
        <v>1628</v>
      </c>
      <c r="E89" s="699" t="s">
        <v>377</v>
      </c>
      <c r="F89" s="699">
        <v>13921</v>
      </c>
      <c r="G89" s="708" t="s">
        <v>1254</v>
      </c>
      <c r="H89" s="699" t="s">
        <v>1629</v>
      </c>
      <c r="I89" s="697" t="s">
        <v>12</v>
      </c>
      <c r="J89" s="697" t="s">
        <v>12</v>
      </c>
      <c r="K89" s="697" t="s">
        <v>12</v>
      </c>
      <c r="L89" s="697" t="s">
        <v>1630</v>
      </c>
      <c r="M89" s="697" t="s">
        <v>1020</v>
      </c>
      <c r="N89" s="697" t="s">
        <v>10</v>
      </c>
      <c r="O89" s="697">
        <v>25110</v>
      </c>
      <c r="P89" s="699"/>
      <c r="Q89" s="700">
        <v>100000000</v>
      </c>
      <c r="R89" s="700">
        <v>0</v>
      </c>
      <c r="S89" s="700">
        <v>1000000</v>
      </c>
      <c r="T89" s="700">
        <v>20000000</v>
      </c>
      <c r="U89" s="700">
        <v>121000000</v>
      </c>
      <c r="V89" s="700">
        <v>5</v>
      </c>
      <c r="W89" s="700">
        <v>95</v>
      </c>
      <c r="X89" s="700">
        <v>100</v>
      </c>
      <c r="Y89" s="721">
        <v>460</v>
      </c>
      <c r="Z89" s="727">
        <v>105568</v>
      </c>
      <c r="AA89" s="727">
        <v>13728</v>
      </c>
    </row>
    <row r="90" spans="1:27" ht="21.75" customHeight="1">
      <c r="A90" s="697" t="s">
        <v>1631</v>
      </c>
      <c r="B90" s="701">
        <v>20410155625673</v>
      </c>
      <c r="C90" s="697" t="s">
        <v>1632</v>
      </c>
      <c r="D90" s="697" t="s">
        <v>1633</v>
      </c>
      <c r="E90" s="699" t="s">
        <v>44</v>
      </c>
      <c r="F90" s="699" t="s">
        <v>1056</v>
      </c>
      <c r="G90" s="709" t="s">
        <v>1363</v>
      </c>
      <c r="H90" s="699" t="s">
        <v>1634</v>
      </c>
      <c r="I90" s="697">
        <v>16</v>
      </c>
      <c r="J90" s="697" t="s">
        <v>12</v>
      </c>
      <c r="K90" s="697" t="s">
        <v>12</v>
      </c>
      <c r="L90" s="697" t="s">
        <v>1635</v>
      </c>
      <c r="M90" s="697" t="s">
        <v>1082</v>
      </c>
      <c r="N90" s="697" t="s">
        <v>90</v>
      </c>
      <c r="O90" s="697">
        <v>41000</v>
      </c>
      <c r="P90" s="699" t="s">
        <v>12</v>
      </c>
      <c r="Q90" s="700">
        <v>2700000</v>
      </c>
      <c r="R90" s="700">
        <v>0</v>
      </c>
      <c r="S90" s="700">
        <v>2000000</v>
      </c>
      <c r="T90" s="700">
        <v>13000000</v>
      </c>
      <c r="U90" s="700">
        <v>17700000</v>
      </c>
      <c r="V90" s="700">
        <v>8</v>
      </c>
      <c r="W90" s="700">
        <v>0</v>
      </c>
      <c r="X90" s="700">
        <v>8</v>
      </c>
      <c r="Y90" s="721">
        <v>495</v>
      </c>
      <c r="Z90" s="727">
        <v>0</v>
      </c>
      <c r="AA90" s="727">
        <v>0</v>
      </c>
    </row>
    <row r="91" spans="1:27" ht="21.75" customHeight="1">
      <c r="A91" s="697" t="s">
        <v>1636</v>
      </c>
      <c r="B91" s="701">
        <v>20360157625678</v>
      </c>
      <c r="C91" s="697" t="s">
        <v>1637</v>
      </c>
      <c r="D91" s="697" t="s">
        <v>1638</v>
      </c>
      <c r="E91" s="699" t="s">
        <v>44</v>
      </c>
      <c r="F91" s="699" t="s">
        <v>1056</v>
      </c>
      <c r="G91" s="709" t="s">
        <v>1215</v>
      </c>
      <c r="H91" s="699" t="s">
        <v>1639</v>
      </c>
      <c r="I91" s="697">
        <v>4</v>
      </c>
      <c r="J91" s="697" t="s">
        <v>12</v>
      </c>
      <c r="K91" s="697" t="s">
        <v>12</v>
      </c>
      <c r="L91" s="697" t="s">
        <v>1640</v>
      </c>
      <c r="M91" s="697" t="s">
        <v>1641</v>
      </c>
      <c r="N91" s="697" t="s">
        <v>744</v>
      </c>
      <c r="O91" s="697">
        <v>36130</v>
      </c>
      <c r="P91" s="699">
        <v>929493654</v>
      </c>
      <c r="Q91" s="700">
        <v>2000000</v>
      </c>
      <c r="R91" s="700">
        <v>0</v>
      </c>
      <c r="S91" s="700">
        <v>2000000</v>
      </c>
      <c r="T91" s="700">
        <v>500000</v>
      </c>
      <c r="U91" s="700">
        <v>4500000</v>
      </c>
      <c r="V91" s="700">
        <v>4</v>
      </c>
      <c r="W91" s="700">
        <v>0</v>
      </c>
      <c r="X91" s="700">
        <v>4</v>
      </c>
      <c r="Y91" s="721">
        <v>172</v>
      </c>
      <c r="Z91" s="727">
        <v>13532</v>
      </c>
      <c r="AA91" s="727">
        <v>0</v>
      </c>
    </row>
    <row r="92" spans="1:27" ht="21.75" customHeight="1">
      <c r="A92" s="697" t="s">
        <v>1642</v>
      </c>
      <c r="B92" s="701">
        <v>20840158825674</v>
      </c>
      <c r="C92" s="697" t="s">
        <v>1643</v>
      </c>
      <c r="D92" s="697" t="s">
        <v>1644</v>
      </c>
      <c r="E92" s="699" t="s">
        <v>44</v>
      </c>
      <c r="F92" s="699" t="s">
        <v>1056</v>
      </c>
      <c r="G92" s="709" t="s">
        <v>1645</v>
      </c>
      <c r="H92" s="699" t="s">
        <v>1646</v>
      </c>
      <c r="I92" s="697">
        <v>3</v>
      </c>
      <c r="J92" s="697" t="s">
        <v>12</v>
      </c>
      <c r="K92" s="697" t="s">
        <v>12</v>
      </c>
      <c r="L92" s="697" t="s">
        <v>1647</v>
      </c>
      <c r="M92" s="697" t="s">
        <v>1043</v>
      </c>
      <c r="N92" s="697" t="s">
        <v>25</v>
      </c>
      <c r="O92" s="697">
        <v>84000</v>
      </c>
      <c r="P92" s="699" t="s">
        <v>1648</v>
      </c>
      <c r="Q92" s="700">
        <v>4000000</v>
      </c>
      <c r="R92" s="700">
        <v>0</v>
      </c>
      <c r="S92" s="700">
        <v>4000000</v>
      </c>
      <c r="T92" s="700">
        <v>1000000</v>
      </c>
      <c r="U92" s="700">
        <v>9000000</v>
      </c>
      <c r="V92" s="700">
        <v>3</v>
      </c>
      <c r="W92" s="700">
        <v>0</v>
      </c>
      <c r="X92" s="700">
        <v>3</v>
      </c>
      <c r="Y92" s="721">
        <v>370</v>
      </c>
      <c r="Z92" s="727">
        <v>8409</v>
      </c>
      <c r="AA92" s="727">
        <v>0</v>
      </c>
    </row>
    <row r="93" spans="1:27" ht="21.75" customHeight="1">
      <c r="A93" s="697" t="s">
        <v>1649</v>
      </c>
      <c r="B93" s="701">
        <v>20900160225675</v>
      </c>
      <c r="C93" s="697" t="s">
        <v>1650</v>
      </c>
      <c r="D93" s="697" t="s">
        <v>976</v>
      </c>
      <c r="E93" s="699" t="s">
        <v>44</v>
      </c>
      <c r="F93" s="699" t="s">
        <v>1056</v>
      </c>
      <c r="G93" s="709" t="s">
        <v>1319</v>
      </c>
      <c r="H93" s="699" t="s">
        <v>1651</v>
      </c>
      <c r="I93" s="697">
        <v>8</v>
      </c>
      <c r="J93" s="697" t="s">
        <v>12</v>
      </c>
      <c r="K93" s="697" t="s">
        <v>12</v>
      </c>
      <c r="L93" s="697" t="s">
        <v>1059</v>
      </c>
      <c r="M93" s="697" t="s">
        <v>1060</v>
      </c>
      <c r="N93" s="697" t="s">
        <v>54</v>
      </c>
      <c r="O93" s="697">
        <v>90000</v>
      </c>
      <c r="P93" s="699" t="s">
        <v>1652</v>
      </c>
      <c r="Q93" s="700">
        <v>5000000</v>
      </c>
      <c r="R93" s="700">
        <v>0</v>
      </c>
      <c r="S93" s="700">
        <v>3500000</v>
      </c>
      <c r="T93" s="700">
        <v>500000</v>
      </c>
      <c r="U93" s="700">
        <v>9000000</v>
      </c>
      <c r="V93" s="700">
        <v>3</v>
      </c>
      <c r="W93" s="700">
        <v>0</v>
      </c>
      <c r="X93" s="700">
        <v>3</v>
      </c>
      <c r="Y93" s="721">
        <v>195</v>
      </c>
      <c r="Z93" s="727">
        <v>6537</v>
      </c>
      <c r="AA93" s="727">
        <v>3400</v>
      </c>
    </row>
    <row r="94" spans="1:27" ht="21.75" customHeight="1">
      <c r="A94" s="697" t="s">
        <v>1653</v>
      </c>
      <c r="B94" s="701">
        <v>20340160425670</v>
      </c>
      <c r="C94" s="697" t="s">
        <v>1654</v>
      </c>
      <c r="D94" s="697" t="s">
        <v>1655</v>
      </c>
      <c r="E94" s="699" t="s">
        <v>44</v>
      </c>
      <c r="F94" s="699" t="s">
        <v>1056</v>
      </c>
      <c r="G94" s="708" t="s">
        <v>1475</v>
      </c>
      <c r="H94" s="699" t="s">
        <v>1656</v>
      </c>
      <c r="I94" s="697">
        <v>9</v>
      </c>
      <c r="J94" s="697" t="s">
        <v>12</v>
      </c>
      <c r="K94" s="697" t="s">
        <v>12</v>
      </c>
      <c r="L94" s="697" t="s">
        <v>1657</v>
      </c>
      <c r="M94" s="697" t="s">
        <v>1011</v>
      </c>
      <c r="N94" s="697" t="s">
        <v>756</v>
      </c>
      <c r="O94" s="697">
        <v>34000</v>
      </c>
      <c r="P94" s="699"/>
      <c r="Q94" s="700">
        <v>0</v>
      </c>
      <c r="R94" s="700">
        <v>0</v>
      </c>
      <c r="S94" s="700">
        <v>2000000</v>
      </c>
      <c r="T94" s="700">
        <v>13000000</v>
      </c>
      <c r="U94" s="700">
        <v>15000000</v>
      </c>
      <c r="V94" s="700">
        <v>6</v>
      </c>
      <c r="W94" s="700">
        <v>0</v>
      </c>
      <c r="X94" s="700">
        <v>6</v>
      </c>
      <c r="Y94" s="721">
        <v>495</v>
      </c>
      <c r="Z94" s="727">
        <v>44440</v>
      </c>
      <c r="AA94" s="727">
        <v>0</v>
      </c>
    </row>
    <row r="95" spans="1:27" ht="21.75" customHeight="1">
      <c r="A95" s="697" t="s">
        <v>1658</v>
      </c>
      <c r="B95" s="701">
        <v>20850162725679</v>
      </c>
      <c r="C95" s="697" t="s">
        <v>1659</v>
      </c>
      <c r="D95" s="697" t="s">
        <v>1660</v>
      </c>
      <c r="E95" s="699" t="s">
        <v>44</v>
      </c>
      <c r="F95" s="699" t="s">
        <v>1056</v>
      </c>
      <c r="G95" s="708" t="s">
        <v>1475</v>
      </c>
      <c r="H95" s="699" t="s">
        <v>1661</v>
      </c>
      <c r="I95" s="697">
        <v>5</v>
      </c>
      <c r="J95" s="697" t="s">
        <v>12</v>
      </c>
      <c r="K95" s="697" t="s">
        <v>12</v>
      </c>
      <c r="L95" s="697" t="s">
        <v>1662</v>
      </c>
      <c r="M95" s="697" t="s">
        <v>1663</v>
      </c>
      <c r="N95" s="697" t="s">
        <v>724</v>
      </c>
      <c r="O95" s="697">
        <v>85110</v>
      </c>
      <c r="P95" s="699">
        <v>970561038</v>
      </c>
      <c r="Q95" s="700">
        <v>3800000</v>
      </c>
      <c r="R95" s="700">
        <v>0</v>
      </c>
      <c r="S95" s="700">
        <v>1000000</v>
      </c>
      <c r="T95" s="700">
        <v>100000</v>
      </c>
      <c r="U95" s="700">
        <v>4900000</v>
      </c>
      <c r="V95" s="700">
        <v>2</v>
      </c>
      <c r="W95" s="700">
        <v>0</v>
      </c>
      <c r="X95" s="700">
        <v>2</v>
      </c>
      <c r="Y95" s="721">
        <v>158</v>
      </c>
      <c r="Z95" s="727">
        <v>30984</v>
      </c>
      <c r="AA95" s="727">
        <v>0</v>
      </c>
    </row>
    <row r="96" spans="1:27" ht="21.75" customHeight="1">
      <c r="A96" s="697" t="s">
        <v>1664</v>
      </c>
      <c r="B96" s="701">
        <v>20640163925679</v>
      </c>
      <c r="C96" s="697" t="s">
        <v>1665</v>
      </c>
      <c r="D96" s="697" t="s">
        <v>1666</v>
      </c>
      <c r="E96" s="699" t="s">
        <v>44</v>
      </c>
      <c r="F96" s="699" t="s">
        <v>1056</v>
      </c>
      <c r="G96" s="708" t="s">
        <v>1283</v>
      </c>
      <c r="H96" s="699" t="s">
        <v>1667</v>
      </c>
      <c r="I96" s="697">
        <v>8</v>
      </c>
      <c r="J96" s="697" t="s">
        <v>12</v>
      </c>
      <c r="K96" s="697" t="s">
        <v>12</v>
      </c>
      <c r="L96" s="697" t="s">
        <v>1668</v>
      </c>
      <c r="M96" s="697" t="s">
        <v>1669</v>
      </c>
      <c r="N96" s="697" t="s">
        <v>739</v>
      </c>
      <c r="O96" s="697">
        <v>64180</v>
      </c>
      <c r="P96" s="699" t="s">
        <v>1670</v>
      </c>
      <c r="Q96" s="700">
        <v>3000000</v>
      </c>
      <c r="R96" s="700">
        <v>0</v>
      </c>
      <c r="S96" s="700">
        <v>5000000</v>
      </c>
      <c r="T96" s="700">
        <v>1000000</v>
      </c>
      <c r="U96" s="700">
        <v>9000000</v>
      </c>
      <c r="V96" s="700">
        <v>2</v>
      </c>
      <c r="W96" s="700">
        <v>0</v>
      </c>
      <c r="X96" s="700">
        <v>2</v>
      </c>
      <c r="Y96" s="721">
        <v>290</v>
      </c>
      <c r="Z96" s="727">
        <v>49356</v>
      </c>
      <c r="AA96" s="727">
        <v>0</v>
      </c>
    </row>
    <row r="97" spans="1:27" ht="21.75" customHeight="1">
      <c r="A97" s="697" t="s">
        <v>1671</v>
      </c>
      <c r="B97" s="701">
        <v>20390169025674</v>
      </c>
      <c r="C97" s="697" t="s">
        <v>1672</v>
      </c>
      <c r="D97" s="697" t="s">
        <v>1673</v>
      </c>
      <c r="E97" s="699" t="s">
        <v>44</v>
      </c>
      <c r="F97" s="699" t="s">
        <v>1056</v>
      </c>
      <c r="G97" s="708" t="s">
        <v>1387</v>
      </c>
      <c r="H97" s="699" t="s">
        <v>1674</v>
      </c>
      <c r="I97" s="697" t="s">
        <v>12</v>
      </c>
      <c r="J97" s="697" t="s">
        <v>12</v>
      </c>
      <c r="K97" s="697" t="s">
        <v>12</v>
      </c>
      <c r="L97" s="697" t="s">
        <v>1675</v>
      </c>
      <c r="M97" s="697" t="s">
        <v>1676</v>
      </c>
      <c r="N97" s="697" t="s">
        <v>775</v>
      </c>
      <c r="O97" s="697">
        <v>39000</v>
      </c>
      <c r="P97" s="699"/>
      <c r="Q97" s="700">
        <v>26400000</v>
      </c>
      <c r="R97" s="700">
        <v>0</v>
      </c>
      <c r="S97" s="700">
        <v>12000000</v>
      </c>
      <c r="T97" s="700">
        <v>1000000</v>
      </c>
      <c r="U97" s="700">
        <v>39400000</v>
      </c>
      <c r="V97" s="700">
        <v>4</v>
      </c>
      <c r="W97" s="700">
        <v>1</v>
      </c>
      <c r="X97" s="700">
        <v>5</v>
      </c>
      <c r="Y97" s="721">
        <v>437</v>
      </c>
      <c r="Z97" s="727">
        <v>53440</v>
      </c>
      <c r="AA97" s="727">
        <v>0</v>
      </c>
    </row>
    <row r="98" spans="1:27" ht="21.75" customHeight="1">
      <c r="A98" s="697" t="s">
        <v>1677</v>
      </c>
      <c r="B98" s="701">
        <v>20800169425674</v>
      </c>
      <c r="C98" s="697" t="s">
        <v>1678</v>
      </c>
      <c r="D98" s="697" t="s">
        <v>1679</v>
      </c>
      <c r="E98" s="699" t="s">
        <v>44</v>
      </c>
      <c r="F98" s="699" t="s">
        <v>1056</v>
      </c>
      <c r="G98" s="709" t="s">
        <v>1387</v>
      </c>
      <c r="H98" s="699" t="s">
        <v>1680</v>
      </c>
      <c r="I98" s="697">
        <v>4</v>
      </c>
      <c r="J98" s="697" t="s">
        <v>12</v>
      </c>
      <c r="K98" s="697" t="s">
        <v>12</v>
      </c>
      <c r="L98" s="697" t="s">
        <v>1681</v>
      </c>
      <c r="M98" s="697" t="s">
        <v>1682</v>
      </c>
      <c r="N98" s="697" t="s">
        <v>754</v>
      </c>
      <c r="O98" s="697">
        <v>80290</v>
      </c>
      <c r="P98" s="699"/>
      <c r="Q98" s="700">
        <v>12000000</v>
      </c>
      <c r="R98" s="700">
        <v>0</v>
      </c>
      <c r="S98" s="700">
        <v>3000000</v>
      </c>
      <c r="T98" s="700">
        <v>500000</v>
      </c>
      <c r="U98" s="700">
        <v>15500000</v>
      </c>
      <c r="V98" s="700">
        <v>6</v>
      </c>
      <c r="W98" s="700">
        <v>0</v>
      </c>
      <c r="X98" s="700">
        <v>6</v>
      </c>
      <c r="Y98" s="721">
        <v>450</v>
      </c>
      <c r="Z98" s="727">
        <v>64669</v>
      </c>
      <c r="AA98" s="727">
        <v>0</v>
      </c>
    </row>
    <row r="99" spans="1:27" ht="21.75" customHeight="1">
      <c r="A99" s="697" t="s">
        <v>1683</v>
      </c>
      <c r="B99" s="701">
        <v>20920171225670</v>
      </c>
      <c r="C99" s="697" t="s">
        <v>1684</v>
      </c>
      <c r="D99" s="697" t="s">
        <v>997</v>
      </c>
      <c r="E99" s="699" t="s">
        <v>44</v>
      </c>
      <c r="F99" s="699" t="s">
        <v>1056</v>
      </c>
      <c r="G99" s="708" t="s">
        <v>1382</v>
      </c>
      <c r="H99" s="699" t="s">
        <v>1685</v>
      </c>
      <c r="I99" s="697">
        <v>5</v>
      </c>
      <c r="J99" s="697" t="s">
        <v>12</v>
      </c>
      <c r="K99" s="697" t="s">
        <v>12</v>
      </c>
      <c r="L99" s="697" t="s">
        <v>1686</v>
      </c>
      <c r="M99" s="697" t="s">
        <v>1687</v>
      </c>
      <c r="N99" s="697" t="s">
        <v>85</v>
      </c>
      <c r="O99" s="697">
        <v>92110</v>
      </c>
      <c r="P99" s="699" t="s">
        <v>12</v>
      </c>
      <c r="Q99" s="700">
        <v>12000000</v>
      </c>
      <c r="R99" s="700">
        <v>0</v>
      </c>
      <c r="S99" s="700">
        <v>1000000</v>
      </c>
      <c r="T99" s="700">
        <v>500000</v>
      </c>
      <c r="U99" s="700">
        <v>13500000</v>
      </c>
      <c r="V99" s="700">
        <v>2</v>
      </c>
      <c r="W99" s="700">
        <v>0</v>
      </c>
      <c r="X99" s="700">
        <v>2</v>
      </c>
      <c r="Y99" s="721">
        <v>390</v>
      </c>
      <c r="Z99" s="727">
        <v>41574</v>
      </c>
      <c r="AA99" s="727">
        <v>26600</v>
      </c>
    </row>
    <row r="100" spans="1:27" ht="21.75" customHeight="1">
      <c r="A100" s="697" t="s">
        <v>1688</v>
      </c>
      <c r="B100" s="701">
        <v>20900172825678</v>
      </c>
      <c r="C100" s="697" t="s">
        <v>1689</v>
      </c>
      <c r="D100" s="697" t="s">
        <v>976</v>
      </c>
      <c r="E100" s="699" t="s">
        <v>44</v>
      </c>
      <c r="F100" s="699" t="s">
        <v>1056</v>
      </c>
      <c r="G100" s="708" t="s">
        <v>1254</v>
      </c>
      <c r="H100" s="699" t="s">
        <v>1690</v>
      </c>
      <c r="I100" s="697">
        <v>1</v>
      </c>
      <c r="J100" s="697" t="s">
        <v>12</v>
      </c>
      <c r="K100" s="697" t="s">
        <v>12</v>
      </c>
      <c r="L100" s="697" t="s">
        <v>1058</v>
      </c>
      <c r="M100" s="697" t="s">
        <v>1034</v>
      </c>
      <c r="N100" s="697" t="s">
        <v>54</v>
      </c>
      <c r="O100" s="697">
        <v>90260</v>
      </c>
      <c r="P100" s="699" t="s">
        <v>1691</v>
      </c>
      <c r="Q100" s="700">
        <v>3000000</v>
      </c>
      <c r="R100" s="700">
        <v>0</v>
      </c>
      <c r="S100" s="700">
        <v>3500000</v>
      </c>
      <c r="T100" s="700">
        <v>500000</v>
      </c>
      <c r="U100" s="700">
        <v>7000000</v>
      </c>
      <c r="V100" s="700">
        <v>3</v>
      </c>
      <c r="W100" s="700">
        <v>0</v>
      </c>
      <c r="X100" s="700">
        <v>3</v>
      </c>
      <c r="Y100" s="721">
        <v>390</v>
      </c>
      <c r="Z100" s="727">
        <v>17808</v>
      </c>
      <c r="AA100" s="727">
        <v>12472</v>
      </c>
    </row>
    <row r="101" spans="1:27" ht="21.75" customHeight="1">
      <c r="A101" s="697" t="s">
        <v>1692</v>
      </c>
      <c r="B101" s="701">
        <v>20900177125678</v>
      </c>
      <c r="C101" s="697" t="s">
        <v>1693</v>
      </c>
      <c r="D101" s="697" t="s">
        <v>976</v>
      </c>
      <c r="E101" s="699" t="s">
        <v>44</v>
      </c>
      <c r="F101" s="699" t="s">
        <v>1056</v>
      </c>
      <c r="G101" s="709" t="s">
        <v>1254</v>
      </c>
      <c r="H101" s="699" t="s">
        <v>1694</v>
      </c>
      <c r="I101" s="697">
        <v>2</v>
      </c>
      <c r="J101" s="697" t="s">
        <v>12</v>
      </c>
      <c r="K101" s="697" t="s">
        <v>12</v>
      </c>
      <c r="L101" s="697" t="s">
        <v>1695</v>
      </c>
      <c r="M101" s="697" t="s">
        <v>1051</v>
      </c>
      <c r="N101" s="697" t="s">
        <v>54</v>
      </c>
      <c r="O101" s="697">
        <v>90110</v>
      </c>
      <c r="P101" s="699" t="s">
        <v>1696</v>
      </c>
      <c r="Q101" s="700">
        <v>5000000</v>
      </c>
      <c r="R101" s="700">
        <v>0</v>
      </c>
      <c r="S101" s="700">
        <v>3500000</v>
      </c>
      <c r="T101" s="700">
        <v>500000</v>
      </c>
      <c r="U101" s="700">
        <v>9000000</v>
      </c>
      <c r="V101" s="700">
        <v>3</v>
      </c>
      <c r="W101" s="700">
        <v>0</v>
      </c>
      <c r="X101" s="700">
        <v>3</v>
      </c>
      <c r="Y101" s="721">
        <v>390</v>
      </c>
      <c r="Z101" s="727">
        <v>20557</v>
      </c>
      <c r="AA101" s="727">
        <v>17008</v>
      </c>
    </row>
    <row r="102" spans="1:27" ht="21.75" customHeight="1">
      <c r="A102" s="697" t="s">
        <v>1697</v>
      </c>
      <c r="B102" s="701">
        <v>20900179025678</v>
      </c>
      <c r="C102" s="697" t="s">
        <v>1698</v>
      </c>
      <c r="D102" s="697" t="s">
        <v>976</v>
      </c>
      <c r="E102" s="699" t="s">
        <v>44</v>
      </c>
      <c r="F102" s="699" t="s">
        <v>1056</v>
      </c>
      <c r="G102" s="708" t="s">
        <v>1260</v>
      </c>
      <c r="H102" s="699" t="s">
        <v>1699</v>
      </c>
      <c r="I102" s="697">
        <v>4</v>
      </c>
      <c r="J102" s="697" t="s">
        <v>12</v>
      </c>
      <c r="K102" s="697" t="s">
        <v>12</v>
      </c>
      <c r="L102" s="697" t="s">
        <v>1700</v>
      </c>
      <c r="M102" s="697" t="s">
        <v>1700</v>
      </c>
      <c r="N102" s="697" t="s">
        <v>54</v>
      </c>
      <c r="O102" s="697">
        <v>90310</v>
      </c>
      <c r="P102" s="699" t="s">
        <v>1701</v>
      </c>
      <c r="Q102" s="700">
        <v>3000000</v>
      </c>
      <c r="R102" s="700">
        <v>0</v>
      </c>
      <c r="S102" s="700">
        <v>3500000</v>
      </c>
      <c r="T102" s="700">
        <v>500000</v>
      </c>
      <c r="U102" s="700">
        <v>7000000</v>
      </c>
      <c r="V102" s="700">
        <v>3</v>
      </c>
      <c r="W102" s="700">
        <v>0</v>
      </c>
      <c r="X102" s="700">
        <v>3</v>
      </c>
      <c r="Y102" s="721">
        <v>390</v>
      </c>
      <c r="Z102" s="727">
        <v>8936</v>
      </c>
      <c r="AA102" s="727">
        <v>6487</v>
      </c>
    </row>
    <row r="103" spans="1:27" ht="21.75" customHeight="1">
      <c r="A103" s="697" t="s">
        <v>1702</v>
      </c>
      <c r="B103" s="701">
        <v>20450178325679</v>
      </c>
      <c r="C103" s="697" t="s">
        <v>1703</v>
      </c>
      <c r="D103" s="697" t="s">
        <v>1704</v>
      </c>
      <c r="E103" s="699" t="s">
        <v>77</v>
      </c>
      <c r="F103" s="699" t="s">
        <v>1056</v>
      </c>
      <c r="G103" s="709" t="s">
        <v>1260</v>
      </c>
      <c r="H103" s="699" t="s">
        <v>12</v>
      </c>
      <c r="I103" s="697">
        <v>3</v>
      </c>
      <c r="J103" s="697" t="s">
        <v>12</v>
      </c>
      <c r="K103" s="697" t="s">
        <v>12</v>
      </c>
      <c r="L103" s="697" t="s">
        <v>1705</v>
      </c>
      <c r="M103" s="697" t="s">
        <v>1706</v>
      </c>
      <c r="N103" s="697" t="s">
        <v>75</v>
      </c>
      <c r="O103" s="697">
        <v>45240</v>
      </c>
      <c r="P103" s="699" t="s">
        <v>1707</v>
      </c>
      <c r="Q103" s="700">
        <v>0</v>
      </c>
      <c r="R103" s="700">
        <v>0</v>
      </c>
      <c r="S103" s="700">
        <v>5500000</v>
      </c>
      <c r="T103" s="700">
        <v>1500000</v>
      </c>
      <c r="U103" s="700">
        <v>7000000</v>
      </c>
      <c r="V103" s="700">
        <v>5</v>
      </c>
      <c r="W103" s="700">
        <v>0</v>
      </c>
      <c r="X103" s="700">
        <v>5</v>
      </c>
      <c r="Y103" s="721">
        <v>453</v>
      </c>
      <c r="Z103" s="727">
        <v>3200</v>
      </c>
      <c r="AA103" s="727">
        <v>0</v>
      </c>
    </row>
    <row r="104" spans="1:27" ht="21.75" customHeight="1">
      <c r="A104" s="697" t="s">
        <v>1708</v>
      </c>
      <c r="B104" s="701">
        <v>20200167525676</v>
      </c>
      <c r="C104" s="697" t="s">
        <v>1709</v>
      </c>
      <c r="D104" s="697" t="s">
        <v>1710</v>
      </c>
      <c r="E104" s="699" t="s">
        <v>413</v>
      </c>
      <c r="F104" s="699">
        <v>15129</v>
      </c>
      <c r="G104" s="708" t="s">
        <v>1287</v>
      </c>
      <c r="H104" s="699">
        <v>45480</v>
      </c>
      <c r="I104" s="697">
        <v>4</v>
      </c>
      <c r="J104" s="697" t="s">
        <v>12</v>
      </c>
      <c r="K104" s="697" t="s">
        <v>12</v>
      </c>
      <c r="L104" s="697" t="s">
        <v>1630</v>
      </c>
      <c r="M104" s="697" t="s">
        <v>1711</v>
      </c>
      <c r="N104" s="697" t="s">
        <v>6</v>
      </c>
      <c r="O104" s="697">
        <v>20150</v>
      </c>
      <c r="P104" s="699" t="s">
        <v>1712</v>
      </c>
      <c r="Q104" s="700">
        <v>0</v>
      </c>
      <c r="R104" s="700">
        <v>0</v>
      </c>
      <c r="S104" s="700">
        <v>11000000</v>
      </c>
      <c r="T104" s="700">
        <v>20000000</v>
      </c>
      <c r="U104" s="700">
        <v>31000000</v>
      </c>
      <c r="V104" s="700">
        <v>28</v>
      </c>
      <c r="W104" s="700">
        <v>40</v>
      </c>
      <c r="X104" s="700">
        <v>68</v>
      </c>
      <c r="Y104" s="721">
        <v>161.94</v>
      </c>
      <c r="Z104" s="727">
        <v>0</v>
      </c>
      <c r="AA104" s="727">
        <v>0</v>
      </c>
    </row>
    <row r="105" spans="1:27" ht="21.75" customHeight="1">
      <c r="A105" s="697" t="s">
        <v>1713</v>
      </c>
      <c r="B105" s="701">
        <v>20110177725671</v>
      </c>
      <c r="C105" s="697" t="s">
        <v>1714</v>
      </c>
      <c r="D105" s="697" t="s">
        <v>1715</v>
      </c>
      <c r="E105" s="699" t="s">
        <v>413</v>
      </c>
      <c r="F105" s="699">
        <v>15129</v>
      </c>
      <c r="G105" s="708" t="s">
        <v>1254</v>
      </c>
      <c r="H105" s="699" t="s">
        <v>1716</v>
      </c>
      <c r="I105" s="697">
        <v>6</v>
      </c>
      <c r="J105" s="697" t="s">
        <v>1717</v>
      </c>
      <c r="K105" s="697" t="s">
        <v>12</v>
      </c>
      <c r="L105" s="697" t="s">
        <v>1022</v>
      </c>
      <c r="M105" s="697" t="s">
        <v>948</v>
      </c>
      <c r="N105" s="697" t="s">
        <v>4</v>
      </c>
      <c r="O105" s="697">
        <v>10540</v>
      </c>
      <c r="P105" s="699"/>
      <c r="Q105" s="700">
        <v>0</v>
      </c>
      <c r="R105" s="700">
        <v>0</v>
      </c>
      <c r="S105" s="700">
        <v>33000000</v>
      </c>
      <c r="T105" s="700">
        <v>500000</v>
      </c>
      <c r="U105" s="700">
        <v>33500000</v>
      </c>
      <c r="V105" s="700">
        <v>7</v>
      </c>
      <c r="W105" s="700">
        <v>0</v>
      </c>
      <c r="X105" s="700">
        <v>7</v>
      </c>
      <c r="Y105" s="721">
        <v>498.25</v>
      </c>
      <c r="Z105" s="727">
        <v>4464</v>
      </c>
      <c r="AA105" s="727">
        <v>2496</v>
      </c>
    </row>
    <row r="106" spans="1:27" ht="21.75" customHeight="1">
      <c r="A106" s="697" t="s">
        <v>1718</v>
      </c>
      <c r="B106" s="701">
        <v>20860157325674</v>
      </c>
      <c r="C106" s="697" t="s">
        <v>1719</v>
      </c>
      <c r="D106" s="697" t="s">
        <v>1720</v>
      </c>
      <c r="E106" s="699" t="s">
        <v>24</v>
      </c>
      <c r="F106" s="699" t="s">
        <v>1039</v>
      </c>
      <c r="G106" s="708" t="s">
        <v>1304</v>
      </c>
      <c r="H106" s="699">
        <v>115</v>
      </c>
      <c r="I106" s="697">
        <v>10</v>
      </c>
      <c r="J106" s="697" t="s">
        <v>12</v>
      </c>
      <c r="K106" s="697" t="s">
        <v>12</v>
      </c>
      <c r="L106" s="697" t="s">
        <v>1721</v>
      </c>
      <c r="M106" s="697" t="s">
        <v>1722</v>
      </c>
      <c r="N106" s="697" t="s">
        <v>96</v>
      </c>
      <c r="O106" s="697">
        <v>86140</v>
      </c>
      <c r="P106" s="699">
        <v>878952481</v>
      </c>
      <c r="Q106" s="700">
        <v>60000</v>
      </c>
      <c r="R106" s="700">
        <v>60000</v>
      </c>
      <c r="S106" s="700">
        <v>3540000</v>
      </c>
      <c r="T106" s="700">
        <v>1000000</v>
      </c>
      <c r="U106" s="700">
        <v>4660000</v>
      </c>
      <c r="V106" s="700">
        <v>20</v>
      </c>
      <c r="W106" s="700">
        <v>5</v>
      </c>
      <c r="X106" s="700">
        <v>25</v>
      </c>
      <c r="Y106" s="721">
        <v>346</v>
      </c>
      <c r="Z106" s="727">
        <v>62988</v>
      </c>
      <c r="AA106" s="727">
        <v>1564</v>
      </c>
    </row>
    <row r="107" spans="1:27" ht="21.75" customHeight="1">
      <c r="A107" s="697" t="s">
        <v>1723</v>
      </c>
      <c r="B107" s="701">
        <v>20130155425672</v>
      </c>
      <c r="C107" s="697" t="s">
        <v>1724</v>
      </c>
      <c r="D107" s="697" t="s">
        <v>1725</v>
      </c>
      <c r="E107" s="699" t="s">
        <v>79</v>
      </c>
      <c r="F107" s="699">
        <v>16220</v>
      </c>
      <c r="G107" s="708" t="s">
        <v>1363</v>
      </c>
      <c r="H107" s="699">
        <v>45462</v>
      </c>
      <c r="I107" s="697">
        <v>14</v>
      </c>
      <c r="J107" s="697" t="s">
        <v>12</v>
      </c>
      <c r="K107" s="697" t="s">
        <v>12</v>
      </c>
      <c r="L107" s="697" t="s">
        <v>1071</v>
      </c>
      <c r="M107" s="697" t="s">
        <v>969</v>
      </c>
      <c r="N107" s="697" t="s">
        <v>8</v>
      </c>
      <c r="O107" s="697">
        <v>12150</v>
      </c>
      <c r="P107" s="699"/>
      <c r="Q107" s="700">
        <v>4000000</v>
      </c>
      <c r="R107" s="700">
        <v>5000000</v>
      </c>
      <c r="S107" s="700">
        <v>1000000</v>
      </c>
      <c r="T107" s="700">
        <v>500000</v>
      </c>
      <c r="U107" s="700">
        <v>10500000</v>
      </c>
      <c r="V107" s="700">
        <v>10</v>
      </c>
      <c r="W107" s="700">
        <v>5</v>
      </c>
      <c r="X107" s="700">
        <v>15</v>
      </c>
      <c r="Y107" s="721">
        <v>95</v>
      </c>
      <c r="Z107" s="727">
        <v>1600</v>
      </c>
      <c r="AA107" s="727">
        <v>480</v>
      </c>
    </row>
    <row r="108" spans="1:27" ht="21.75" customHeight="1">
      <c r="A108" s="697" t="s">
        <v>1726</v>
      </c>
      <c r="B108" s="701">
        <v>20250154925678</v>
      </c>
      <c r="C108" s="697" t="s">
        <v>1727</v>
      </c>
      <c r="D108" s="697" t="s">
        <v>1728</v>
      </c>
      <c r="E108" s="699" t="s">
        <v>71</v>
      </c>
      <c r="F108" s="699">
        <v>16230</v>
      </c>
      <c r="G108" s="708" t="s">
        <v>1363</v>
      </c>
      <c r="H108" s="699">
        <v>293</v>
      </c>
      <c r="I108" s="697">
        <v>12</v>
      </c>
      <c r="J108" s="697" t="s">
        <v>12</v>
      </c>
      <c r="K108" s="697" t="s">
        <v>12</v>
      </c>
      <c r="L108" s="697" t="s">
        <v>1211</v>
      </c>
      <c r="M108" s="697" t="s">
        <v>1212</v>
      </c>
      <c r="N108" s="697" t="s">
        <v>10</v>
      </c>
      <c r="O108" s="697">
        <v>25140</v>
      </c>
      <c r="P108" s="699" t="s">
        <v>1729</v>
      </c>
      <c r="Q108" s="700">
        <v>12000000</v>
      </c>
      <c r="R108" s="700">
        <v>2000000</v>
      </c>
      <c r="S108" s="700">
        <v>8000000</v>
      </c>
      <c r="T108" s="700">
        <v>1000000</v>
      </c>
      <c r="U108" s="700">
        <v>23000000</v>
      </c>
      <c r="V108" s="700">
        <v>61</v>
      </c>
      <c r="W108" s="700">
        <v>15</v>
      </c>
      <c r="X108" s="700">
        <v>76</v>
      </c>
      <c r="Y108" s="721">
        <v>388.44</v>
      </c>
      <c r="Z108" s="727">
        <v>5098</v>
      </c>
      <c r="AA108" s="727">
        <v>1255</v>
      </c>
    </row>
    <row r="109" spans="1:27" ht="21.75" customHeight="1">
      <c r="A109" s="697" t="s">
        <v>1730</v>
      </c>
      <c r="B109" s="701">
        <v>20200173325673</v>
      </c>
      <c r="C109" s="697" t="s">
        <v>1731</v>
      </c>
      <c r="D109" s="697" t="s">
        <v>1732</v>
      </c>
      <c r="E109" s="699" t="s">
        <v>71</v>
      </c>
      <c r="F109" s="699">
        <v>16291</v>
      </c>
      <c r="G109" s="708" t="s">
        <v>1254</v>
      </c>
      <c r="H109" s="699" t="s">
        <v>1733</v>
      </c>
      <c r="I109" s="697">
        <v>3</v>
      </c>
      <c r="J109" s="697" t="s">
        <v>12</v>
      </c>
      <c r="K109" s="697" t="s">
        <v>12</v>
      </c>
      <c r="L109" s="697" t="s">
        <v>1003</v>
      </c>
      <c r="M109" s="697" t="s">
        <v>51</v>
      </c>
      <c r="N109" s="697" t="s">
        <v>6</v>
      </c>
      <c r="O109" s="697">
        <v>20170</v>
      </c>
      <c r="P109" s="699" t="s">
        <v>1734</v>
      </c>
      <c r="Q109" s="700">
        <v>101000</v>
      </c>
      <c r="R109" s="700">
        <v>0</v>
      </c>
      <c r="S109" s="700">
        <v>800000</v>
      </c>
      <c r="T109" s="700">
        <v>1000000</v>
      </c>
      <c r="U109" s="700">
        <v>1901000</v>
      </c>
      <c r="V109" s="700">
        <v>15</v>
      </c>
      <c r="W109" s="700">
        <v>25</v>
      </c>
      <c r="X109" s="700">
        <v>40</v>
      </c>
      <c r="Y109" s="721">
        <v>149</v>
      </c>
      <c r="Z109" s="727">
        <v>963</v>
      </c>
      <c r="AA109" s="727">
        <v>963</v>
      </c>
    </row>
    <row r="110" spans="1:27" ht="21.75" customHeight="1">
      <c r="A110" s="697" t="s">
        <v>1735</v>
      </c>
      <c r="B110" s="701">
        <v>20110180325675</v>
      </c>
      <c r="C110" s="697" t="s">
        <v>1736</v>
      </c>
      <c r="D110" s="697" t="s">
        <v>1737</v>
      </c>
      <c r="E110" s="699" t="s">
        <v>431</v>
      </c>
      <c r="F110" s="699">
        <v>16299</v>
      </c>
      <c r="G110" s="708" t="s">
        <v>1260</v>
      </c>
      <c r="H110" s="699" t="s">
        <v>1738</v>
      </c>
      <c r="I110" s="697">
        <v>15</v>
      </c>
      <c r="J110" s="697" t="s">
        <v>12</v>
      </c>
      <c r="K110" s="697" t="s">
        <v>12</v>
      </c>
      <c r="L110" s="697" t="s">
        <v>1022</v>
      </c>
      <c r="M110" s="697" t="s">
        <v>948</v>
      </c>
      <c r="N110" s="697" t="s">
        <v>4</v>
      </c>
      <c r="O110" s="697">
        <v>10540</v>
      </c>
      <c r="P110" s="699"/>
      <c r="Q110" s="700">
        <v>10000000</v>
      </c>
      <c r="R110" s="700">
        <v>5000000</v>
      </c>
      <c r="S110" s="700">
        <v>5000000</v>
      </c>
      <c r="T110" s="700">
        <v>5000000</v>
      </c>
      <c r="U110" s="700">
        <v>25000000</v>
      </c>
      <c r="V110" s="700">
        <v>10</v>
      </c>
      <c r="W110" s="700">
        <v>3</v>
      </c>
      <c r="X110" s="700">
        <v>13</v>
      </c>
      <c r="Y110" s="721">
        <v>384.5</v>
      </c>
      <c r="Z110" s="727">
        <v>4389</v>
      </c>
      <c r="AA110" s="727">
        <v>1557</v>
      </c>
    </row>
    <row r="111" spans="1:27" ht="21.75" customHeight="1">
      <c r="A111" s="697" t="s">
        <v>1739</v>
      </c>
      <c r="B111" s="701">
        <v>20110170925674</v>
      </c>
      <c r="C111" s="697" t="s">
        <v>1740</v>
      </c>
      <c r="D111" s="697" t="s">
        <v>1741</v>
      </c>
      <c r="E111" s="699">
        <v>37</v>
      </c>
      <c r="F111" s="699">
        <v>31009</v>
      </c>
      <c r="G111" s="708" t="s">
        <v>1382</v>
      </c>
      <c r="H111" s="699" t="s">
        <v>1742</v>
      </c>
      <c r="I111" s="697">
        <v>4</v>
      </c>
      <c r="J111" s="697" t="s">
        <v>12</v>
      </c>
      <c r="K111" s="697" t="s">
        <v>12</v>
      </c>
      <c r="L111" s="697" t="s">
        <v>1743</v>
      </c>
      <c r="M111" s="697" t="s">
        <v>964</v>
      </c>
      <c r="N111" s="697" t="s">
        <v>4</v>
      </c>
      <c r="O111" s="697">
        <v>10280</v>
      </c>
      <c r="P111" s="699"/>
      <c r="Q111" s="700">
        <v>450000</v>
      </c>
      <c r="R111" s="700">
        <v>5250000</v>
      </c>
      <c r="S111" s="700">
        <v>5000000</v>
      </c>
      <c r="T111" s="700">
        <v>81566066</v>
      </c>
      <c r="U111" s="700">
        <v>92266066</v>
      </c>
      <c r="V111" s="700">
        <v>14</v>
      </c>
      <c r="W111" s="700">
        <v>10</v>
      </c>
      <c r="X111" s="700">
        <v>24</v>
      </c>
      <c r="Y111" s="721">
        <v>203.48</v>
      </c>
      <c r="Z111" s="727">
        <v>8000</v>
      </c>
      <c r="AA111" s="727">
        <v>900</v>
      </c>
    </row>
    <row r="112" spans="1:27" ht="21.75" customHeight="1">
      <c r="A112" s="697" t="s">
        <v>1744</v>
      </c>
      <c r="B112" s="701">
        <v>20110172425673</v>
      </c>
      <c r="C112" s="697" t="s">
        <v>1745</v>
      </c>
      <c r="D112" s="697" t="s">
        <v>1746</v>
      </c>
      <c r="E112" s="699">
        <v>37</v>
      </c>
      <c r="F112" s="699">
        <v>31009</v>
      </c>
      <c r="G112" s="708" t="s">
        <v>1254</v>
      </c>
      <c r="H112" s="699" t="s">
        <v>1747</v>
      </c>
      <c r="I112" s="697">
        <v>3</v>
      </c>
      <c r="J112" s="697" t="s">
        <v>12</v>
      </c>
      <c r="K112" s="697" t="s">
        <v>12</v>
      </c>
      <c r="L112" s="697" t="s">
        <v>1748</v>
      </c>
      <c r="M112" s="697" t="s">
        <v>948</v>
      </c>
      <c r="N112" s="697" t="s">
        <v>4</v>
      </c>
      <c r="O112" s="697">
        <v>10540</v>
      </c>
      <c r="P112" s="699" t="s">
        <v>1749</v>
      </c>
      <c r="Q112" s="700">
        <v>16659500.000000002</v>
      </c>
      <c r="R112" s="700">
        <v>14459500</v>
      </c>
      <c r="S112" s="700">
        <v>25000000</v>
      </c>
      <c r="T112" s="700">
        <v>20000000</v>
      </c>
      <c r="U112" s="700">
        <v>76119000</v>
      </c>
      <c r="V112" s="700">
        <v>8</v>
      </c>
      <c r="W112" s="700">
        <v>7</v>
      </c>
      <c r="X112" s="700">
        <v>15</v>
      </c>
      <c r="Y112" s="721">
        <v>98.65</v>
      </c>
      <c r="Z112" s="727">
        <v>1776</v>
      </c>
      <c r="AA112" s="727">
        <v>1552</v>
      </c>
    </row>
    <row r="113" spans="1:27" ht="21.75" customHeight="1">
      <c r="A113" s="697" t="s">
        <v>1750</v>
      </c>
      <c r="B113" s="701">
        <v>20110172625678</v>
      </c>
      <c r="C113" s="697" t="s">
        <v>1745</v>
      </c>
      <c r="D113" s="697" t="s">
        <v>1751</v>
      </c>
      <c r="E113" s="699">
        <v>37</v>
      </c>
      <c r="F113" s="699">
        <v>31009</v>
      </c>
      <c r="G113" s="709" t="s">
        <v>1254</v>
      </c>
      <c r="H113" s="699" t="s">
        <v>1752</v>
      </c>
      <c r="I113" s="697">
        <v>3</v>
      </c>
      <c r="J113" s="697" t="s">
        <v>12</v>
      </c>
      <c r="K113" s="697" t="s">
        <v>12</v>
      </c>
      <c r="L113" s="697" t="s">
        <v>1748</v>
      </c>
      <c r="M113" s="697" t="s">
        <v>948</v>
      </c>
      <c r="N113" s="697" t="s">
        <v>4</v>
      </c>
      <c r="O113" s="697">
        <v>10540</v>
      </c>
      <c r="P113" s="699" t="s">
        <v>1749</v>
      </c>
      <c r="Q113" s="700">
        <v>24970000</v>
      </c>
      <c r="R113" s="700">
        <v>25003000</v>
      </c>
      <c r="S113" s="700">
        <v>25000000</v>
      </c>
      <c r="T113" s="700">
        <v>20000000</v>
      </c>
      <c r="U113" s="700">
        <v>94973000</v>
      </c>
      <c r="V113" s="700">
        <v>10</v>
      </c>
      <c r="W113" s="700">
        <v>8</v>
      </c>
      <c r="X113" s="700">
        <v>18</v>
      </c>
      <c r="Y113" s="721">
        <v>115.81</v>
      </c>
      <c r="Z113" s="727">
        <v>3552</v>
      </c>
      <c r="AA113" s="727">
        <v>2304</v>
      </c>
    </row>
    <row r="114" spans="1:27" ht="21.75" customHeight="1">
      <c r="A114" s="697" t="s">
        <v>1753</v>
      </c>
      <c r="B114" s="701">
        <v>20110175325672</v>
      </c>
      <c r="C114" s="697" t="s">
        <v>1754</v>
      </c>
      <c r="D114" s="697" t="s">
        <v>1755</v>
      </c>
      <c r="E114" s="699">
        <v>37</v>
      </c>
      <c r="F114" s="699">
        <v>31009</v>
      </c>
      <c r="G114" s="709" t="s">
        <v>1254</v>
      </c>
      <c r="H114" s="699" t="s">
        <v>1756</v>
      </c>
      <c r="I114" s="697">
        <v>19</v>
      </c>
      <c r="J114" s="697" t="s">
        <v>1757</v>
      </c>
      <c r="K114" s="697" t="s">
        <v>1758</v>
      </c>
      <c r="L114" s="697" t="s">
        <v>1748</v>
      </c>
      <c r="M114" s="697" t="s">
        <v>948</v>
      </c>
      <c r="N114" s="697" t="s">
        <v>4</v>
      </c>
      <c r="O114" s="697">
        <v>10540</v>
      </c>
      <c r="P114" s="699" t="s">
        <v>1759</v>
      </c>
      <c r="Q114" s="700">
        <v>0</v>
      </c>
      <c r="R114" s="700">
        <v>0</v>
      </c>
      <c r="S114" s="700">
        <v>5000000</v>
      </c>
      <c r="T114" s="700">
        <v>5000000</v>
      </c>
      <c r="U114" s="700">
        <v>10000000</v>
      </c>
      <c r="V114" s="700">
        <v>26</v>
      </c>
      <c r="W114" s="700">
        <v>28</v>
      </c>
      <c r="X114" s="700">
        <v>54</v>
      </c>
      <c r="Y114" s="721">
        <v>80</v>
      </c>
      <c r="Z114" s="727">
        <v>11200</v>
      </c>
      <c r="AA114" s="727">
        <v>3000</v>
      </c>
    </row>
    <row r="115" spans="1:27" ht="21.75" customHeight="1">
      <c r="A115" s="697" t="s">
        <v>1760</v>
      </c>
      <c r="B115" s="701">
        <v>20110180225677</v>
      </c>
      <c r="C115" s="697" t="s">
        <v>1736</v>
      </c>
      <c r="D115" s="697" t="s">
        <v>1761</v>
      </c>
      <c r="E115" s="699">
        <v>37</v>
      </c>
      <c r="F115" s="699">
        <v>31009</v>
      </c>
      <c r="G115" s="708" t="s">
        <v>1260</v>
      </c>
      <c r="H115" s="699" t="s">
        <v>1762</v>
      </c>
      <c r="I115" s="697">
        <v>12</v>
      </c>
      <c r="J115" s="697" t="s">
        <v>12</v>
      </c>
      <c r="K115" s="697" t="s">
        <v>12</v>
      </c>
      <c r="L115" s="697" t="s">
        <v>1022</v>
      </c>
      <c r="M115" s="697" t="s">
        <v>948</v>
      </c>
      <c r="N115" s="697" t="s">
        <v>4</v>
      </c>
      <c r="O115" s="697">
        <v>10540</v>
      </c>
      <c r="P115" s="699"/>
      <c r="Q115" s="700">
        <v>7000000</v>
      </c>
      <c r="R115" s="700">
        <v>5000000</v>
      </c>
      <c r="S115" s="700">
        <v>5000000</v>
      </c>
      <c r="T115" s="700">
        <v>3000000</v>
      </c>
      <c r="U115" s="700">
        <v>20000000</v>
      </c>
      <c r="V115" s="700">
        <v>8</v>
      </c>
      <c r="W115" s="700">
        <v>8</v>
      </c>
      <c r="X115" s="700">
        <v>16</v>
      </c>
      <c r="Y115" s="721">
        <v>149.5</v>
      </c>
      <c r="Z115" s="727">
        <v>2921</v>
      </c>
      <c r="AA115" s="727">
        <v>800</v>
      </c>
    </row>
    <row r="116" spans="1:27" ht="21.75" customHeight="1">
      <c r="A116" s="697" t="s">
        <v>1763</v>
      </c>
      <c r="B116" s="701">
        <v>20200152825677</v>
      </c>
      <c r="C116" s="697" t="s">
        <v>1764</v>
      </c>
      <c r="D116" s="697" t="s">
        <v>1765</v>
      </c>
      <c r="E116" s="699">
        <v>39</v>
      </c>
      <c r="F116" s="699">
        <v>17020</v>
      </c>
      <c r="G116" s="708" t="s">
        <v>1319</v>
      </c>
      <c r="H116" s="699" t="s">
        <v>1766</v>
      </c>
      <c r="I116" s="697">
        <v>4</v>
      </c>
      <c r="J116" s="697" t="s">
        <v>12</v>
      </c>
      <c r="K116" s="697" t="s">
        <v>12</v>
      </c>
      <c r="L116" s="697" t="s">
        <v>991</v>
      </c>
      <c r="M116" s="697" t="s">
        <v>51</v>
      </c>
      <c r="N116" s="697" t="s">
        <v>6</v>
      </c>
      <c r="O116" s="697">
        <v>20220</v>
      </c>
      <c r="P116" s="699" t="s">
        <v>1767</v>
      </c>
      <c r="Q116" s="700">
        <v>6840000</v>
      </c>
      <c r="R116" s="700">
        <v>0</v>
      </c>
      <c r="S116" s="700">
        <v>49640000</v>
      </c>
      <c r="T116" s="700">
        <v>2000000</v>
      </c>
      <c r="U116" s="700">
        <v>58480000</v>
      </c>
      <c r="V116" s="700">
        <v>25</v>
      </c>
      <c r="W116" s="700">
        <v>10</v>
      </c>
      <c r="X116" s="700">
        <v>35</v>
      </c>
      <c r="Y116" s="721">
        <v>470.82</v>
      </c>
      <c r="Z116" s="727">
        <v>5700</v>
      </c>
      <c r="AA116" s="727">
        <v>5700</v>
      </c>
    </row>
    <row r="117" spans="1:27" ht="21.75" customHeight="1">
      <c r="A117" s="697" t="s">
        <v>1768</v>
      </c>
      <c r="B117" s="701">
        <v>20140153025671</v>
      </c>
      <c r="C117" s="697" t="s">
        <v>1769</v>
      </c>
      <c r="D117" s="697" t="s">
        <v>1770</v>
      </c>
      <c r="E117" s="699">
        <v>39</v>
      </c>
      <c r="F117" s="699">
        <v>17020</v>
      </c>
      <c r="G117" s="708" t="s">
        <v>1319</v>
      </c>
      <c r="H117" s="699" t="s">
        <v>1771</v>
      </c>
      <c r="I117" s="697">
        <v>2</v>
      </c>
      <c r="J117" s="697" t="s">
        <v>12</v>
      </c>
      <c r="K117" s="697" t="s">
        <v>12</v>
      </c>
      <c r="L117" s="697" t="s">
        <v>1004</v>
      </c>
      <c r="M117" s="697" t="s">
        <v>1005</v>
      </c>
      <c r="N117" s="697" t="s">
        <v>14</v>
      </c>
      <c r="O117" s="697">
        <v>13170</v>
      </c>
      <c r="P117" s="699" t="s">
        <v>1772</v>
      </c>
      <c r="Q117" s="700">
        <v>0</v>
      </c>
      <c r="R117" s="700">
        <v>0</v>
      </c>
      <c r="S117" s="700">
        <v>9000000</v>
      </c>
      <c r="T117" s="700">
        <v>4500000</v>
      </c>
      <c r="U117" s="700">
        <v>13500000</v>
      </c>
      <c r="V117" s="700">
        <v>11</v>
      </c>
      <c r="W117" s="700">
        <v>1</v>
      </c>
      <c r="X117" s="700">
        <v>12</v>
      </c>
      <c r="Y117" s="721">
        <v>120</v>
      </c>
      <c r="Z117" s="727">
        <v>430</v>
      </c>
      <c r="AA117" s="727">
        <v>430</v>
      </c>
    </row>
    <row r="118" spans="1:27" ht="21.75" customHeight="1">
      <c r="A118" s="697" t="s">
        <v>1773</v>
      </c>
      <c r="B118" s="701">
        <v>20210160025673</v>
      </c>
      <c r="C118" s="697" t="s">
        <v>1774</v>
      </c>
      <c r="D118" s="697" t="s">
        <v>1775</v>
      </c>
      <c r="E118" s="699">
        <v>39</v>
      </c>
      <c r="F118" s="699">
        <v>17020</v>
      </c>
      <c r="G118" s="708" t="s">
        <v>1475</v>
      </c>
      <c r="H118" s="699" t="s">
        <v>1776</v>
      </c>
      <c r="I118" s="697">
        <v>7</v>
      </c>
      <c r="J118" s="697" t="s">
        <v>12</v>
      </c>
      <c r="K118" s="697" t="s">
        <v>12</v>
      </c>
      <c r="L118" s="697" t="s">
        <v>1327</v>
      </c>
      <c r="M118" s="697" t="s">
        <v>1328</v>
      </c>
      <c r="N118" s="697" t="s">
        <v>0</v>
      </c>
      <c r="O118" s="697">
        <v>21140</v>
      </c>
      <c r="P118" s="699"/>
      <c r="Q118" s="700">
        <v>0</v>
      </c>
      <c r="R118" s="700">
        <v>3000000</v>
      </c>
      <c r="S118" s="700">
        <v>5000000</v>
      </c>
      <c r="T118" s="700">
        <v>2000000</v>
      </c>
      <c r="U118" s="700">
        <v>10000000</v>
      </c>
      <c r="V118" s="700">
        <v>0</v>
      </c>
      <c r="W118" s="700">
        <v>0</v>
      </c>
      <c r="X118" s="700">
        <v>0</v>
      </c>
      <c r="Y118" s="721">
        <v>482.3</v>
      </c>
      <c r="Z118" s="727">
        <v>16000</v>
      </c>
      <c r="AA118" s="727">
        <v>7128</v>
      </c>
    </row>
    <row r="119" spans="1:27" ht="21.75" customHeight="1">
      <c r="A119" s="697" t="s">
        <v>1777</v>
      </c>
      <c r="B119" s="701">
        <v>20110161925675</v>
      </c>
      <c r="C119" s="697" t="s">
        <v>1778</v>
      </c>
      <c r="D119" s="697" t="s">
        <v>1779</v>
      </c>
      <c r="E119" s="699">
        <v>39</v>
      </c>
      <c r="F119" s="699">
        <v>17020</v>
      </c>
      <c r="G119" s="709" t="s">
        <v>1226</v>
      </c>
      <c r="H119" s="699" t="s">
        <v>1780</v>
      </c>
      <c r="I119" s="697">
        <v>19</v>
      </c>
      <c r="J119" s="697" t="s">
        <v>12</v>
      </c>
      <c r="K119" s="697" t="s">
        <v>12</v>
      </c>
      <c r="L119" s="697" t="s">
        <v>1748</v>
      </c>
      <c r="M119" s="697" t="s">
        <v>948</v>
      </c>
      <c r="N119" s="697" t="s">
        <v>4</v>
      </c>
      <c r="O119" s="697">
        <v>10540</v>
      </c>
      <c r="P119" s="699"/>
      <c r="Q119" s="700">
        <v>0</v>
      </c>
      <c r="R119" s="700">
        <v>0</v>
      </c>
      <c r="S119" s="700">
        <v>500000</v>
      </c>
      <c r="T119" s="700">
        <v>2000000</v>
      </c>
      <c r="U119" s="700">
        <v>2500000</v>
      </c>
      <c r="V119" s="700">
        <v>16</v>
      </c>
      <c r="W119" s="700">
        <v>7</v>
      </c>
      <c r="X119" s="700">
        <v>23</v>
      </c>
      <c r="Y119" s="721">
        <v>83</v>
      </c>
      <c r="Z119" s="727">
        <v>1155</v>
      </c>
      <c r="AA119" s="727">
        <v>800</v>
      </c>
    </row>
    <row r="120" spans="1:27" ht="21.75" customHeight="1">
      <c r="A120" s="697" t="s">
        <v>1781</v>
      </c>
      <c r="B120" s="701">
        <v>20110169225672</v>
      </c>
      <c r="C120" s="697" t="s">
        <v>1714</v>
      </c>
      <c r="D120" s="697" t="s">
        <v>1782</v>
      </c>
      <c r="E120" s="699">
        <v>39</v>
      </c>
      <c r="F120" s="699">
        <v>17020</v>
      </c>
      <c r="G120" s="709" t="s">
        <v>1336</v>
      </c>
      <c r="H120" s="699" t="s">
        <v>1783</v>
      </c>
      <c r="I120" s="697">
        <v>20</v>
      </c>
      <c r="J120" s="697" t="s">
        <v>12</v>
      </c>
      <c r="K120" s="697" t="s">
        <v>12</v>
      </c>
      <c r="L120" s="697" t="s">
        <v>1748</v>
      </c>
      <c r="M120" s="697" t="s">
        <v>948</v>
      </c>
      <c r="N120" s="697" t="s">
        <v>4</v>
      </c>
      <c r="O120" s="697">
        <v>10540</v>
      </c>
      <c r="P120" s="699" t="s">
        <v>1784</v>
      </c>
      <c r="Q120" s="700">
        <v>0</v>
      </c>
      <c r="R120" s="700">
        <v>0</v>
      </c>
      <c r="S120" s="700">
        <v>4000000</v>
      </c>
      <c r="T120" s="700">
        <v>3000000</v>
      </c>
      <c r="U120" s="700">
        <v>7000000</v>
      </c>
      <c r="V120" s="700">
        <v>5</v>
      </c>
      <c r="W120" s="700">
        <v>14</v>
      </c>
      <c r="X120" s="700">
        <v>19</v>
      </c>
      <c r="Y120" s="721">
        <v>442.01</v>
      </c>
      <c r="Z120" s="727">
        <v>990</v>
      </c>
      <c r="AA120" s="727">
        <v>990</v>
      </c>
    </row>
    <row r="121" spans="1:27" ht="21.75" customHeight="1">
      <c r="A121" s="697" t="s">
        <v>1785</v>
      </c>
      <c r="B121" s="701">
        <v>20110170025673</v>
      </c>
      <c r="C121" s="697" t="s">
        <v>1786</v>
      </c>
      <c r="D121" s="697" t="s">
        <v>1787</v>
      </c>
      <c r="E121" s="699">
        <v>39</v>
      </c>
      <c r="F121" s="699">
        <v>17020</v>
      </c>
      <c r="G121" s="708" t="s">
        <v>1382</v>
      </c>
      <c r="H121" s="699">
        <v>97</v>
      </c>
      <c r="I121" s="697">
        <v>21</v>
      </c>
      <c r="J121" s="697" t="s">
        <v>12</v>
      </c>
      <c r="K121" s="697" t="s">
        <v>12</v>
      </c>
      <c r="L121" s="697" t="s">
        <v>1748</v>
      </c>
      <c r="M121" s="697" t="s">
        <v>948</v>
      </c>
      <c r="N121" s="697" t="s">
        <v>4</v>
      </c>
      <c r="O121" s="697">
        <v>10540</v>
      </c>
      <c r="P121" s="699"/>
      <c r="Q121" s="700">
        <v>0</v>
      </c>
      <c r="R121" s="700">
        <v>0</v>
      </c>
      <c r="S121" s="700">
        <v>25400000</v>
      </c>
      <c r="T121" s="700">
        <v>9600000</v>
      </c>
      <c r="U121" s="700">
        <v>35000000</v>
      </c>
      <c r="V121" s="700">
        <v>16</v>
      </c>
      <c r="W121" s="700">
        <v>9</v>
      </c>
      <c r="X121" s="700">
        <v>25</v>
      </c>
      <c r="Y121" s="721">
        <v>462.65</v>
      </c>
      <c r="Z121" s="727">
        <v>3375</v>
      </c>
      <c r="AA121" s="727">
        <v>3375</v>
      </c>
    </row>
    <row r="122" spans="1:27" ht="21.75" customHeight="1">
      <c r="A122" s="697" t="s">
        <v>1788</v>
      </c>
      <c r="B122" s="701">
        <v>20110170525672</v>
      </c>
      <c r="C122" s="697" t="s">
        <v>1789</v>
      </c>
      <c r="D122" s="697" t="s">
        <v>1790</v>
      </c>
      <c r="E122" s="699">
        <v>39</v>
      </c>
      <c r="F122" s="699">
        <v>17020</v>
      </c>
      <c r="G122" s="708" t="s">
        <v>1382</v>
      </c>
      <c r="H122" s="699" t="s">
        <v>12</v>
      </c>
      <c r="I122" s="697">
        <v>15</v>
      </c>
      <c r="J122" s="697" t="s">
        <v>12</v>
      </c>
      <c r="K122" s="697" t="s">
        <v>12</v>
      </c>
      <c r="L122" s="697" t="s">
        <v>989</v>
      </c>
      <c r="M122" s="697" t="s">
        <v>989</v>
      </c>
      <c r="N122" s="697" t="s">
        <v>4</v>
      </c>
      <c r="O122" s="697">
        <v>10570</v>
      </c>
      <c r="P122" s="699"/>
      <c r="Q122" s="700">
        <v>39000000</v>
      </c>
      <c r="R122" s="700">
        <v>28000000</v>
      </c>
      <c r="S122" s="700">
        <v>8000000</v>
      </c>
      <c r="T122" s="700">
        <v>500000</v>
      </c>
      <c r="U122" s="700">
        <v>75500000</v>
      </c>
      <c r="V122" s="700">
        <v>14</v>
      </c>
      <c r="W122" s="700">
        <v>2</v>
      </c>
      <c r="X122" s="700">
        <v>16</v>
      </c>
      <c r="Y122" s="721">
        <v>197.25</v>
      </c>
      <c r="Z122" s="727">
        <v>2874</v>
      </c>
      <c r="AA122" s="727">
        <v>1380</v>
      </c>
    </row>
    <row r="123" spans="1:27" ht="21.75" customHeight="1">
      <c r="A123" s="697" t="s">
        <v>1791</v>
      </c>
      <c r="B123" s="701">
        <v>20130173125676</v>
      </c>
      <c r="C123" s="697" t="s">
        <v>1792</v>
      </c>
      <c r="D123" s="697" t="s">
        <v>1793</v>
      </c>
      <c r="E123" s="699">
        <v>39</v>
      </c>
      <c r="F123" s="699">
        <v>17020</v>
      </c>
      <c r="G123" s="709" t="s">
        <v>1382</v>
      </c>
      <c r="H123" s="699" t="s">
        <v>1794</v>
      </c>
      <c r="I123" s="697">
        <v>20</v>
      </c>
      <c r="J123" s="697" t="s">
        <v>12</v>
      </c>
      <c r="K123" s="697" t="s">
        <v>987</v>
      </c>
      <c r="L123" s="697" t="s">
        <v>990</v>
      </c>
      <c r="M123" s="697" t="s">
        <v>971</v>
      </c>
      <c r="N123" s="697" t="s">
        <v>8</v>
      </c>
      <c r="O123" s="697">
        <v>12120</v>
      </c>
      <c r="P123" s="699">
        <v>290900813</v>
      </c>
      <c r="Q123" s="700">
        <v>14880000</v>
      </c>
      <c r="R123" s="700">
        <v>11956000</v>
      </c>
      <c r="S123" s="700">
        <v>7000000</v>
      </c>
      <c r="T123" s="700">
        <v>10000000</v>
      </c>
      <c r="U123" s="700">
        <v>43836000</v>
      </c>
      <c r="V123" s="700">
        <v>11</v>
      </c>
      <c r="W123" s="700">
        <v>17</v>
      </c>
      <c r="X123" s="700">
        <v>28</v>
      </c>
      <c r="Y123" s="721">
        <v>149.5</v>
      </c>
      <c r="Z123" s="727">
        <v>3840</v>
      </c>
      <c r="AA123" s="727">
        <v>1940</v>
      </c>
    </row>
    <row r="124" spans="1:27" ht="21.75" customHeight="1">
      <c r="A124" s="697" t="s">
        <v>1795</v>
      </c>
      <c r="B124" s="701">
        <v>20760177225674</v>
      </c>
      <c r="C124" s="697" t="s">
        <v>1796</v>
      </c>
      <c r="D124" s="697" t="s">
        <v>1797</v>
      </c>
      <c r="E124" s="699">
        <v>39</v>
      </c>
      <c r="F124" s="699">
        <v>17020</v>
      </c>
      <c r="G124" s="708" t="s">
        <v>1260</v>
      </c>
      <c r="H124" s="699">
        <v>138</v>
      </c>
      <c r="I124" s="697">
        <v>6</v>
      </c>
      <c r="J124" s="697" t="s">
        <v>12</v>
      </c>
      <c r="K124" s="697" t="s">
        <v>12</v>
      </c>
      <c r="L124" s="697" t="s">
        <v>1798</v>
      </c>
      <c r="M124" s="697" t="s">
        <v>1799</v>
      </c>
      <c r="N124" s="697" t="s">
        <v>727</v>
      </c>
      <c r="O124" s="697">
        <v>76150</v>
      </c>
      <c r="P124" s="699"/>
      <c r="Q124" s="700">
        <v>5000000</v>
      </c>
      <c r="R124" s="700">
        <v>4000000</v>
      </c>
      <c r="S124" s="700">
        <v>20000000</v>
      </c>
      <c r="T124" s="700">
        <v>10000000</v>
      </c>
      <c r="U124" s="700">
        <v>39000000</v>
      </c>
      <c r="V124" s="700">
        <v>14</v>
      </c>
      <c r="W124" s="700">
        <v>10</v>
      </c>
      <c r="X124" s="700">
        <v>24</v>
      </c>
      <c r="Y124" s="721">
        <v>492</v>
      </c>
      <c r="Z124" s="727">
        <v>16420</v>
      </c>
      <c r="AA124" s="727">
        <v>1650</v>
      </c>
    </row>
    <row r="125" spans="1:27" ht="21.75" customHeight="1">
      <c r="A125" s="697" t="s">
        <v>1800</v>
      </c>
      <c r="B125" s="701">
        <v>20110169725671</v>
      </c>
      <c r="C125" s="697" t="s">
        <v>1801</v>
      </c>
      <c r="D125" s="697" t="s">
        <v>1802</v>
      </c>
      <c r="E125" s="699" t="s">
        <v>7</v>
      </c>
      <c r="F125" s="699">
        <v>10799</v>
      </c>
      <c r="G125" s="709" t="s">
        <v>1387</v>
      </c>
      <c r="H125" s="699" t="s">
        <v>1803</v>
      </c>
      <c r="I125" s="697">
        <v>1</v>
      </c>
      <c r="J125" s="697" t="s">
        <v>1064</v>
      </c>
      <c r="K125" s="697" t="s">
        <v>1065</v>
      </c>
      <c r="L125" s="697" t="s">
        <v>1066</v>
      </c>
      <c r="M125" s="697" t="s">
        <v>1067</v>
      </c>
      <c r="N125" s="697" t="s">
        <v>4</v>
      </c>
      <c r="O125" s="697">
        <v>10130</v>
      </c>
      <c r="P125" s="699" t="s">
        <v>1804</v>
      </c>
      <c r="Q125" s="700">
        <v>0</v>
      </c>
      <c r="R125" s="700">
        <v>76000</v>
      </c>
      <c r="S125" s="700">
        <v>45000000</v>
      </c>
      <c r="T125" s="700">
        <v>5000000</v>
      </c>
      <c r="U125" s="700">
        <v>50076000</v>
      </c>
      <c r="V125" s="700">
        <v>5</v>
      </c>
      <c r="W125" s="700">
        <v>8</v>
      </c>
      <c r="X125" s="700">
        <v>13</v>
      </c>
      <c r="Y125" s="721">
        <v>257.5</v>
      </c>
      <c r="Z125" s="727">
        <v>1000</v>
      </c>
      <c r="AA125" s="727">
        <v>1000</v>
      </c>
    </row>
    <row r="126" spans="1:27" ht="21.75" customHeight="1">
      <c r="A126" s="697" t="s">
        <v>1805</v>
      </c>
      <c r="B126" s="701">
        <v>20300175025675</v>
      </c>
      <c r="C126" s="697" t="s">
        <v>1806</v>
      </c>
      <c r="D126" s="697" t="s">
        <v>1807</v>
      </c>
      <c r="E126" s="699" t="s">
        <v>7</v>
      </c>
      <c r="F126" s="699">
        <v>10799</v>
      </c>
      <c r="G126" s="709" t="s">
        <v>1254</v>
      </c>
      <c r="H126" s="699">
        <v>47</v>
      </c>
      <c r="I126" s="697">
        <v>9</v>
      </c>
      <c r="J126" s="697" t="s">
        <v>12</v>
      </c>
      <c r="K126" s="697" t="s">
        <v>12</v>
      </c>
      <c r="L126" s="697" t="s">
        <v>1808</v>
      </c>
      <c r="M126" s="697" t="s">
        <v>1809</v>
      </c>
      <c r="N126" s="697" t="s">
        <v>45</v>
      </c>
      <c r="O126" s="697">
        <v>30000</v>
      </c>
      <c r="P126" s="699"/>
      <c r="Q126" s="700">
        <v>0</v>
      </c>
      <c r="R126" s="700">
        <v>7000000</v>
      </c>
      <c r="S126" s="700">
        <v>20000000</v>
      </c>
      <c r="T126" s="700">
        <v>0</v>
      </c>
      <c r="U126" s="700">
        <v>27000000</v>
      </c>
      <c r="V126" s="700">
        <v>31</v>
      </c>
      <c r="W126" s="700">
        <v>31</v>
      </c>
      <c r="X126" s="700">
        <v>62</v>
      </c>
      <c r="Y126" s="721">
        <v>490</v>
      </c>
      <c r="Z126" s="727">
        <v>7032</v>
      </c>
      <c r="AA126" s="727">
        <v>4476</v>
      </c>
    </row>
    <row r="127" spans="1:27" ht="21.75" customHeight="1">
      <c r="A127" s="697" t="s">
        <v>1810</v>
      </c>
      <c r="B127" s="701">
        <v>20730167325677</v>
      </c>
      <c r="C127" s="697" t="s">
        <v>1811</v>
      </c>
      <c r="D127" s="697" t="s">
        <v>1812</v>
      </c>
      <c r="E127" s="699" t="s">
        <v>254</v>
      </c>
      <c r="F127" s="699">
        <v>10112</v>
      </c>
      <c r="G127" s="709" t="s">
        <v>1287</v>
      </c>
      <c r="H127" s="699">
        <v>149</v>
      </c>
      <c r="I127" s="697">
        <v>9</v>
      </c>
      <c r="J127" s="697" t="s">
        <v>12</v>
      </c>
      <c r="K127" s="697" t="s">
        <v>12</v>
      </c>
      <c r="L127" s="697" t="s">
        <v>1813</v>
      </c>
      <c r="M127" s="697" t="s">
        <v>1615</v>
      </c>
      <c r="N127" s="697" t="s">
        <v>43</v>
      </c>
      <c r="O127" s="697">
        <v>73110</v>
      </c>
      <c r="P127" s="699">
        <v>805799103</v>
      </c>
      <c r="Q127" s="700">
        <v>1000000</v>
      </c>
      <c r="R127" s="700">
        <v>20000000</v>
      </c>
      <c r="S127" s="700">
        <v>5000000</v>
      </c>
      <c r="T127" s="700">
        <v>10000000</v>
      </c>
      <c r="U127" s="700">
        <v>36000000</v>
      </c>
      <c r="V127" s="700">
        <v>45</v>
      </c>
      <c r="W127" s="700">
        <v>40</v>
      </c>
      <c r="X127" s="700">
        <v>85</v>
      </c>
      <c r="Y127" s="721">
        <v>478.16</v>
      </c>
      <c r="Z127" s="727">
        <v>6668</v>
      </c>
      <c r="AA127" s="727">
        <v>3764</v>
      </c>
    </row>
    <row r="128" spans="1:27" ht="21.75" customHeight="1">
      <c r="A128" s="697" t="s">
        <v>1814</v>
      </c>
      <c r="B128" s="701">
        <v>20110171625679</v>
      </c>
      <c r="C128" s="697" t="s">
        <v>1815</v>
      </c>
      <c r="D128" s="697" t="s">
        <v>1816</v>
      </c>
      <c r="E128" s="699" t="s">
        <v>254</v>
      </c>
      <c r="F128" s="699">
        <v>10139</v>
      </c>
      <c r="G128" s="709" t="s">
        <v>1382</v>
      </c>
      <c r="H128" s="699" t="s">
        <v>1817</v>
      </c>
      <c r="I128" s="697">
        <v>6</v>
      </c>
      <c r="J128" s="697" t="s">
        <v>12</v>
      </c>
      <c r="K128" s="697" t="s">
        <v>12</v>
      </c>
      <c r="L128" s="697" t="s">
        <v>1818</v>
      </c>
      <c r="M128" s="697" t="s">
        <v>1067</v>
      </c>
      <c r="N128" s="697" t="s">
        <v>4</v>
      </c>
      <c r="O128" s="697">
        <v>10130</v>
      </c>
      <c r="P128" s="699"/>
      <c r="Q128" s="700">
        <v>30000000</v>
      </c>
      <c r="R128" s="700">
        <v>10000000</v>
      </c>
      <c r="S128" s="700">
        <v>10000000</v>
      </c>
      <c r="T128" s="700">
        <v>10000000</v>
      </c>
      <c r="U128" s="700">
        <v>60000000</v>
      </c>
      <c r="V128" s="700">
        <v>30</v>
      </c>
      <c r="W128" s="700">
        <v>50</v>
      </c>
      <c r="X128" s="700">
        <v>80</v>
      </c>
      <c r="Y128" s="721">
        <v>95.19</v>
      </c>
      <c r="Z128" s="727">
        <v>3436</v>
      </c>
      <c r="AA128" s="727">
        <v>743</v>
      </c>
    </row>
    <row r="129" spans="1:27" ht="21.75" customHeight="1">
      <c r="A129" s="697" t="s">
        <v>1819</v>
      </c>
      <c r="B129" s="701">
        <v>20200175125675</v>
      </c>
      <c r="C129" s="697" t="s">
        <v>1820</v>
      </c>
      <c r="D129" s="697" t="s">
        <v>1821</v>
      </c>
      <c r="E129" s="699" t="s">
        <v>97</v>
      </c>
      <c r="F129" s="699">
        <v>23991</v>
      </c>
      <c r="G129" s="709" t="s">
        <v>1254</v>
      </c>
      <c r="H129" s="699" t="s">
        <v>1822</v>
      </c>
      <c r="I129" s="697">
        <v>3</v>
      </c>
      <c r="J129" s="697" t="s">
        <v>12</v>
      </c>
      <c r="K129" s="697" t="s">
        <v>12</v>
      </c>
      <c r="L129" s="697" t="s">
        <v>1075</v>
      </c>
      <c r="M129" s="697" t="s">
        <v>51</v>
      </c>
      <c r="N129" s="697" t="s">
        <v>6</v>
      </c>
      <c r="O129" s="697">
        <v>20220</v>
      </c>
      <c r="P129" s="699"/>
      <c r="Q129" s="700">
        <v>5376000</v>
      </c>
      <c r="R129" s="700">
        <v>0</v>
      </c>
      <c r="S129" s="700">
        <v>5000000</v>
      </c>
      <c r="T129" s="700">
        <v>1000000</v>
      </c>
      <c r="U129" s="700">
        <v>11376000</v>
      </c>
      <c r="V129" s="700">
        <v>32</v>
      </c>
      <c r="W129" s="700">
        <v>20</v>
      </c>
      <c r="X129" s="700">
        <v>52</v>
      </c>
      <c r="Y129" s="721">
        <v>467</v>
      </c>
      <c r="Z129" s="727">
        <v>4480</v>
      </c>
      <c r="AA129" s="727">
        <v>4480</v>
      </c>
    </row>
    <row r="130" spans="1:27" ht="21.75" customHeight="1">
      <c r="A130" s="697" t="s">
        <v>1823</v>
      </c>
      <c r="B130" s="701">
        <v>20240165025675</v>
      </c>
      <c r="C130" s="697" t="s">
        <v>1824</v>
      </c>
      <c r="D130" s="697" t="s">
        <v>1825</v>
      </c>
      <c r="E130" s="699" t="s">
        <v>59</v>
      </c>
      <c r="F130" s="699">
        <v>17099</v>
      </c>
      <c r="G130" s="709" t="s">
        <v>1236</v>
      </c>
      <c r="H130" s="699" t="s">
        <v>1826</v>
      </c>
      <c r="I130" s="697">
        <v>8</v>
      </c>
      <c r="J130" s="697" t="s">
        <v>12</v>
      </c>
      <c r="K130" s="697" t="s">
        <v>12</v>
      </c>
      <c r="L130" s="697" t="s">
        <v>999</v>
      </c>
      <c r="M130" s="697" t="s">
        <v>995</v>
      </c>
      <c r="N130" s="697" t="s">
        <v>19</v>
      </c>
      <c r="O130" s="697">
        <v>24130</v>
      </c>
      <c r="P130" s="699"/>
      <c r="Q130" s="700">
        <v>0</v>
      </c>
      <c r="R130" s="700">
        <v>0</v>
      </c>
      <c r="S130" s="700">
        <v>113980000</v>
      </c>
      <c r="T130" s="700">
        <v>40000000</v>
      </c>
      <c r="U130" s="700">
        <v>153980000</v>
      </c>
      <c r="V130" s="700">
        <v>15</v>
      </c>
      <c r="W130" s="700">
        <v>10</v>
      </c>
      <c r="X130" s="700">
        <v>25</v>
      </c>
      <c r="Y130" s="721">
        <v>471.73</v>
      </c>
      <c r="Z130" s="727">
        <v>8112</v>
      </c>
      <c r="AA130" s="727">
        <v>7140</v>
      </c>
    </row>
    <row r="131" spans="1:27" ht="21.75" customHeight="1">
      <c r="A131" s="697" t="s">
        <v>1827</v>
      </c>
      <c r="B131" s="701">
        <v>20240168725677</v>
      </c>
      <c r="C131" s="697" t="s">
        <v>1828</v>
      </c>
      <c r="D131" s="697" t="s">
        <v>1829</v>
      </c>
      <c r="E131" s="699" t="s">
        <v>440</v>
      </c>
      <c r="F131" s="699">
        <v>18122</v>
      </c>
      <c r="G131" s="709" t="s">
        <v>1336</v>
      </c>
      <c r="H131" s="699" t="s">
        <v>1830</v>
      </c>
      <c r="I131" s="697">
        <v>1</v>
      </c>
      <c r="J131" s="697" t="s">
        <v>12</v>
      </c>
      <c r="K131" s="697" t="s">
        <v>12</v>
      </c>
      <c r="L131" s="697" t="s">
        <v>1831</v>
      </c>
      <c r="M131" s="697" t="s">
        <v>996</v>
      </c>
      <c r="N131" s="697" t="s">
        <v>19</v>
      </c>
      <c r="O131" s="697">
        <v>24140</v>
      </c>
      <c r="P131" s="699" t="s">
        <v>12</v>
      </c>
      <c r="Q131" s="700">
        <v>80000000</v>
      </c>
      <c r="R131" s="700">
        <v>50000000</v>
      </c>
      <c r="S131" s="700">
        <v>10000000</v>
      </c>
      <c r="T131" s="700">
        <v>10000000</v>
      </c>
      <c r="U131" s="700">
        <v>150000000</v>
      </c>
      <c r="V131" s="700">
        <v>52</v>
      </c>
      <c r="W131" s="700">
        <v>30</v>
      </c>
      <c r="X131" s="700">
        <v>82</v>
      </c>
      <c r="Y131" s="721">
        <v>486.57</v>
      </c>
      <c r="Z131" s="727">
        <v>4236</v>
      </c>
      <c r="AA131" s="727">
        <v>4236</v>
      </c>
    </row>
    <row r="132" spans="1:27" ht="21.75" customHeight="1">
      <c r="A132" s="697" t="s">
        <v>1832</v>
      </c>
      <c r="B132" s="701">
        <v>20200161325677</v>
      </c>
      <c r="C132" s="697" t="s">
        <v>1833</v>
      </c>
      <c r="D132" s="697" t="s">
        <v>1834</v>
      </c>
      <c r="E132" s="699" t="s">
        <v>50</v>
      </c>
      <c r="F132" s="699">
        <v>18121</v>
      </c>
      <c r="G132" s="708" t="s">
        <v>1219</v>
      </c>
      <c r="H132" s="699" t="s">
        <v>1835</v>
      </c>
      <c r="I132" s="697">
        <v>2</v>
      </c>
      <c r="J132" s="697" t="s">
        <v>12</v>
      </c>
      <c r="K132" s="697" t="s">
        <v>12</v>
      </c>
      <c r="L132" s="697" t="s">
        <v>1003</v>
      </c>
      <c r="M132" s="697" t="s">
        <v>51</v>
      </c>
      <c r="N132" s="697" t="s">
        <v>6</v>
      </c>
      <c r="O132" s="697">
        <v>20170</v>
      </c>
      <c r="P132" s="699" t="s">
        <v>1836</v>
      </c>
      <c r="Q132" s="700">
        <v>0</v>
      </c>
      <c r="R132" s="700">
        <v>1000000</v>
      </c>
      <c r="S132" s="700">
        <v>20000000</v>
      </c>
      <c r="T132" s="700">
        <v>8000000</v>
      </c>
      <c r="U132" s="700">
        <v>29000000</v>
      </c>
      <c r="V132" s="700">
        <v>10</v>
      </c>
      <c r="W132" s="700">
        <v>6</v>
      </c>
      <c r="X132" s="700">
        <v>16</v>
      </c>
      <c r="Y132" s="721">
        <v>199.92</v>
      </c>
      <c r="Z132" s="727">
        <v>1233</v>
      </c>
      <c r="AA132" s="727">
        <v>756</v>
      </c>
    </row>
    <row r="133" spans="1:27" ht="21.75" customHeight="1">
      <c r="A133" s="697" t="s">
        <v>1837</v>
      </c>
      <c r="B133" s="701">
        <v>20190156525672</v>
      </c>
      <c r="C133" s="697" t="s">
        <v>1838</v>
      </c>
      <c r="D133" s="697" t="s">
        <v>443</v>
      </c>
      <c r="E133" s="699" t="s">
        <v>442</v>
      </c>
      <c r="F133" s="699">
        <v>20299</v>
      </c>
      <c r="G133" s="709" t="s">
        <v>1363</v>
      </c>
      <c r="H133" s="699" t="s">
        <v>1839</v>
      </c>
      <c r="I133" s="697">
        <v>5</v>
      </c>
      <c r="J133" s="697" t="s">
        <v>12</v>
      </c>
      <c r="K133" s="697" t="s">
        <v>987</v>
      </c>
      <c r="L133" s="697" t="s">
        <v>1314</v>
      </c>
      <c r="M133" s="697" t="s">
        <v>1315</v>
      </c>
      <c r="N133" s="697" t="s">
        <v>2</v>
      </c>
      <c r="O133" s="697">
        <v>18140</v>
      </c>
      <c r="P133" s="699" t="s">
        <v>1840</v>
      </c>
      <c r="Q133" s="700">
        <v>80000000</v>
      </c>
      <c r="R133" s="700">
        <v>25000000</v>
      </c>
      <c r="S133" s="700">
        <v>15000000</v>
      </c>
      <c r="T133" s="700">
        <v>10000000</v>
      </c>
      <c r="U133" s="700">
        <v>130000000</v>
      </c>
      <c r="V133" s="700">
        <v>6</v>
      </c>
      <c r="W133" s="700">
        <v>4</v>
      </c>
      <c r="X133" s="700">
        <v>10</v>
      </c>
      <c r="Y133" s="721">
        <v>481.21</v>
      </c>
      <c r="Z133" s="727">
        <v>11653</v>
      </c>
      <c r="AA133" s="727">
        <v>1756</v>
      </c>
    </row>
    <row r="134" spans="1:27" ht="21.75" customHeight="1">
      <c r="A134" s="697" t="s">
        <v>1841</v>
      </c>
      <c r="B134" s="701">
        <v>20200173825672</v>
      </c>
      <c r="C134" s="697" t="s">
        <v>1842</v>
      </c>
      <c r="D134" s="697" t="s">
        <v>1843</v>
      </c>
      <c r="E134" s="699" t="s">
        <v>442</v>
      </c>
      <c r="F134" s="699">
        <v>20299</v>
      </c>
      <c r="G134" s="708" t="s">
        <v>1254</v>
      </c>
      <c r="H134" s="699" t="s">
        <v>1050</v>
      </c>
      <c r="I134" s="697">
        <v>3</v>
      </c>
      <c r="J134" s="697" t="s">
        <v>12</v>
      </c>
      <c r="K134" s="697" t="s">
        <v>12</v>
      </c>
      <c r="L134" s="697" t="s">
        <v>1003</v>
      </c>
      <c r="M134" s="697" t="s">
        <v>51</v>
      </c>
      <c r="N134" s="697" t="s">
        <v>6</v>
      </c>
      <c r="O134" s="697">
        <v>20170</v>
      </c>
      <c r="P134" s="699" t="s">
        <v>12</v>
      </c>
      <c r="Q134" s="700">
        <v>80000</v>
      </c>
      <c r="R134" s="700">
        <v>0</v>
      </c>
      <c r="S134" s="700">
        <v>6000000</v>
      </c>
      <c r="T134" s="700">
        <v>20000000</v>
      </c>
      <c r="U134" s="700">
        <v>26080000</v>
      </c>
      <c r="V134" s="700">
        <v>5</v>
      </c>
      <c r="W134" s="700">
        <v>3</v>
      </c>
      <c r="X134" s="700">
        <v>8</v>
      </c>
      <c r="Y134" s="721">
        <v>360.42</v>
      </c>
      <c r="Z134" s="727">
        <v>810</v>
      </c>
      <c r="AA134" s="727">
        <v>810</v>
      </c>
    </row>
    <row r="135" spans="1:27" ht="21.75" customHeight="1">
      <c r="A135" s="697" t="s">
        <v>1844</v>
      </c>
      <c r="B135" s="701">
        <v>20160155925678</v>
      </c>
      <c r="C135" s="697" t="s">
        <v>1845</v>
      </c>
      <c r="D135" s="697" t="s">
        <v>1846</v>
      </c>
      <c r="E135" s="699" t="s">
        <v>42</v>
      </c>
      <c r="F135" s="699">
        <v>20210</v>
      </c>
      <c r="G135" s="708" t="s">
        <v>1363</v>
      </c>
      <c r="H135" s="699" t="s">
        <v>1847</v>
      </c>
      <c r="I135" s="697">
        <v>3</v>
      </c>
      <c r="J135" s="697" t="s">
        <v>12</v>
      </c>
      <c r="K135" s="697" t="s">
        <v>12</v>
      </c>
      <c r="L135" s="697" t="s">
        <v>1848</v>
      </c>
      <c r="M135" s="697" t="s">
        <v>1393</v>
      </c>
      <c r="N135" s="697" t="s">
        <v>103</v>
      </c>
      <c r="O135" s="697">
        <v>15220</v>
      </c>
      <c r="P135" s="699" t="s">
        <v>1849</v>
      </c>
      <c r="Q135" s="700">
        <v>5000000</v>
      </c>
      <c r="R135" s="700">
        <v>7000000</v>
      </c>
      <c r="S135" s="700">
        <v>5000000</v>
      </c>
      <c r="T135" s="700">
        <v>3000000</v>
      </c>
      <c r="U135" s="700">
        <v>20000000</v>
      </c>
      <c r="V135" s="700">
        <v>10</v>
      </c>
      <c r="W135" s="700">
        <v>10</v>
      </c>
      <c r="X135" s="700">
        <v>20</v>
      </c>
      <c r="Y135" s="721">
        <v>396.52</v>
      </c>
      <c r="Z135" s="727">
        <v>67900</v>
      </c>
      <c r="AA135" s="727">
        <v>1000</v>
      </c>
    </row>
    <row r="136" spans="1:27" ht="21.75" customHeight="1">
      <c r="A136" s="697" t="s">
        <v>1850</v>
      </c>
      <c r="B136" s="701">
        <v>20730161025679</v>
      </c>
      <c r="C136" s="697" t="s">
        <v>1851</v>
      </c>
      <c r="D136" s="697" t="s">
        <v>1852</v>
      </c>
      <c r="E136" s="699" t="s">
        <v>42</v>
      </c>
      <c r="F136" s="699">
        <v>20121</v>
      </c>
      <c r="G136" s="708" t="s">
        <v>1219</v>
      </c>
      <c r="H136" s="699" t="s">
        <v>1853</v>
      </c>
      <c r="I136" s="697">
        <v>7</v>
      </c>
      <c r="J136" s="697" t="s">
        <v>12</v>
      </c>
      <c r="K136" s="697" t="s">
        <v>12</v>
      </c>
      <c r="L136" s="697" t="s">
        <v>1854</v>
      </c>
      <c r="M136" s="697" t="s">
        <v>1855</v>
      </c>
      <c r="N136" s="697" t="s">
        <v>43</v>
      </c>
      <c r="O136" s="697">
        <v>73130</v>
      </c>
      <c r="P136" s="699"/>
      <c r="Q136" s="700">
        <v>20000000</v>
      </c>
      <c r="R136" s="700">
        <v>30000000</v>
      </c>
      <c r="S136" s="700">
        <v>30000000</v>
      </c>
      <c r="T136" s="700">
        <v>40000000</v>
      </c>
      <c r="U136" s="700">
        <v>120000000</v>
      </c>
      <c r="V136" s="700">
        <v>10</v>
      </c>
      <c r="W136" s="700">
        <v>9</v>
      </c>
      <c r="X136" s="700">
        <v>19</v>
      </c>
      <c r="Y136" s="721">
        <v>476</v>
      </c>
      <c r="Z136" s="727">
        <v>51171</v>
      </c>
      <c r="AA136" s="727">
        <v>4041</v>
      </c>
    </row>
    <row r="137" spans="1:27" ht="21.75" customHeight="1">
      <c r="A137" s="697" t="s">
        <v>1856</v>
      </c>
      <c r="B137" s="701">
        <v>20700179325676</v>
      </c>
      <c r="C137" s="697" t="s">
        <v>1857</v>
      </c>
      <c r="D137" s="697" t="s">
        <v>1858</v>
      </c>
      <c r="E137" s="699" t="s">
        <v>42</v>
      </c>
      <c r="F137" s="699">
        <v>20121</v>
      </c>
      <c r="G137" s="708" t="s">
        <v>1260</v>
      </c>
      <c r="H137" s="699">
        <v>176</v>
      </c>
      <c r="I137" s="697">
        <v>6</v>
      </c>
      <c r="J137" s="697" t="s">
        <v>12</v>
      </c>
      <c r="K137" s="697" t="s">
        <v>12</v>
      </c>
      <c r="L137" s="697" t="s">
        <v>1859</v>
      </c>
      <c r="M137" s="697" t="s">
        <v>1007</v>
      </c>
      <c r="N137" s="697" t="s">
        <v>28</v>
      </c>
      <c r="O137" s="697">
        <v>70120</v>
      </c>
      <c r="P137" s="699">
        <v>649565199</v>
      </c>
      <c r="Q137" s="700">
        <v>6500000</v>
      </c>
      <c r="R137" s="700">
        <v>6000000</v>
      </c>
      <c r="S137" s="700">
        <v>5000000</v>
      </c>
      <c r="T137" s="700">
        <v>20000000</v>
      </c>
      <c r="U137" s="700">
        <v>37500000</v>
      </c>
      <c r="V137" s="700">
        <v>6</v>
      </c>
      <c r="W137" s="700">
        <v>2</v>
      </c>
      <c r="X137" s="700">
        <v>8</v>
      </c>
      <c r="Y137" s="721">
        <v>133.99</v>
      </c>
      <c r="Z137" s="727">
        <v>15378</v>
      </c>
      <c r="AA137" s="727">
        <v>0</v>
      </c>
    </row>
    <row r="138" spans="1:27" ht="21.75" customHeight="1">
      <c r="A138" s="697" t="s">
        <v>1860</v>
      </c>
      <c r="B138" s="701">
        <v>20190156825676</v>
      </c>
      <c r="C138" s="697" t="s">
        <v>1838</v>
      </c>
      <c r="D138" s="697" t="s">
        <v>452</v>
      </c>
      <c r="E138" s="699" t="s">
        <v>451</v>
      </c>
      <c r="F138" s="699">
        <v>20221</v>
      </c>
      <c r="G138" s="708" t="s">
        <v>1363</v>
      </c>
      <c r="H138" s="699" t="s">
        <v>1861</v>
      </c>
      <c r="I138" s="697">
        <v>5</v>
      </c>
      <c r="J138" s="697" t="s">
        <v>12</v>
      </c>
      <c r="K138" s="697" t="s">
        <v>987</v>
      </c>
      <c r="L138" s="697" t="s">
        <v>1314</v>
      </c>
      <c r="M138" s="697" t="s">
        <v>1315</v>
      </c>
      <c r="N138" s="697" t="s">
        <v>2</v>
      </c>
      <c r="O138" s="697">
        <v>18140</v>
      </c>
      <c r="P138" s="699" t="s">
        <v>1840</v>
      </c>
      <c r="Q138" s="700">
        <v>80000000</v>
      </c>
      <c r="R138" s="700">
        <v>25000000</v>
      </c>
      <c r="S138" s="700">
        <v>15000000</v>
      </c>
      <c r="T138" s="700">
        <v>10000000</v>
      </c>
      <c r="U138" s="700">
        <v>130000000</v>
      </c>
      <c r="V138" s="700">
        <v>5</v>
      </c>
      <c r="W138" s="700">
        <v>4</v>
      </c>
      <c r="X138" s="700">
        <v>9</v>
      </c>
      <c r="Y138" s="721">
        <v>498</v>
      </c>
      <c r="Z138" s="727">
        <v>51568</v>
      </c>
      <c r="AA138" s="727">
        <v>1680</v>
      </c>
    </row>
    <row r="139" spans="1:27" ht="21.75" customHeight="1">
      <c r="A139" s="697" t="s">
        <v>1862</v>
      </c>
      <c r="B139" s="701">
        <v>20130160825676</v>
      </c>
      <c r="C139" s="697" t="s">
        <v>1863</v>
      </c>
      <c r="D139" s="697" t="s">
        <v>1864</v>
      </c>
      <c r="E139" s="699" t="s">
        <v>451</v>
      </c>
      <c r="F139" s="699">
        <v>20221</v>
      </c>
      <c r="G139" s="708" t="s">
        <v>1219</v>
      </c>
      <c r="H139" s="699" t="s">
        <v>1865</v>
      </c>
      <c r="I139" s="697">
        <v>2</v>
      </c>
      <c r="J139" s="697" t="s">
        <v>12</v>
      </c>
      <c r="K139" s="697" t="s">
        <v>12</v>
      </c>
      <c r="L139" s="697" t="s">
        <v>1866</v>
      </c>
      <c r="M139" s="697" t="s">
        <v>1076</v>
      </c>
      <c r="N139" s="697" t="s">
        <v>8</v>
      </c>
      <c r="O139" s="697">
        <v>12110</v>
      </c>
      <c r="P139" s="699"/>
      <c r="Q139" s="700">
        <v>13000000</v>
      </c>
      <c r="R139" s="700">
        <v>7000000</v>
      </c>
      <c r="S139" s="700">
        <v>6000000</v>
      </c>
      <c r="T139" s="700">
        <v>2000000</v>
      </c>
      <c r="U139" s="700">
        <v>28000000</v>
      </c>
      <c r="V139" s="700">
        <v>5</v>
      </c>
      <c r="W139" s="700">
        <v>5</v>
      </c>
      <c r="X139" s="700">
        <v>10</v>
      </c>
      <c r="Y139" s="721">
        <v>90</v>
      </c>
      <c r="Z139" s="727">
        <v>0</v>
      </c>
      <c r="AA139" s="727">
        <v>0</v>
      </c>
    </row>
    <row r="140" spans="1:27" ht="21.75" customHeight="1">
      <c r="A140" s="697" t="s">
        <v>1867</v>
      </c>
      <c r="B140" s="701">
        <v>20190156325677</v>
      </c>
      <c r="C140" s="697" t="s">
        <v>1838</v>
      </c>
      <c r="D140" s="697" t="s">
        <v>1868</v>
      </c>
      <c r="E140" s="699" t="s">
        <v>453</v>
      </c>
      <c r="F140" s="699">
        <v>20221</v>
      </c>
      <c r="G140" s="708" t="s">
        <v>1363</v>
      </c>
      <c r="H140" s="699" t="s">
        <v>1869</v>
      </c>
      <c r="I140" s="697">
        <v>5</v>
      </c>
      <c r="J140" s="697" t="s">
        <v>12</v>
      </c>
      <c r="K140" s="697" t="s">
        <v>987</v>
      </c>
      <c r="L140" s="697" t="s">
        <v>1052</v>
      </c>
      <c r="M140" s="697" t="s">
        <v>1315</v>
      </c>
      <c r="N140" s="697" t="s">
        <v>2</v>
      </c>
      <c r="O140" s="697">
        <v>18140</v>
      </c>
      <c r="P140" s="699" t="s">
        <v>1840</v>
      </c>
      <c r="Q140" s="700">
        <v>80000000</v>
      </c>
      <c r="R140" s="700">
        <v>25000000</v>
      </c>
      <c r="S140" s="700">
        <v>15780000</v>
      </c>
      <c r="T140" s="700">
        <v>10000000</v>
      </c>
      <c r="U140" s="700">
        <v>130780000</v>
      </c>
      <c r="V140" s="700">
        <v>6</v>
      </c>
      <c r="W140" s="700">
        <v>4</v>
      </c>
      <c r="X140" s="700">
        <v>10</v>
      </c>
      <c r="Y140" s="721">
        <v>472.08</v>
      </c>
      <c r="Z140" s="727">
        <v>81208</v>
      </c>
      <c r="AA140" s="727">
        <v>1680</v>
      </c>
    </row>
    <row r="141" spans="1:27" ht="21.75" customHeight="1">
      <c r="A141" s="697" t="s">
        <v>1870</v>
      </c>
      <c r="B141" s="701">
        <v>20110173425672</v>
      </c>
      <c r="C141" s="697" t="s">
        <v>1087</v>
      </c>
      <c r="D141" s="697" t="s">
        <v>1871</v>
      </c>
      <c r="E141" s="699" t="s">
        <v>459</v>
      </c>
      <c r="F141" s="699">
        <v>21002</v>
      </c>
      <c r="G141" s="708" t="s">
        <v>1254</v>
      </c>
      <c r="H141" s="699" t="s">
        <v>1088</v>
      </c>
      <c r="I141" s="697">
        <v>2</v>
      </c>
      <c r="J141" s="697" t="s">
        <v>12</v>
      </c>
      <c r="K141" s="697" t="s">
        <v>12</v>
      </c>
      <c r="L141" s="697" t="s">
        <v>1047</v>
      </c>
      <c r="M141" s="697" t="s">
        <v>964</v>
      </c>
      <c r="N141" s="697" t="s">
        <v>4</v>
      </c>
      <c r="O141" s="697">
        <v>10280</v>
      </c>
      <c r="P141" s="699"/>
      <c r="Q141" s="700">
        <v>15000000</v>
      </c>
      <c r="R141" s="700">
        <v>5000000</v>
      </c>
      <c r="S141" s="700">
        <v>10000000</v>
      </c>
      <c r="T141" s="700">
        <v>2000000</v>
      </c>
      <c r="U141" s="700">
        <v>32000000</v>
      </c>
      <c r="V141" s="700">
        <v>53</v>
      </c>
      <c r="W141" s="700">
        <v>100</v>
      </c>
      <c r="X141" s="700">
        <v>153</v>
      </c>
      <c r="Y141" s="721">
        <v>470</v>
      </c>
      <c r="Z141" s="727">
        <v>5400</v>
      </c>
      <c r="AA141" s="727">
        <v>5400</v>
      </c>
    </row>
    <row r="142" spans="1:27" ht="21.75" customHeight="1">
      <c r="A142" s="697" t="s">
        <v>1872</v>
      </c>
      <c r="B142" s="701">
        <v>20240157925676</v>
      </c>
      <c r="C142" s="697" t="s">
        <v>1873</v>
      </c>
      <c r="D142" s="697" t="s">
        <v>1874</v>
      </c>
      <c r="E142" s="699" t="s">
        <v>461</v>
      </c>
      <c r="F142" s="699">
        <v>20231</v>
      </c>
      <c r="G142" s="708" t="s">
        <v>1215</v>
      </c>
      <c r="H142" s="699" t="s">
        <v>1733</v>
      </c>
      <c r="I142" s="697">
        <v>3</v>
      </c>
      <c r="J142" s="697" t="s">
        <v>12</v>
      </c>
      <c r="K142" s="697" t="s">
        <v>12</v>
      </c>
      <c r="L142" s="697" t="s">
        <v>999</v>
      </c>
      <c r="M142" s="697" t="s">
        <v>995</v>
      </c>
      <c r="N142" s="697" t="s">
        <v>19</v>
      </c>
      <c r="O142" s="697">
        <v>24130</v>
      </c>
      <c r="P142" s="699"/>
      <c r="Q142" s="700">
        <v>0</v>
      </c>
      <c r="R142" s="700">
        <v>7500000</v>
      </c>
      <c r="S142" s="700">
        <v>12610000</v>
      </c>
      <c r="T142" s="700">
        <v>2100000</v>
      </c>
      <c r="U142" s="700">
        <v>22210000</v>
      </c>
      <c r="V142" s="700">
        <v>46</v>
      </c>
      <c r="W142" s="700">
        <v>108</v>
      </c>
      <c r="X142" s="700">
        <v>154</v>
      </c>
      <c r="Y142" s="721">
        <v>410.37</v>
      </c>
      <c r="Z142" s="727">
        <v>9040</v>
      </c>
      <c r="AA142" s="727">
        <v>5000</v>
      </c>
    </row>
    <row r="143" spans="1:27" ht="21.75" customHeight="1">
      <c r="A143" s="697" t="s">
        <v>1875</v>
      </c>
      <c r="B143" s="701">
        <v>20230171425670</v>
      </c>
      <c r="C143" s="697" t="s">
        <v>1876</v>
      </c>
      <c r="D143" s="697" t="s">
        <v>1877</v>
      </c>
      <c r="E143" s="699" t="s">
        <v>461</v>
      </c>
      <c r="F143" s="699">
        <v>20231</v>
      </c>
      <c r="G143" s="708" t="s">
        <v>1382</v>
      </c>
      <c r="H143" s="699" t="s">
        <v>1878</v>
      </c>
      <c r="I143" s="697">
        <v>1</v>
      </c>
      <c r="J143" s="697" t="s">
        <v>12</v>
      </c>
      <c r="K143" s="697" t="s">
        <v>12</v>
      </c>
      <c r="L143" s="697" t="s">
        <v>1879</v>
      </c>
      <c r="M143" s="697" t="s">
        <v>1880</v>
      </c>
      <c r="N143" s="697" t="s">
        <v>743</v>
      </c>
      <c r="O143" s="697">
        <v>23000</v>
      </c>
      <c r="P143" s="699" t="s">
        <v>1881</v>
      </c>
      <c r="Q143" s="700">
        <v>4000000</v>
      </c>
      <c r="R143" s="700">
        <v>3300000</v>
      </c>
      <c r="S143" s="700">
        <v>5000000</v>
      </c>
      <c r="T143" s="700">
        <v>4000000</v>
      </c>
      <c r="U143" s="700">
        <v>16300000</v>
      </c>
      <c r="V143" s="700">
        <v>3</v>
      </c>
      <c r="W143" s="700">
        <v>47</v>
      </c>
      <c r="X143" s="700">
        <v>50</v>
      </c>
      <c r="Y143" s="721">
        <v>250.32</v>
      </c>
      <c r="Z143" s="727">
        <v>6400</v>
      </c>
      <c r="AA143" s="727">
        <v>1668</v>
      </c>
    </row>
    <row r="144" spans="1:27" ht="21.75" customHeight="1">
      <c r="A144" s="697" t="s">
        <v>1882</v>
      </c>
      <c r="B144" s="701">
        <v>20730154025678</v>
      </c>
      <c r="C144" s="697" t="s">
        <v>1883</v>
      </c>
      <c r="D144" s="697" t="s">
        <v>1884</v>
      </c>
      <c r="E144" s="699" t="s">
        <v>52</v>
      </c>
      <c r="F144" s="699">
        <v>20232</v>
      </c>
      <c r="G144" s="708" t="s">
        <v>1209</v>
      </c>
      <c r="H144" s="699" t="s">
        <v>1885</v>
      </c>
      <c r="I144" s="697">
        <v>5</v>
      </c>
      <c r="J144" s="697" t="s">
        <v>12</v>
      </c>
      <c r="K144" s="697" t="s">
        <v>12</v>
      </c>
      <c r="L144" s="697" t="s">
        <v>1886</v>
      </c>
      <c r="M144" s="697" t="s">
        <v>1855</v>
      </c>
      <c r="N144" s="697" t="s">
        <v>43</v>
      </c>
      <c r="O144" s="697">
        <v>73130</v>
      </c>
      <c r="P144" s="699"/>
      <c r="Q144" s="700">
        <v>10000000</v>
      </c>
      <c r="R144" s="700">
        <v>15000000</v>
      </c>
      <c r="S144" s="700">
        <v>8000000</v>
      </c>
      <c r="T144" s="700">
        <v>5000000</v>
      </c>
      <c r="U144" s="700">
        <v>38000000</v>
      </c>
      <c r="V144" s="700">
        <v>7</v>
      </c>
      <c r="W144" s="700">
        <v>6</v>
      </c>
      <c r="X144" s="700">
        <v>13</v>
      </c>
      <c r="Y144" s="721">
        <v>380.29</v>
      </c>
      <c r="Z144" s="727">
        <v>554</v>
      </c>
      <c r="AA144" s="727">
        <v>1338</v>
      </c>
    </row>
    <row r="145" spans="1:27" ht="21.75" customHeight="1">
      <c r="A145" s="697" t="s">
        <v>1887</v>
      </c>
      <c r="B145" s="701">
        <v>20130168325679</v>
      </c>
      <c r="C145" s="697" t="s">
        <v>1888</v>
      </c>
      <c r="D145" s="697" t="s">
        <v>1889</v>
      </c>
      <c r="E145" s="699" t="s">
        <v>52</v>
      </c>
      <c r="F145" s="699">
        <v>20232</v>
      </c>
      <c r="G145" s="709" t="s">
        <v>1250</v>
      </c>
      <c r="H145" s="699" t="s">
        <v>1890</v>
      </c>
      <c r="I145" s="697">
        <v>13</v>
      </c>
      <c r="J145" s="697" t="s">
        <v>12</v>
      </c>
      <c r="K145" s="697" t="s">
        <v>12</v>
      </c>
      <c r="L145" s="697" t="s">
        <v>1071</v>
      </c>
      <c r="M145" s="697" t="s">
        <v>969</v>
      </c>
      <c r="N145" s="697" t="s">
        <v>8</v>
      </c>
      <c r="O145" s="697">
        <v>12150</v>
      </c>
      <c r="P145" s="699"/>
      <c r="Q145" s="700">
        <v>12880000</v>
      </c>
      <c r="R145" s="700">
        <v>11120000</v>
      </c>
      <c r="S145" s="700">
        <v>12000000</v>
      </c>
      <c r="T145" s="700">
        <v>10000000</v>
      </c>
      <c r="U145" s="700">
        <v>46000000</v>
      </c>
      <c r="V145" s="700">
        <v>4</v>
      </c>
      <c r="W145" s="700">
        <v>15</v>
      </c>
      <c r="X145" s="700">
        <v>19</v>
      </c>
      <c r="Y145" s="721">
        <v>216.46</v>
      </c>
      <c r="Z145" s="727">
        <v>1612</v>
      </c>
      <c r="AA145" s="727">
        <v>613</v>
      </c>
    </row>
    <row r="146" spans="1:27" ht="21.75" customHeight="1">
      <c r="A146" s="697" t="s">
        <v>1891</v>
      </c>
      <c r="B146" s="701">
        <v>20110173525679</v>
      </c>
      <c r="C146" s="697" t="s">
        <v>1087</v>
      </c>
      <c r="D146" s="697" t="s">
        <v>1892</v>
      </c>
      <c r="E146" s="699" t="s">
        <v>52</v>
      </c>
      <c r="F146" s="699">
        <v>20232</v>
      </c>
      <c r="G146" s="708" t="s">
        <v>1254</v>
      </c>
      <c r="H146" s="699" t="s">
        <v>1088</v>
      </c>
      <c r="I146" s="697">
        <v>2</v>
      </c>
      <c r="J146" s="697" t="s">
        <v>12</v>
      </c>
      <c r="K146" s="697" t="s">
        <v>12</v>
      </c>
      <c r="L146" s="697" t="s">
        <v>1047</v>
      </c>
      <c r="M146" s="697" t="s">
        <v>964</v>
      </c>
      <c r="N146" s="697" t="s">
        <v>4</v>
      </c>
      <c r="O146" s="697">
        <v>10280</v>
      </c>
      <c r="P146" s="699"/>
      <c r="Q146" s="700">
        <v>15000000</v>
      </c>
      <c r="R146" s="700">
        <v>5000000</v>
      </c>
      <c r="S146" s="700">
        <v>10000000</v>
      </c>
      <c r="T146" s="700">
        <v>2000000</v>
      </c>
      <c r="U146" s="700">
        <v>32000000</v>
      </c>
      <c r="V146" s="700">
        <v>75</v>
      </c>
      <c r="W146" s="700">
        <v>75</v>
      </c>
      <c r="X146" s="700">
        <v>150</v>
      </c>
      <c r="Y146" s="721">
        <v>424.2</v>
      </c>
      <c r="Z146" s="727">
        <v>5400</v>
      </c>
      <c r="AA146" s="727">
        <v>5400</v>
      </c>
    </row>
    <row r="147" spans="1:27" ht="21.75" customHeight="1">
      <c r="A147" s="697" t="s">
        <v>1893</v>
      </c>
      <c r="B147" s="701">
        <v>20110174225675</v>
      </c>
      <c r="C147" s="697" t="s">
        <v>1087</v>
      </c>
      <c r="D147" s="697" t="s">
        <v>1894</v>
      </c>
      <c r="E147" s="699" t="s">
        <v>52</v>
      </c>
      <c r="F147" s="699">
        <v>20232</v>
      </c>
      <c r="G147" s="709" t="s">
        <v>1254</v>
      </c>
      <c r="H147" s="699" t="s">
        <v>1088</v>
      </c>
      <c r="I147" s="697">
        <v>2</v>
      </c>
      <c r="J147" s="697" t="s">
        <v>12</v>
      </c>
      <c r="K147" s="697" t="s">
        <v>12</v>
      </c>
      <c r="L147" s="697" t="s">
        <v>1047</v>
      </c>
      <c r="M147" s="697" t="s">
        <v>964</v>
      </c>
      <c r="N147" s="697" t="s">
        <v>4</v>
      </c>
      <c r="O147" s="697">
        <v>10280</v>
      </c>
      <c r="P147" s="699"/>
      <c r="Q147" s="700">
        <v>15000000</v>
      </c>
      <c r="R147" s="700">
        <v>5000000</v>
      </c>
      <c r="S147" s="700">
        <v>10000000</v>
      </c>
      <c r="T147" s="700">
        <v>2000000</v>
      </c>
      <c r="U147" s="700">
        <v>32000000</v>
      </c>
      <c r="V147" s="700">
        <v>20</v>
      </c>
      <c r="W147" s="700">
        <v>45</v>
      </c>
      <c r="X147" s="700">
        <v>65</v>
      </c>
      <c r="Y147" s="721">
        <v>393.6</v>
      </c>
      <c r="Z147" s="727">
        <v>5400</v>
      </c>
      <c r="AA147" s="727">
        <v>5400</v>
      </c>
    </row>
    <row r="148" spans="1:27" ht="21.75" customHeight="1">
      <c r="A148" s="697" t="s">
        <v>1895</v>
      </c>
      <c r="B148" s="701">
        <v>20190157025672</v>
      </c>
      <c r="C148" s="697" t="s">
        <v>1838</v>
      </c>
      <c r="D148" s="697" t="s">
        <v>1896</v>
      </c>
      <c r="E148" s="699" t="s">
        <v>471</v>
      </c>
      <c r="F148" s="699">
        <v>20292</v>
      </c>
      <c r="G148" s="709" t="s">
        <v>1363</v>
      </c>
      <c r="H148" s="699" t="s">
        <v>1839</v>
      </c>
      <c r="I148" s="697">
        <v>5</v>
      </c>
      <c r="J148" s="697" t="s">
        <v>12</v>
      </c>
      <c r="K148" s="697" t="s">
        <v>12</v>
      </c>
      <c r="L148" s="697" t="s">
        <v>1314</v>
      </c>
      <c r="M148" s="697" t="s">
        <v>1315</v>
      </c>
      <c r="N148" s="697" t="s">
        <v>2</v>
      </c>
      <c r="O148" s="697">
        <v>18140</v>
      </c>
      <c r="P148" s="699" t="s">
        <v>1840</v>
      </c>
      <c r="Q148" s="700">
        <v>80000000</v>
      </c>
      <c r="R148" s="700">
        <v>25000000</v>
      </c>
      <c r="S148" s="700">
        <v>20000000</v>
      </c>
      <c r="T148" s="700">
        <v>10000000</v>
      </c>
      <c r="U148" s="700">
        <v>135000000</v>
      </c>
      <c r="V148" s="700">
        <v>5</v>
      </c>
      <c r="W148" s="700">
        <v>0</v>
      </c>
      <c r="X148" s="700">
        <v>5</v>
      </c>
      <c r="Y148" s="721">
        <v>490.88</v>
      </c>
      <c r="Z148" s="727">
        <v>14227</v>
      </c>
      <c r="AA148" s="727">
        <v>1680</v>
      </c>
    </row>
    <row r="149" spans="1:27" ht="21.75" customHeight="1">
      <c r="A149" s="697" t="s">
        <v>1897</v>
      </c>
      <c r="B149" s="701">
        <v>20570174125672</v>
      </c>
      <c r="C149" s="697" t="s">
        <v>1898</v>
      </c>
      <c r="D149" s="697" t="s">
        <v>1899</v>
      </c>
      <c r="E149" s="699" t="s">
        <v>87</v>
      </c>
      <c r="F149" s="699">
        <v>20115</v>
      </c>
      <c r="G149" s="709" t="s">
        <v>1254</v>
      </c>
      <c r="H149" s="699">
        <v>555</v>
      </c>
      <c r="I149" s="697">
        <v>3</v>
      </c>
      <c r="J149" s="697" t="s">
        <v>12</v>
      </c>
      <c r="K149" s="697" t="s">
        <v>12</v>
      </c>
      <c r="L149" s="697" t="s">
        <v>1900</v>
      </c>
      <c r="M149" s="697" t="s">
        <v>1900</v>
      </c>
      <c r="N149" s="697" t="s">
        <v>32</v>
      </c>
      <c r="O149" s="697">
        <v>57130</v>
      </c>
      <c r="P149" s="699">
        <v>897595486</v>
      </c>
      <c r="Q149" s="700">
        <v>2800000</v>
      </c>
      <c r="R149" s="700">
        <v>4000000</v>
      </c>
      <c r="S149" s="700">
        <v>20000000</v>
      </c>
      <c r="T149" s="700">
        <v>6000000</v>
      </c>
      <c r="U149" s="700">
        <v>32799999.999999996</v>
      </c>
      <c r="V149" s="700">
        <v>9</v>
      </c>
      <c r="W149" s="700">
        <v>6</v>
      </c>
      <c r="X149" s="700">
        <v>15</v>
      </c>
      <c r="Y149" s="721">
        <v>498.73</v>
      </c>
      <c r="Z149" s="727">
        <v>2784</v>
      </c>
      <c r="AA149" s="727">
        <v>990</v>
      </c>
    </row>
    <row r="150" spans="1:27" ht="21.75" customHeight="1">
      <c r="A150" s="697" t="s">
        <v>1901</v>
      </c>
      <c r="B150" s="701">
        <v>20630168025674</v>
      </c>
      <c r="C150" s="697" t="s">
        <v>1902</v>
      </c>
      <c r="D150" s="697" t="s">
        <v>1903</v>
      </c>
      <c r="E150" s="699" t="s">
        <v>30</v>
      </c>
      <c r="F150" s="699">
        <v>19201</v>
      </c>
      <c r="G150" s="709" t="s">
        <v>1499</v>
      </c>
      <c r="H150" s="699">
        <v>641</v>
      </c>
      <c r="I150" s="697">
        <v>9</v>
      </c>
      <c r="J150" s="697" t="s">
        <v>12</v>
      </c>
      <c r="K150" s="697" t="s">
        <v>12</v>
      </c>
      <c r="L150" s="697" t="s">
        <v>1904</v>
      </c>
      <c r="M150" s="697" t="s">
        <v>1904</v>
      </c>
      <c r="N150" s="697" t="s">
        <v>749</v>
      </c>
      <c r="O150" s="697">
        <v>63150</v>
      </c>
      <c r="P150" s="699">
        <v>55534534</v>
      </c>
      <c r="Q150" s="700">
        <v>0</v>
      </c>
      <c r="R150" s="700">
        <v>250000</v>
      </c>
      <c r="S150" s="700">
        <v>10000000</v>
      </c>
      <c r="T150" s="700">
        <v>1000000</v>
      </c>
      <c r="U150" s="700">
        <v>11250000</v>
      </c>
      <c r="V150" s="700">
        <v>6</v>
      </c>
      <c r="W150" s="700">
        <v>0</v>
      </c>
      <c r="X150" s="700">
        <v>6</v>
      </c>
      <c r="Y150" s="721">
        <v>489.98</v>
      </c>
      <c r="Z150" s="727">
        <v>16000</v>
      </c>
      <c r="AA150" s="727">
        <v>192</v>
      </c>
    </row>
    <row r="151" spans="1:27" ht="21.75" customHeight="1">
      <c r="A151" s="697" t="s">
        <v>1905</v>
      </c>
      <c r="B151" s="701">
        <v>20930159125677</v>
      </c>
      <c r="C151" s="697" t="s">
        <v>1906</v>
      </c>
      <c r="D151" s="697" t="s">
        <v>1078</v>
      </c>
      <c r="E151" s="699" t="s">
        <v>35</v>
      </c>
      <c r="F151" s="699">
        <v>22191</v>
      </c>
      <c r="G151" s="708" t="s">
        <v>1215</v>
      </c>
      <c r="H151" s="699">
        <v>45317</v>
      </c>
      <c r="I151" s="697">
        <v>6</v>
      </c>
      <c r="J151" s="697" t="s">
        <v>12</v>
      </c>
      <c r="K151" s="697" t="s">
        <v>12</v>
      </c>
      <c r="L151" s="697" t="s">
        <v>1079</v>
      </c>
      <c r="M151" s="697" t="s">
        <v>1080</v>
      </c>
      <c r="N151" s="697" t="s">
        <v>225</v>
      </c>
      <c r="O151" s="697">
        <v>93130</v>
      </c>
      <c r="P151" s="699">
        <v>862884680</v>
      </c>
      <c r="Q151" s="700">
        <v>1700000</v>
      </c>
      <c r="R151" s="700">
        <v>1300000</v>
      </c>
      <c r="S151" s="700">
        <v>300000</v>
      </c>
      <c r="T151" s="700">
        <v>1000000</v>
      </c>
      <c r="U151" s="700">
        <v>4300000</v>
      </c>
      <c r="V151" s="700">
        <v>1</v>
      </c>
      <c r="W151" s="700">
        <v>3</v>
      </c>
      <c r="X151" s="700">
        <v>4</v>
      </c>
      <c r="Y151" s="721">
        <v>83</v>
      </c>
      <c r="Z151" s="727">
        <v>9664</v>
      </c>
      <c r="AA151" s="727">
        <v>684</v>
      </c>
    </row>
    <row r="152" spans="1:27" ht="21.75" customHeight="1">
      <c r="A152" s="697" t="s">
        <v>1907</v>
      </c>
      <c r="B152" s="701">
        <v>20110179925675</v>
      </c>
      <c r="C152" s="697" t="s">
        <v>1607</v>
      </c>
      <c r="D152" s="697" t="s">
        <v>1908</v>
      </c>
      <c r="E152" s="699" t="s">
        <v>5</v>
      </c>
      <c r="F152" s="699">
        <v>22199</v>
      </c>
      <c r="G152" s="708" t="s">
        <v>1260</v>
      </c>
      <c r="H152" s="699" t="s">
        <v>1909</v>
      </c>
      <c r="I152" s="697">
        <v>4</v>
      </c>
      <c r="J152" s="697" t="s">
        <v>12</v>
      </c>
      <c r="K152" s="697" t="s">
        <v>12</v>
      </c>
      <c r="L152" s="697" t="s">
        <v>1610</v>
      </c>
      <c r="M152" s="697" t="s">
        <v>1023</v>
      </c>
      <c r="N152" s="697" t="s">
        <v>4</v>
      </c>
      <c r="O152" s="697">
        <v>10560</v>
      </c>
      <c r="P152" s="699"/>
      <c r="Q152" s="700">
        <v>4000000</v>
      </c>
      <c r="R152" s="700">
        <v>5000000</v>
      </c>
      <c r="S152" s="700">
        <v>3000000</v>
      </c>
      <c r="T152" s="700">
        <v>3000000</v>
      </c>
      <c r="U152" s="700">
        <v>15000000</v>
      </c>
      <c r="V152" s="700">
        <v>12</v>
      </c>
      <c r="W152" s="700">
        <v>8</v>
      </c>
      <c r="X152" s="700">
        <v>20</v>
      </c>
      <c r="Y152" s="721">
        <v>216.9</v>
      </c>
      <c r="Z152" s="727">
        <v>1025</v>
      </c>
      <c r="AA152" s="727">
        <v>486</v>
      </c>
    </row>
    <row r="153" spans="1:27" ht="21.75" customHeight="1">
      <c r="A153" s="697" t="s">
        <v>1910</v>
      </c>
      <c r="B153" s="701">
        <v>20110180025671</v>
      </c>
      <c r="C153" s="697" t="s">
        <v>1607</v>
      </c>
      <c r="D153" s="697" t="s">
        <v>1911</v>
      </c>
      <c r="E153" s="699" t="s">
        <v>5</v>
      </c>
      <c r="F153" s="699">
        <v>22199</v>
      </c>
      <c r="G153" s="709" t="s">
        <v>1260</v>
      </c>
      <c r="H153" s="699" t="s">
        <v>1912</v>
      </c>
      <c r="I153" s="697">
        <v>4</v>
      </c>
      <c r="J153" s="697" t="s">
        <v>12</v>
      </c>
      <c r="K153" s="697" t="s">
        <v>12</v>
      </c>
      <c r="L153" s="697" t="s">
        <v>1610</v>
      </c>
      <c r="M153" s="697" t="s">
        <v>1023</v>
      </c>
      <c r="N153" s="697" t="s">
        <v>4</v>
      </c>
      <c r="O153" s="697">
        <v>10560</v>
      </c>
      <c r="P153" s="699"/>
      <c r="Q153" s="700">
        <v>4000000</v>
      </c>
      <c r="R153" s="700">
        <v>5000000</v>
      </c>
      <c r="S153" s="700">
        <v>3000000</v>
      </c>
      <c r="T153" s="700">
        <v>3000000</v>
      </c>
      <c r="U153" s="700">
        <v>15000000</v>
      </c>
      <c r="V153" s="700">
        <v>12</v>
      </c>
      <c r="W153" s="700">
        <v>8</v>
      </c>
      <c r="X153" s="700">
        <v>20</v>
      </c>
      <c r="Y153" s="721">
        <v>216.9</v>
      </c>
      <c r="Z153" s="727">
        <v>1020</v>
      </c>
      <c r="AA153" s="727">
        <v>486</v>
      </c>
    </row>
    <row r="154" spans="1:27" ht="21.75" customHeight="1">
      <c r="A154" s="697" t="s">
        <v>1913</v>
      </c>
      <c r="B154" s="701">
        <v>20730168525671</v>
      </c>
      <c r="C154" s="697" t="s">
        <v>1914</v>
      </c>
      <c r="D154" s="697" t="s">
        <v>1915</v>
      </c>
      <c r="E154" s="699" t="s">
        <v>5</v>
      </c>
      <c r="F154" s="699">
        <v>22199</v>
      </c>
      <c r="G154" s="709" t="s">
        <v>1250</v>
      </c>
      <c r="H154" s="699" t="s">
        <v>1916</v>
      </c>
      <c r="I154" s="697">
        <v>4</v>
      </c>
      <c r="J154" s="697" t="s">
        <v>12</v>
      </c>
      <c r="K154" s="697" t="s">
        <v>12</v>
      </c>
      <c r="L154" s="697" t="s">
        <v>1560</v>
      </c>
      <c r="M154" s="697" t="s">
        <v>1561</v>
      </c>
      <c r="N154" s="697" t="s">
        <v>43</v>
      </c>
      <c r="O154" s="697">
        <v>73140</v>
      </c>
      <c r="P154" s="699"/>
      <c r="Q154" s="700">
        <v>0</v>
      </c>
      <c r="R154" s="700">
        <v>0</v>
      </c>
      <c r="S154" s="700">
        <v>8000000</v>
      </c>
      <c r="T154" s="700">
        <v>15000000</v>
      </c>
      <c r="U154" s="700">
        <v>23000000</v>
      </c>
      <c r="V154" s="700">
        <v>15</v>
      </c>
      <c r="W154" s="700">
        <v>5</v>
      </c>
      <c r="X154" s="700">
        <v>20</v>
      </c>
      <c r="Y154" s="721">
        <v>479.5</v>
      </c>
      <c r="Z154" s="727">
        <v>9120</v>
      </c>
      <c r="AA154" s="727">
        <v>5288</v>
      </c>
    </row>
    <row r="155" spans="1:27" ht="21.75" customHeight="1">
      <c r="A155" s="697" t="s">
        <v>1917</v>
      </c>
      <c r="B155" s="701">
        <v>20140153125679</v>
      </c>
      <c r="C155" s="697" t="s">
        <v>1918</v>
      </c>
      <c r="D155" s="697" t="s">
        <v>1919</v>
      </c>
      <c r="E155" s="699" t="s">
        <v>27</v>
      </c>
      <c r="F155" s="699">
        <v>22299</v>
      </c>
      <c r="G155" s="709" t="s">
        <v>1319</v>
      </c>
      <c r="H155" s="699" t="s">
        <v>1920</v>
      </c>
      <c r="I155" s="697">
        <v>2</v>
      </c>
      <c r="J155" s="697" t="s">
        <v>12</v>
      </c>
      <c r="K155" s="697" t="s">
        <v>12</v>
      </c>
      <c r="L155" s="697" t="s">
        <v>1004</v>
      </c>
      <c r="M155" s="697" t="s">
        <v>1005</v>
      </c>
      <c r="N155" s="697" t="s">
        <v>14</v>
      </c>
      <c r="O155" s="697">
        <v>13170</v>
      </c>
      <c r="P155" s="699">
        <v>637946699</v>
      </c>
      <c r="Q155" s="700">
        <v>850000</v>
      </c>
      <c r="R155" s="700">
        <v>800000</v>
      </c>
      <c r="S155" s="700">
        <v>2000000</v>
      </c>
      <c r="T155" s="700">
        <v>2000000</v>
      </c>
      <c r="U155" s="700">
        <v>5650000</v>
      </c>
      <c r="V155" s="700">
        <v>6</v>
      </c>
      <c r="W155" s="700">
        <v>4</v>
      </c>
      <c r="X155" s="700">
        <v>10</v>
      </c>
      <c r="Y155" s="721">
        <v>352.02</v>
      </c>
      <c r="Z155" s="727">
        <v>963</v>
      </c>
      <c r="AA155" s="727">
        <v>868</v>
      </c>
    </row>
    <row r="156" spans="1:27" ht="21.75" customHeight="1">
      <c r="A156" s="697" t="s">
        <v>1921</v>
      </c>
      <c r="B156" s="701">
        <v>20200155225677</v>
      </c>
      <c r="C156" s="697" t="s">
        <v>1922</v>
      </c>
      <c r="D156" s="697" t="s">
        <v>1923</v>
      </c>
      <c r="E156" s="699" t="s">
        <v>27</v>
      </c>
      <c r="F156" s="699">
        <v>22210</v>
      </c>
      <c r="G156" s="708" t="s">
        <v>1363</v>
      </c>
      <c r="H156" s="699" t="s">
        <v>1924</v>
      </c>
      <c r="I156" s="697">
        <v>10</v>
      </c>
      <c r="J156" s="697" t="s">
        <v>12</v>
      </c>
      <c r="K156" s="697" t="s">
        <v>12</v>
      </c>
      <c r="L156" s="697" t="s">
        <v>1242</v>
      </c>
      <c r="M156" s="697" t="s">
        <v>970</v>
      </c>
      <c r="N156" s="697" t="s">
        <v>6</v>
      </c>
      <c r="O156" s="697">
        <v>20110</v>
      </c>
      <c r="P156" s="699" t="s">
        <v>1925</v>
      </c>
      <c r="Q156" s="700">
        <v>44426250</v>
      </c>
      <c r="R156" s="700">
        <v>100000000</v>
      </c>
      <c r="S156" s="700">
        <v>50000000</v>
      </c>
      <c r="T156" s="700">
        <v>50000000</v>
      </c>
      <c r="U156" s="700">
        <v>244426250</v>
      </c>
      <c r="V156" s="700">
        <v>80</v>
      </c>
      <c r="W156" s="700">
        <v>30</v>
      </c>
      <c r="X156" s="700">
        <v>110</v>
      </c>
      <c r="Y156" s="721">
        <v>492</v>
      </c>
      <c r="Z156" s="727">
        <v>46533</v>
      </c>
      <c r="AA156" s="727">
        <v>30744</v>
      </c>
    </row>
    <row r="157" spans="1:27" ht="21.75" customHeight="1">
      <c r="A157" s="697" t="s">
        <v>1926</v>
      </c>
      <c r="B157" s="701">
        <v>20200158225674</v>
      </c>
      <c r="C157" s="697" t="s">
        <v>1927</v>
      </c>
      <c r="D157" s="697" t="s">
        <v>1928</v>
      </c>
      <c r="E157" s="699" t="s">
        <v>27</v>
      </c>
      <c r="F157" s="699">
        <v>22299</v>
      </c>
      <c r="G157" s="708" t="s">
        <v>1203</v>
      </c>
      <c r="H157" s="699" t="s">
        <v>1929</v>
      </c>
      <c r="I157" s="697">
        <v>7</v>
      </c>
      <c r="J157" s="697" t="s">
        <v>12</v>
      </c>
      <c r="K157" s="697" t="s">
        <v>12</v>
      </c>
      <c r="L157" s="697" t="s">
        <v>991</v>
      </c>
      <c r="M157" s="697" t="s">
        <v>51</v>
      </c>
      <c r="N157" s="697" t="s">
        <v>6</v>
      </c>
      <c r="O157" s="697">
        <v>20220</v>
      </c>
      <c r="P157" s="699"/>
      <c r="Q157" s="700">
        <v>3000000</v>
      </c>
      <c r="R157" s="700">
        <v>2000000</v>
      </c>
      <c r="S157" s="700">
        <v>2000000</v>
      </c>
      <c r="T157" s="700">
        <v>1000000</v>
      </c>
      <c r="U157" s="700">
        <v>8000000</v>
      </c>
      <c r="V157" s="700">
        <v>25</v>
      </c>
      <c r="W157" s="700">
        <v>10</v>
      </c>
      <c r="X157" s="700">
        <v>35</v>
      </c>
      <c r="Y157" s="721">
        <v>490</v>
      </c>
      <c r="Z157" s="727">
        <v>4000</v>
      </c>
      <c r="AA157" s="727">
        <v>2676</v>
      </c>
    </row>
    <row r="158" spans="1:27" ht="21.75" customHeight="1">
      <c r="A158" s="697" t="s">
        <v>1930</v>
      </c>
      <c r="B158" s="701">
        <v>20130164325673</v>
      </c>
      <c r="C158" s="697" t="s">
        <v>1931</v>
      </c>
      <c r="D158" s="697" t="s">
        <v>1932</v>
      </c>
      <c r="E158" s="699" t="s">
        <v>27</v>
      </c>
      <c r="F158" s="699">
        <v>22210</v>
      </c>
      <c r="G158" s="709" t="s">
        <v>1236</v>
      </c>
      <c r="H158" s="699" t="s">
        <v>1933</v>
      </c>
      <c r="I158" s="697">
        <v>6</v>
      </c>
      <c r="J158" s="697" t="s">
        <v>12</v>
      </c>
      <c r="K158" s="697" t="s">
        <v>12</v>
      </c>
      <c r="L158" s="697" t="s">
        <v>1934</v>
      </c>
      <c r="M158" s="697" t="s">
        <v>1934</v>
      </c>
      <c r="N158" s="697" t="s">
        <v>8</v>
      </c>
      <c r="O158" s="697">
        <v>12140</v>
      </c>
      <c r="P158" s="699"/>
      <c r="Q158" s="700">
        <v>2600000</v>
      </c>
      <c r="R158" s="700">
        <v>4000000</v>
      </c>
      <c r="S158" s="700">
        <v>5000000</v>
      </c>
      <c r="T158" s="700">
        <v>1000000</v>
      </c>
      <c r="U158" s="700">
        <v>12600000</v>
      </c>
      <c r="V158" s="700">
        <v>1</v>
      </c>
      <c r="W158" s="700">
        <v>0</v>
      </c>
      <c r="X158" s="700">
        <v>1</v>
      </c>
      <c r="Y158" s="721">
        <v>262</v>
      </c>
      <c r="Z158" s="727">
        <v>800</v>
      </c>
      <c r="AA158" s="727">
        <v>408</v>
      </c>
    </row>
    <row r="159" spans="1:27" ht="21.75" customHeight="1">
      <c r="A159" s="697" t="s">
        <v>1935</v>
      </c>
      <c r="B159" s="701">
        <v>20240166525673</v>
      </c>
      <c r="C159" s="697" t="s">
        <v>1936</v>
      </c>
      <c r="D159" s="697" t="s">
        <v>1937</v>
      </c>
      <c r="E159" s="699" t="s">
        <v>27</v>
      </c>
      <c r="F159" s="699">
        <v>22291</v>
      </c>
      <c r="G159" s="708" t="s">
        <v>1499</v>
      </c>
      <c r="H159" s="699" t="s">
        <v>1938</v>
      </c>
      <c r="I159" s="697">
        <v>8</v>
      </c>
      <c r="J159" s="697" t="s">
        <v>12</v>
      </c>
      <c r="K159" s="697" t="s">
        <v>12</v>
      </c>
      <c r="L159" s="697" t="s">
        <v>999</v>
      </c>
      <c r="M159" s="697" t="s">
        <v>995</v>
      </c>
      <c r="N159" s="697" t="s">
        <v>19</v>
      </c>
      <c r="O159" s="697">
        <v>24130</v>
      </c>
      <c r="P159" s="699"/>
      <c r="Q159" s="700">
        <v>2986560</v>
      </c>
      <c r="R159" s="700">
        <v>0</v>
      </c>
      <c r="S159" s="700">
        <v>1000000</v>
      </c>
      <c r="T159" s="700">
        <v>3000000</v>
      </c>
      <c r="U159" s="700">
        <v>6986560</v>
      </c>
      <c r="V159" s="700">
        <v>14</v>
      </c>
      <c r="W159" s="700">
        <v>15</v>
      </c>
      <c r="X159" s="700">
        <v>29</v>
      </c>
      <c r="Y159" s="721">
        <v>78.98</v>
      </c>
      <c r="Z159" s="727">
        <v>2246</v>
      </c>
      <c r="AA159" s="727">
        <v>1464</v>
      </c>
    </row>
    <row r="160" spans="1:27" ht="21.75" customHeight="1">
      <c r="A160" s="697" t="s">
        <v>1939</v>
      </c>
      <c r="B160" s="701">
        <v>20120167825670</v>
      </c>
      <c r="C160" s="697" t="s">
        <v>1940</v>
      </c>
      <c r="D160" s="697" t="s">
        <v>1941</v>
      </c>
      <c r="E160" s="699" t="s">
        <v>27</v>
      </c>
      <c r="F160" s="699">
        <v>22291</v>
      </c>
      <c r="G160" s="709" t="s">
        <v>1499</v>
      </c>
      <c r="H160" s="699" t="s">
        <v>1942</v>
      </c>
      <c r="I160" s="697">
        <v>7</v>
      </c>
      <c r="J160" s="697" t="s">
        <v>12</v>
      </c>
      <c r="K160" s="697" t="s">
        <v>12</v>
      </c>
      <c r="L160" s="697" t="s">
        <v>1943</v>
      </c>
      <c r="M160" s="697" t="s">
        <v>974</v>
      </c>
      <c r="N160" s="697" t="s">
        <v>22</v>
      </c>
      <c r="O160" s="697">
        <v>11150</v>
      </c>
      <c r="P160" s="699"/>
      <c r="Q160" s="700">
        <v>0</v>
      </c>
      <c r="R160" s="700">
        <v>3000000</v>
      </c>
      <c r="S160" s="700">
        <v>2000000</v>
      </c>
      <c r="T160" s="700">
        <v>500000</v>
      </c>
      <c r="U160" s="700">
        <v>5500000</v>
      </c>
      <c r="V160" s="700">
        <v>5</v>
      </c>
      <c r="W160" s="700">
        <v>2</v>
      </c>
      <c r="X160" s="700">
        <v>7</v>
      </c>
      <c r="Y160" s="721">
        <v>224.22</v>
      </c>
      <c r="Z160" s="727">
        <v>4336</v>
      </c>
      <c r="AA160" s="727">
        <v>450</v>
      </c>
    </row>
    <row r="161" spans="1:27" ht="21.75" customHeight="1">
      <c r="A161" s="697" t="s">
        <v>1944</v>
      </c>
      <c r="B161" s="701">
        <v>20110171725677</v>
      </c>
      <c r="C161" s="697" t="s">
        <v>1945</v>
      </c>
      <c r="D161" s="697" t="s">
        <v>1946</v>
      </c>
      <c r="E161" s="699" t="s">
        <v>27</v>
      </c>
      <c r="F161" s="699">
        <v>22299</v>
      </c>
      <c r="G161" s="708" t="s">
        <v>1382</v>
      </c>
      <c r="H161" s="699">
        <v>91</v>
      </c>
      <c r="I161" s="697">
        <v>21</v>
      </c>
      <c r="J161" s="697" t="s">
        <v>12</v>
      </c>
      <c r="K161" s="697" t="s">
        <v>12</v>
      </c>
      <c r="L161" s="697" t="s">
        <v>1748</v>
      </c>
      <c r="M161" s="697" t="s">
        <v>948</v>
      </c>
      <c r="N161" s="697" t="s">
        <v>4</v>
      </c>
      <c r="O161" s="697">
        <v>10540</v>
      </c>
      <c r="P161" s="699"/>
      <c r="Q161" s="700">
        <v>0</v>
      </c>
      <c r="R161" s="700">
        <v>0</v>
      </c>
      <c r="S161" s="700">
        <v>30000000</v>
      </c>
      <c r="T161" s="700">
        <v>5000000</v>
      </c>
      <c r="U161" s="700">
        <v>35000000</v>
      </c>
      <c r="V161" s="700">
        <v>20</v>
      </c>
      <c r="W161" s="700">
        <v>15</v>
      </c>
      <c r="X161" s="700">
        <v>35</v>
      </c>
      <c r="Y161" s="721">
        <v>483</v>
      </c>
      <c r="Z161" s="727">
        <v>10010</v>
      </c>
      <c r="AA161" s="727">
        <v>3960</v>
      </c>
    </row>
    <row r="162" spans="1:27" ht="21.75" customHeight="1">
      <c r="A162" s="697" t="s">
        <v>1947</v>
      </c>
      <c r="B162" s="701">
        <v>20730180625673</v>
      </c>
      <c r="C162" s="697" t="s">
        <v>1948</v>
      </c>
      <c r="D162" s="697" t="s">
        <v>1949</v>
      </c>
      <c r="E162" s="699" t="s">
        <v>27</v>
      </c>
      <c r="F162" s="699">
        <v>22299</v>
      </c>
      <c r="G162" s="709" t="s">
        <v>1260</v>
      </c>
      <c r="H162" s="699" t="s">
        <v>1950</v>
      </c>
      <c r="I162" s="697">
        <v>5</v>
      </c>
      <c r="J162" s="697" t="s">
        <v>12</v>
      </c>
      <c r="K162" s="697" t="s">
        <v>12</v>
      </c>
      <c r="L162" s="697" t="s">
        <v>1886</v>
      </c>
      <c r="M162" s="697" t="s">
        <v>1855</v>
      </c>
      <c r="N162" s="697" t="s">
        <v>43</v>
      </c>
      <c r="O162" s="697">
        <v>73130</v>
      </c>
      <c r="P162" s="699"/>
      <c r="Q162" s="700">
        <v>8000000</v>
      </c>
      <c r="R162" s="700">
        <v>16000000</v>
      </c>
      <c r="S162" s="700">
        <v>1000000</v>
      </c>
      <c r="T162" s="700">
        <v>13000000</v>
      </c>
      <c r="U162" s="700">
        <v>38000000</v>
      </c>
      <c r="V162" s="700">
        <v>9</v>
      </c>
      <c r="W162" s="700">
        <v>11</v>
      </c>
      <c r="X162" s="700">
        <v>20</v>
      </c>
      <c r="Y162" s="721">
        <v>415</v>
      </c>
      <c r="Z162" s="727">
        <v>3372</v>
      </c>
      <c r="AA162" s="727">
        <v>1240</v>
      </c>
    </row>
    <row r="163" spans="1:27" ht="21.75" customHeight="1">
      <c r="A163" s="697" t="s">
        <v>1951</v>
      </c>
      <c r="B163" s="701">
        <v>20140152925673</v>
      </c>
      <c r="C163" s="697" t="s">
        <v>1769</v>
      </c>
      <c r="D163" s="697" t="s">
        <v>1952</v>
      </c>
      <c r="E163" s="699" t="s">
        <v>17</v>
      </c>
      <c r="F163" s="699">
        <v>22220</v>
      </c>
      <c r="G163" s="709" t="s">
        <v>1319</v>
      </c>
      <c r="H163" s="699" t="s">
        <v>1771</v>
      </c>
      <c r="I163" s="697">
        <v>2</v>
      </c>
      <c r="J163" s="697" t="s">
        <v>12</v>
      </c>
      <c r="K163" s="697" t="s">
        <v>12</v>
      </c>
      <c r="L163" s="697" t="s">
        <v>1004</v>
      </c>
      <c r="M163" s="697" t="s">
        <v>1005</v>
      </c>
      <c r="N163" s="697" t="s">
        <v>14</v>
      </c>
      <c r="O163" s="697">
        <v>13170</v>
      </c>
      <c r="P163" s="699" t="s">
        <v>1772</v>
      </c>
      <c r="Q163" s="700">
        <v>0</v>
      </c>
      <c r="R163" s="700">
        <v>0</v>
      </c>
      <c r="S163" s="700">
        <v>7250000</v>
      </c>
      <c r="T163" s="700">
        <v>45000000</v>
      </c>
      <c r="U163" s="700">
        <v>52250000</v>
      </c>
      <c r="V163" s="700">
        <v>9</v>
      </c>
      <c r="W163" s="700">
        <v>0</v>
      </c>
      <c r="X163" s="700">
        <v>9</v>
      </c>
      <c r="Y163" s="721">
        <v>229</v>
      </c>
      <c r="Z163" s="727">
        <v>0</v>
      </c>
      <c r="AA163" s="727">
        <v>0</v>
      </c>
    </row>
    <row r="164" spans="1:27" ht="21.75" customHeight="1">
      <c r="A164" s="697" t="s">
        <v>1953</v>
      </c>
      <c r="B164" s="701">
        <v>20720169925673</v>
      </c>
      <c r="C164" s="697" t="s">
        <v>1954</v>
      </c>
      <c r="D164" s="697" t="s">
        <v>1955</v>
      </c>
      <c r="E164" s="699" t="s">
        <v>17</v>
      </c>
      <c r="F164" s="699">
        <v>22220</v>
      </c>
      <c r="G164" s="708" t="s">
        <v>1382</v>
      </c>
      <c r="H164" s="699" t="s">
        <v>1956</v>
      </c>
      <c r="I164" s="697">
        <v>5</v>
      </c>
      <c r="J164" s="697" t="s">
        <v>12</v>
      </c>
      <c r="K164" s="697" t="s">
        <v>12</v>
      </c>
      <c r="L164" s="697" t="s">
        <v>1855</v>
      </c>
      <c r="M164" s="697" t="s">
        <v>1957</v>
      </c>
      <c r="N164" s="697" t="s">
        <v>726</v>
      </c>
      <c r="O164" s="697">
        <v>72110</v>
      </c>
      <c r="P164" s="699"/>
      <c r="Q164" s="700">
        <v>75000000</v>
      </c>
      <c r="R164" s="700">
        <v>50000000</v>
      </c>
      <c r="S164" s="700">
        <v>20000000</v>
      </c>
      <c r="T164" s="700">
        <v>20000000</v>
      </c>
      <c r="U164" s="700">
        <v>165000000</v>
      </c>
      <c r="V164" s="700">
        <v>14</v>
      </c>
      <c r="W164" s="700">
        <v>14</v>
      </c>
      <c r="X164" s="700">
        <v>28</v>
      </c>
      <c r="Y164" s="721">
        <v>474.2</v>
      </c>
      <c r="Z164" s="727">
        <v>176576</v>
      </c>
      <c r="AA164" s="727">
        <v>10368</v>
      </c>
    </row>
    <row r="165" spans="1:27" ht="21.75" customHeight="1">
      <c r="A165" s="697" t="s">
        <v>1958</v>
      </c>
      <c r="B165" s="701">
        <v>20110177425678</v>
      </c>
      <c r="C165" s="697" t="s">
        <v>1959</v>
      </c>
      <c r="D165" s="697" t="s">
        <v>1960</v>
      </c>
      <c r="E165" s="699" t="s">
        <v>17</v>
      </c>
      <c r="F165" s="699">
        <v>22220</v>
      </c>
      <c r="G165" s="708" t="s">
        <v>1260</v>
      </c>
      <c r="H165" s="699" t="s">
        <v>1961</v>
      </c>
      <c r="I165" s="697">
        <v>3</v>
      </c>
      <c r="J165" s="697" t="s">
        <v>12</v>
      </c>
      <c r="K165" s="697" t="s">
        <v>12</v>
      </c>
      <c r="L165" s="697" t="s">
        <v>1047</v>
      </c>
      <c r="M165" s="697" t="s">
        <v>964</v>
      </c>
      <c r="N165" s="697" t="s">
        <v>4</v>
      </c>
      <c r="O165" s="697">
        <v>10280</v>
      </c>
      <c r="P165" s="699"/>
      <c r="Q165" s="700">
        <v>10000000</v>
      </c>
      <c r="R165" s="700">
        <v>10000000</v>
      </c>
      <c r="S165" s="700">
        <v>10000000</v>
      </c>
      <c r="T165" s="700">
        <v>5000000</v>
      </c>
      <c r="U165" s="700">
        <v>35000000</v>
      </c>
      <c r="V165" s="700">
        <v>6</v>
      </c>
      <c r="W165" s="700">
        <v>6</v>
      </c>
      <c r="X165" s="700">
        <v>12</v>
      </c>
      <c r="Y165" s="721">
        <v>488.8</v>
      </c>
      <c r="Z165" s="727">
        <v>4000</v>
      </c>
      <c r="AA165" s="727">
        <v>2160</v>
      </c>
    </row>
    <row r="166" spans="1:27" ht="21.75" customHeight="1">
      <c r="A166" s="697" t="s">
        <v>1962</v>
      </c>
      <c r="B166" s="701">
        <v>20110179525673</v>
      </c>
      <c r="C166" s="697" t="s">
        <v>1963</v>
      </c>
      <c r="D166" s="697" t="s">
        <v>1964</v>
      </c>
      <c r="E166" s="699" t="s">
        <v>17</v>
      </c>
      <c r="F166" s="699">
        <v>22220</v>
      </c>
      <c r="G166" s="709" t="s">
        <v>1260</v>
      </c>
      <c r="H166" s="699" t="s">
        <v>1965</v>
      </c>
      <c r="I166" s="697">
        <v>10</v>
      </c>
      <c r="J166" s="697" t="s">
        <v>12</v>
      </c>
      <c r="K166" s="697" t="s">
        <v>12</v>
      </c>
      <c r="L166" s="697" t="s">
        <v>1022</v>
      </c>
      <c r="M166" s="697" t="s">
        <v>948</v>
      </c>
      <c r="N166" s="697" t="s">
        <v>4</v>
      </c>
      <c r="O166" s="697">
        <v>10540</v>
      </c>
      <c r="P166" s="699"/>
      <c r="Q166" s="700">
        <v>0</v>
      </c>
      <c r="R166" s="700">
        <v>8000000</v>
      </c>
      <c r="S166" s="700">
        <v>10000000</v>
      </c>
      <c r="T166" s="700">
        <v>2000000</v>
      </c>
      <c r="U166" s="700">
        <v>20000000</v>
      </c>
      <c r="V166" s="700">
        <v>20</v>
      </c>
      <c r="W166" s="700">
        <v>27</v>
      </c>
      <c r="X166" s="700">
        <v>47</v>
      </c>
      <c r="Y166" s="721">
        <v>284</v>
      </c>
      <c r="Z166" s="727">
        <v>360</v>
      </c>
      <c r="AA166" s="727">
        <v>360</v>
      </c>
    </row>
    <row r="167" spans="1:27" ht="21.75" customHeight="1">
      <c r="A167" s="697" t="s">
        <v>1966</v>
      </c>
      <c r="B167" s="701">
        <v>20110180425673</v>
      </c>
      <c r="C167" s="697" t="s">
        <v>1736</v>
      </c>
      <c r="D167" s="697" t="s">
        <v>1967</v>
      </c>
      <c r="E167" s="699" t="s">
        <v>17</v>
      </c>
      <c r="F167" s="699">
        <v>22220</v>
      </c>
      <c r="G167" s="709" t="s">
        <v>1260</v>
      </c>
      <c r="H167" s="699">
        <v>778</v>
      </c>
      <c r="I167" s="697">
        <v>4</v>
      </c>
      <c r="J167" s="697" t="s">
        <v>12</v>
      </c>
      <c r="K167" s="697" t="s">
        <v>12</v>
      </c>
      <c r="L167" s="697" t="s">
        <v>1968</v>
      </c>
      <c r="M167" s="697" t="s">
        <v>964</v>
      </c>
      <c r="N167" s="697" t="s">
        <v>4</v>
      </c>
      <c r="O167" s="697">
        <v>10280</v>
      </c>
      <c r="P167" s="699"/>
      <c r="Q167" s="700">
        <v>25000000</v>
      </c>
      <c r="R167" s="700">
        <v>25000000</v>
      </c>
      <c r="S167" s="700">
        <v>12000000</v>
      </c>
      <c r="T167" s="700">
        <v>3000000</v>
      </c>
      <c r="U167" s="700">
        <v>65000000</v>
      </c>
      <c r="V167" s="700">
        <v>10</v>
      </c>
      <c r="W167" s="700">
        <v>12</v>
      </c>
      <c r="X167" s="700">
        <v>22</v>
      </c>
      <c r="Y167" s="721">
        <v>496</v>
      </c>
      <c r="Z167" s="727">
        <v>8172</v>
      </c>
      <c r="AA167" s="727">
        <v>3510</v>
      </c>
    </row>
    <row r="168" spans="1:27" ht="21.75" customHeight="1">
      <c r="A168" s="697" t="s">
        <v>1969</v>
      </c>
      <c r="B168" s="701">
        <v>20730152525679</v>
      </c>
      <c r="C168" s="697" t="s">
        <v>1970</v>
      </c>
      <c r="D168" s="697" t="s">
        <v>1971</v>
      </c>
      <c r="E168" s="699" t="s">
        <v>21</v>
      </c>
      <c r="F168" s="699">
        <v>22230</v>
      </c>
      <c r="G168" s="708" t="s">
        <v>1972</v>
      </c>
      <c r="H168" s="699" t="s">
        <v>1973</v>
      </c>
      <c r="I168" s="697">
        <v>8</v>
      </c>
      <c r="J168" s="697" t="s">
        <v>12</v>
      </c>
      <c r="K168" s="697" t="s">
        <v>12</v>
      </c>
      <c r="L168" s="697" t="s">
        <v>43</v>
      </c>
      <c r="M168" s="697" t="s">
        <v>1974</v>
      </c>
      <c r="N168" s="697" t="s">
        <v>43</v>
      </c>
      <c r="O168" s="697">
        <v>73000</v>
      </c>
      <c r="P168" s="699" t="s">
        <v>1975</v>
      </c>
      <c r="Q168" s="700">
        <v>5000000</v>
      </c>
      <c r="R168" s="700">
        <v>1300000</v>
      </c>
      <c r="S168" s="700">
        <v>2500000</v>
      </c>
      <c r="T168" s="700">
        <v>1000000</v>
      </c>
      <c r="U168" s="700">
        <v>9800000</v>
      </c>
      <c r="V168" s="700">
        <v>2</v>
      </c>
      <c r="W168" s="700">
        <v>0</v>
      </c>
      <c r="X168" s="700">
        <v>2</v>
      </c>
      <c r="Y168" s="721">
        <v>102.36</v>
      </c>
      <c r="Z168" s="727">
        <v>3120</v>
      </c>
      <c r="AA168" s="727">
        <v>300</v>
      </c>
    </row>
    <row r="169" spans="1:27" ht="21.75" customHeight="1">
      <c r="A169" s="697" t="s">
        <v>1976</v>
      </c>
      <c r="B169" s="701">
        <v>20200153625670</v>
      </c>
      <c r="C169" s="697" t="s">
        <v>1977</v>
      </c>
      <c r="D169" s="697" t="s">
        <v>1978</v>
      </c>
      <c r="E169" s="699" t="s">
        <v>21</v>
      </c>
      <c r="F169" s="699">
        <v>22230</v>
      </c>
      <c r="G169" s="708" t="s">
        <v>1319</v>
      </c>
      <c r="H169" s="699" t="s">
        <v>1979</v>
      </c>
      <c r="I169" s="697">
        <v>5</v>
      </c>
      <c r="J169" s="697" t="s">
        <v>12</v>
      </c>
      <c r="K169" s="697" t="s">
        <v>12</v>
      </c>
      <c r="L169" s="697" t="s">
        <v>1072</v>
      </c>
      <c r="M169" s="697" t="s">
        <v>1036</v>
      </c>
      <c r="N169" s="697" t="s">
        <v>6</v>
      </c>
      <c r="O169" s="697">
        <v>20160</v>
      </c>
      <c r="P169" s="699"/>
      <c r="Q169" s="700">
        <v>7000000</v>
      </c>
      <c r="R169" s="700">
        <v>3000000</v>
      </c>
      <c r="S169" s="700">
        <v>5000000</v>
      </c>
      <c r="T169" s="700">
        <v>5000000</v>
      </c>
      <c r="U169" s="700">
        <v>20000000</v>
      </c>
      <c r="V169" s="700">
        <v>10</v>
      </c>
      <c r="W169" s="700">
        <v>10</v>
      </c>
      <c r="X169" s="700">
        <v>20</v>
      </c>
      <c r="Y169" s="721">
        <v>275</v>
      </c>
      <c r="Z169" s="727">
        <v>3576</v>
      </c>
      <c r="AA169" s="727">
        <v>440</v>
      </c>
    </row>
    <row r="170" spans="1:27" ht="21.75" customHeight="1">
      <c r="A170" s="697" t="s">
        <v>1980</v>
      </c>
      <c r="B170" s="701">
        <v>20670163325679</v>
      </c>
      <c r="C170" s="697" t="s">
        <v>1981</v>
      </c>
      <c r="D170" s="697" t="s">
        <v>1982</v>
      </c>
      <c r="E170" s="699" t="s">
        <v>21</v>
      </c>
      <c r="F170" s="699">
        <v>22299</v>
      </c>
      <c r="G170" s="708" t="s">
        <v>1283</v>
      </c>
      <c r="H170" s="699">
        <v>235</v>
      </c>
      <c r="I170" s="697">
        <v>8</v>
      </c>
      <c r="J170" s="697" t="s">
        <v>12</v>
      </c>
      <c r="K170" s="697" t="s">
        <v>1391</v>
      </c>
      <c r="L170" s="697" t="s">
        <v>1983</v>
      </c>
      <c r="M170" s="697" t="s">
        <v>1984</v>
      </c>
      <c r="N170" s="697" t="s">
        <v>751</v>
      </c>
      <c r="O170" s="697">
        <v>67000</v>
      </c>
      <c r="P170" s="699">
        <v>847710021</v>
      </c>
      <c r="Q170" s="700">
        <v>0</v>
      </c>
      <c r="R170" s="700">
        <v>2300000</v>
      </c>
      <c r="S170" s="700">
        <v>6000000</v>
      </c>
      <c r="T170" s="700">
        <v>800000</v>
      </c>
      <c r="U170" s="700">
        <v>9100000</v>
      </c>
      <c r="V170" s="700">
        <v>3</v>
      </c>
      <c r="W170" s="700">
        <v>3</v>
      </c>
      <c r="X170" s="700">
        <v>6</v>
      </c>
      <c r="Y170" s="721">
        <v>315.25</v>
      </c>
      <c r="Z170" s="727">
        <v>3197</v>
      </c>
      <c r="AA170" s="727">
        <v>769</v>
      </c>
    </row>
    <row r="171" spans="1:27" ht="21.75" customHeight="1">
      <c r="A171" s="697" t="s">
        <v>1985</v>
      </c>
      <c r="B171" s="701">
        <v>20740166425675</v>
      </c>
      <c r="C171" s="697" t="s">
        <v>1986</v>
      </c>
      <c r="D171" s="697" t="s">
        <v>1987</v>
      </c>
      <c r="E171" s="699" t="s">
        <v>21</v>
      </c>
      <c r="F171" s="699">
        <v>22299</v>
      </c>
      <c r="G171" s="708" t="s">
        <v>1499</v>
      </c>
      <c r="H171" s="699" t="s">
        <v>1988</v>
      </c>
      <c r="I171" s="697">
        <v>1</v>
      </c>
      <c r="J171" s="697" t="s">
        <v>12</v>
      </c>
      <c r="K171" s="697" t="s">
        <v>12</v>
      </c>
      <c r="L171" s="697" t="s">
        <v>1068</v>
      </c>
      <c r="M171" s="697" t="s">
        <v>37</v>
      </c>
      <c r="N171" s="697" t="s">
        <v>38</v>
      </c>
      <c r="O171" s="697">
        <v>74000</v>
      </c>
      <c r="P171" s="699"/>
      <c r="Q171" s="700">
        <v>0</v>
      </c>
      <c r="R171" s="700">
        <v>0</v>
      </c>
      <c r="S171" s="700">
        <v>5000000</v>
      </c>
      <c r="T171" s="700">
        <v>5000000</v>
      </c>
      <c r="U171" s="700">
        <v>10000000</v>
      </c>
      <c r="V171" s="700">
        <v>13</v>
      </c>
      <c r="W171" s="700">
        <v>10</v>
      </c>
      <c r="X171" s="700">
        <v>23</v>
      </c>
      <c r="Y171" s="721">
        <v>481.45</v>
      </c>
      <c r="Z171" s="727">
        <v>2390</v>
      </c>
      <c r="AA171" s="727">
        <v>1000</v>
      </c>
    </row>
    <row r="172" spans="1:27" ht="21.75" customHeight="1">
      <c r="A172" s="697" t="s">
        <v>1989</v>
      </c>
      <c r="B172" s="701">
        <v>20200172025670</v>
      </c>
      <c r="C172" s="697" t="s">
        <v>1990</v>
      </c>
      <c r="D172" s="697" t="s">
        <v>1991</v>
      </c>
      <c r="E172" s="699" t="s">
        <v>21</v>
      </c>
      <c r="F172" s="699">
        <v>22299</v>
      </c>
      <c r="G172" s="709" t="s">
        <v>1254</v>
      </c>
      <c r="H172" s="699" t="s">
        <v>1992</v>
      </c>
      <c r="I172" s="697">
        <v>3</v>
      </c>
      <c r="J172" s="697" t="s">
        <v>12</v>
      </c>
      <c r="K172" s="697" t="s">
        <v>12</v>
      </c>
      <c r="L172" s="697" t="s">
        <v>1003</v>
      </c>
      <c r="M172" s="697" t="s">
        <v>51</v>
      </c>
      <c r="N172" s="697" t="s">
        <v>6</v>
      </c>
      <c r="O172" s="697">
        <v>20170</v>
      </c>
      <c r="P172" s="699"/>
      <c r="Q172" s="700">
        <v>95000</v>
      </c>
      <c r="R172" s="700">
        <v>0</v>
      </c>
      <c r="S172" s="700">
        <v>7500000</v>
      </c>
      <c r="T172" s="700">
        <v>36000000</v>
      </c>
      <c r="U172" s="700">
        <v>43595000</v>
      </c>
      <c r="V172" s="700">
        <v>14</v>
      </c>
      <c r="W172" s="700">
        <v>25</v>
      </c>
      <c r="X172" s="700">
        <v>39</v>
      </c>
      <c r="Y172" s="721">
        <v>262</v>
      </c>
      <c r="Z172" s="727">
        <v>963</v>
      </c>
      <c r="AA172" s="727">
        <v>963</v>
      </c>
    </row>
    <row r="173" spans="1:27" ht="21.75" customHeight="1">
      <c r="A173" s="697" t="s">
        <v>1993</v>
      </c>
      <c r="B173" s="701">
        <v>20200172325674</v>
      </c>
      <c r="C173" s="697" t="s">
        <v>1994</v>
      </c>
      <c r="D173" s="697" t="s">
        <v>1995</v>
      </c>
      <c r="E173" s="699" t="s">
        <v>21</v>
      </c>
      <c r="F173" s="699">
        <v>22299</v>
      </c>
      <c r="G173" s="709" t="s">
        <v>1254</v>
      </c>
      <c r="H173" s="699" t="s">
        <v>1996</v>
      </c>
      <c r="I173" s="697">
        <v>3</v>
      </c>
      <c r="J173" s="697" t="s">
        <v>12</v>
      </c>
      <c r="K173" s="697" t="s">
        <v>12</v>
      </c>
      <c r="L173" s="697" t="s">
        <v>1003</v>
      </c>
      <c r="M173" s="697" t="s">
        <v>51</v>
      </c>
      <c r="N173" s="697" t="s">
        <v>6</v>
      </c>
      <c r="O173" s="697">
        <v>20170</v>
      </c>
      <c r="P173" s="699"/>
      <c r="Q173" s="700">
        <v>300000</v>
      </c>
      <c r="R173" s="700">
        <v>0</v>
      </c>
      <c r="S173" s="700">
        <v>50000000</v>
      </c>
      <c r="T173" s="700">
        <v>5000000</v>
      </c>
      <c r="U173" s="700">
        <v>55300000</v>
      </c>
      <c r="V173" s="700">
        <v>24</v>
      </c>
      <c r="W173" s="700">
        <v>100</v>
      </c>
      <c r="X173" s="700">
        <v>124</v>
      </c>
      <c r="Y173" s="721">
        <v>445</v>
      </c>
      <c r="Z173" s="727">
        <v>7164</v>
      </c>
      <c r="AA173" s="727">
        <v>1925</v>
      </c>
    </row>
    <row r="174" spans="1:27" ht="21.75" customHeight="1">
      <c r="A174" s="697" t="s">
        <v>1997</v>
      </c>
      <c r="B174" s="701">
        <v>20110174425671</v>
      </c>
      <c r="C174" s="697" t="s">
        <v>1998</v>
      </c>
      <c r="D174" s="697" t="s">
        <v>1999</v>
      </c>
      <c r="E174" s="699" t="s">
        <v>21</v>
      </c>
      <c r="F174" s="699">
        <v>22299</v>
      </c>
      <c r="G174" s="699" t="s">
        <v>1254</v>
      </c>
      <c r="H174" s="699" t="s">
        <v>2000</v>
      </c>
      <c r="I174" s="697">
        <v>19</v>
      </c>
      <c r="J174" s="697" t="s">
        <v>12</v>
      </c>
      <c r="K174" s="697" t="s">
        <v>12</v>
      </c>
      <c r="L174" s="697" t="s">
        <v>1748</v>
      </c>
      <c r="M174" s="697" t="s">
        <v>948</v>
      </c>
      <c r="N174" s="697" t="s">
        <v>4</v>
      </c>
      <c r="O174" s="697">
        <v>10540</v>
      </c>
      <c r="P174" s="699"/>
      <c r="Q174" s="700">
        <v>10000000</v>
      </c>
      <c r="R174" s="700">
        <v>10000000</v>
      </c>
      <c r="S174" s="700">
        <v>10000000</v>
      </c>
      <c r="T174" s="700">
        <v>6000000</v>
      </c>
      <c r="U174" s="700">
        <v>36000000</v>
      </c>
      <c r="V174" s="700">
        <v>10</v>
      </c>
      <c r="W174" s="700">
        <v>4</v>
      </c>
      <c r="X174" s="700">
        <v>14</v>
      </c>
      <c r="Y174" s="721">
        <v>482.86</v>
      </c>
      <c r="Z174" s="727">
        <v>5100</v>
      </c>
      <c r="AA174" s="727">
        <v>1553</v>
      </c>
    </row>
    <row r="175" spans="1:27" ht="21.75" customHeight="1">
      <c r="A175" s="697" t="s">
        <v>2001</v>
      </c>
      <c r="B175" s="701">
        <v>20200153725678</v>
      </c>
      <c r="C175" s="697" t="s">
        <v>2002</v>
      </c>
      <c r="D175" s="697" t="s">
        <v>2003</v>
      </c>
      <c r="E175" s="699" t="s">
        <v>55</v>
      </c>
      <c r="F175" s="699"/>
      <c r="G175" s="699" t="s">
        <v>1319</v>
      </c>
      <c r="H175" s="699">
        <v>45464</v>
      </c>
      <c r="I175" s="697">
        <v>1</v>
      </c>
      <c r="J175" s="697" t="s">
        <v>12</v>
      </c>
      <c r="K175" s="697" t="s">
        <v>12</v>
      </c>
      <c r="L175" s="697" t="s">
        <v>2004</v>
      </c>
      <c r="M175" s="697" t="s">
        <v>1036</v>
      </c>
      <c r="N175" s="697" t="s">
        <v>6</v>
      </c>
      <c r="O175" s="697">
        <v>20160</v>
      </c>
      <c r="P175" s="699"/>
      <c r="Q175" s="700">
        <v>0</v>
      </c>
      <c r="R175" s="700">
        <v>3000000</v>
      </c>
      <c r="S175" s="700">
        <v>5000000</v>
      </c>
      <c r="T175" s="700">
        <v>2000000</v>
      </c>
      <c r="U175" s="700">
        <v>10000000</v>
      </c>
      <c r="V175" s="700">
        <v>0</v>
      </c>
      <c r="W175" s="700">
        <v>5</v>
      </c>
      <c r="X175" s="700">
        <v>5</v>
      </c>
      <c r="Y175" s="721">
        <v>230</v>
      </c>
      <c r="Z175" s="727">
        <v>6068</v>
      </c>
      <c r="AA175" s="727">
        <v>610</v>
      </c>
    </row>
    <row r="176" spans="1:27" ht="21.75" customHeight="1">
      <c r="A176" s="697" t="s">
        <v>2005</v>
      </c>
      <c r="B176" s="701">
        <v>20130163825673</v>
      </c>
      <c r="C176" s="697" t="s">
        <v>2006</v>
      </c>
      <c r="D176" s="697" t="s">
        <v>2007</v>
      </c>
      <c r="E176" s="699">
        <v>56</v>
      </c>
      <c r="F176" s="699">
        <v>23929</v>
      </c>
      <c r="G176" s="699" t="s">
        <v>2008</v>
      </c>
      <c r="H176" s="699" t="s">
        <v>2009</v>
      </c>
      <c r="I176" s="697">
        <v>6</v>
      </c>
      <c r="J176" s="697" t="s">
        <v>12</v>
      </c>
      <c r="K176" s="697" t="s">
        <v>12</v>
      </c>
      <c r="L176" s="697" t="s">
        <v>2010</v>
      </c>
      <c r="M176" s="697" t="s">
        <v>2011</v>
      </c>
      <c r="N176" s="697" t="s">
        <v>8</v>
      </c>
      <c r="O176" s="697">
        <v>12160</v>
      </c>
      <c r="P176" s="699"/>
      <c r="Q176" s="700">
        <v>0</v>
      </c>
      <c r="R176" s="700">
        <v>5410000</v>
      </c>
      <c r="S176" s="700">
        <v>24600000</v>
      </c>
      <c r="T176" s="700">
        <v>3990000</v>
      </c>
      <c r="U176" s="700">
        <v>34000000</v>
      </c>
      <c r="V176" s="700">
        <v>7</v>
      </c>
      <c r="W176" s="700">
        <v>3</v>
      </c>
      <c r="X176" s="700">
        <v>10</v>
      </c>
      <c r="Y176" s="721">
        <v>489.39</v>
      </c>
      <c r="Z176" s="727">
        <v>0</v>
      </c>
      <c r="AA176" s="727">
        <v>0</v>
      </c>
    </row>
    <row r="177" spans="1:27" ht="21.75" customHeight="1">
      <c r="A177" s="697" t="s">
        <v>2012</v>
      </c>
      <c r="B177" s="701">
        <v>20250175525671</v>
      </c>
      <c r="C177" s="697" t="s">
        <v>2013</v>
      </c>
      <c r="D177" s="697" t="s">
        <v>2014</v>
      </c>
      <c r="E177" s="699" t="s">
        <v>524</v>
      </c>
      <c r="F177" s="699">
        <v>23953</v>
      </c>
      <c r="G177" s="699" t="s">
        <v>1254</v>
      </c>
      <c r="H177" s="699" t="s">
        <v>2015</v>
      </c>
      <c r="I177" s="697">
        <v>16</v>
      </c>
      <c r="J177" s="697" t="s">
        <v>12</v>
      </c>
      <c r="K177" s="697" t="s">
        <v>12</v>
      </c>
      <c r="L177" s="697" t="s">
        <v>2016</v>
      </c>
      <c r="M177" s="697" t="s">
        <v>1020</v>
      </c>
      <c r="N177" s="697" t="s">
        <v>10</v>
      </c>
      <c r="O177" s="697">
        <v>25110</v>
      </c>
      <c r="P177" s="699"/>
      <c r="Q177" s="700">
        <v>5000000</v>
      </c>
      <c r="R177" s="700">
        <v>3500000</v>
      </c>
      <c r="S177" s="700">
        <v>6105420</v>
      </c>
      <c r="T177" s="700">
        <v>3000000</v>
      </c>
      <c r="U177" s="700">
        <v>17605420</v>
      </c>
      <c r="V177" s="700">
        <v>6</v>
      </c>
      <c r="W177" s="700">
        <v>0</v>
      </c>
      <c r="X177" s="700">
        <v>6</v>
      </c>
      <c r="Y177" s="721">
        <v>248.51</v>
      </c>
      <c r="Z177" s="727">
        <v>53908</v>
      </c>
      <c r="AA177" s="727">
        <v>5000</v>
      </c>
    </row>
    <row r="178" spans="1:27" ht="21.75" customHeight="1">
      <c r="A178" s="697" t="s">
        <v>2017</v>
      </c>
      <c r="B178" s="701">
        <v>20730154325672</v>
      </c>
      <c r="C178" s="697" t="s">
        <v>2018</v>
      </c>
      <c r="D178" s="697" t="s">
        <v>2019</v>
      </c>
      <c r="E178" s="699" t="s">
        <v>53</v>
      </c>
      <c r="F178" s="699">
        <v>23959</v>
      </c>
      <c r="G178" s="699" t="s">
        <v>1972</v>
      </c>
      <c r="H178" s="699">
        <v>90</v>
      </c>
      <c r="I178" s="697">
        <v>7</v>
      </c>
      <c r="J178" s="697" t="s">
        <v>12</v>
      </c>
      <c r="K178" s="697" t="s">
        <v>12</v>
      </c>
      <c r="L178" s="697" t="s">
        <v>2020</v>
      </c>
      <c r="M178" s="697" t="s">
        <v>1855</v>
      </c>
      <c r="N178" s="697" t="s">
        <v>43</v>
      </c>
      <c r="O178" s="697">
        <v>73130</v>
      </c>
      <c r="P178" s="699" t="s">
        <v>2021</v>
      </c>
      <c r="Q178" s="700">
        <v>18200000</v>
      </c>
      <c r="R178" s="700">
        <v>1000000</v>
      </c>
      <c r="S178" s="700">
        <v>5000000</v>
      </c>
      <c r="T178" s="700">
        <v>4000000</v>
      </c>
      <c r="U178" s="700">
        <v>28200000</v>
      </c>
      <c r="V178" s="700">
        <v>26</v>
      </c>
      <c r="W178" s="700">
        <v>0</v>
      </c>
      <c r="X178" s="700">
        <v>26</v>
      </c>
      <c r="Y178" s="721">
        <v>458</v>
      </c>
      <c r="Z178" s="727">
        <v>18152</v>
      </c>
      <c r="AA178" s="727">
        <v>4200</v>
      </c>
    </row>
    <row r="179" spans="1:27" ht="21.75" customHeight="1">
      <c r="A179" s="697" t="s">
        <v>2022</v>
      </c>
      <c r="B179" s="701">
        <v>20660156625672</v>
      </c>
      <c r="C179" s="697" t="s">
        <v>1030</v>
      </c>
      <c r="D179" s="697" t="s">
        <v>2023</v>
      </c>
      <c r="E179" s="699" t="s">
        <v>53</v>
      </c>
      <c r="F179" s="699">
        <v>23951</v>
      </c>
      <c r="G179" s="699" t="s">
        <v>1304</v>
      </c>
      <c r="H179" s="699" t="s">
        <v>2024</v>
      </c>
      <c r="I179" s="697">
        <v>5</v>
      </c>
      <c r="J179" s="697" t="s">
        <v>12</v>
      </c>
      <c r="K179" s="697" t="s">
        <v>12</v>
      </c>
      <c r="L179" s="697" t="s">
        <v>2025</v>
      </c>
      <c r="M179" s="697" t="s">
        <v>1366</v>
      </c>
      <c r="N179" s="697" t="s">
        <v>750</v>
      </c>
      <c r="O179" s="697">
        <v>66190</v>
      </c>
      <c r="P179" s="699"/>
      <c r="Q179" s="700">
        <v>500000</v>
      </c>
      <c r="R179" s="700">
        <v>300000</v>
      </c>
      <c r="S179" s="700">
        <v>1500000</v>
      </c>
      <c r="T179" s="700">
        <v>500000</v>
      </c>
      <c r="U179" s="700">
        <v>2800000</v>
      </c>
      <c r="V179" s="700">
        <v>5</v>
      </c>
      <c r="W179" s="700">
        <v>1</v>
      </c>
      <c r="X179" s="700">
        <v>6</v>
      </c>
      <c r="Y179" s="721">
        <v>170.5</v>
      </c>
      <c r="Z179" s="727">
        <v>6128</v>
      </c>
      <c r="AA179" s="727">
        <v>57</v>
      </c>
    </row>
    <row r="180" spans="1:27" ht="21.75" customHeight="1">
      <c r="A180" s="697" t="s">
        <v>2026</v>
      </c>
      <c r="B180" s="701">
        <v>20570158625671</v>
      </c>
      <c r="C180" s="697" t="s">
        <v>2027</v>
      </c>
      <c r="D180" s="697" t="s">
        <v>66</v>
      </c>
      <c r="E180" s="699" t="s">
        <v>53</v>
      </c>
      <c r="F180" s="699">
        <v>23951</v>
      </c>
      <c r="G180" s="699" t="s">
        <v>1215</v>
      </c>
      <c r="H180" s="699" t="s">
        <v>2028</v>
      </c>
      <c r="I180" s="697">
        <v>8</v>
      </c>
      <c r="J180" s="697" t="s">
        <v>12</v>
      </c>
      <c r="K180" s="697" t="s">
        <v>12</v>
      </c>
      <c r="L180" s="697" t="s">
        <v>2029</v>
      </c>
      <c r="M180" s="697" t="s">
        <v>2030</v>
      </c>
      <c r="N180" s="697" t="s">
        <v>32</v>
      </c>
      <c r="O180" s="697">
        <v>57190</v>
      </c>
      <c r="P180" s="699">
        <v>616760485</v>
      </c>
      <c r="Q180" s="700">
        <v>96000</v>
      </c>
      <c r="R180" s="700">
        <v>2000000</v>
      </c>
      <c r="S180" s="700">
        <v>2000000</v>
      </c>
      <c r="T180" s="700">
        <v>1000000</v>
      </c>
      <c r="U180" s="700">
        <v>5096000</v>
      </c>
      <c r="V180" s="700">
        <v>4</v>
      </c>
      <c r="W180" s="700">
        <v>0</v>
      </c>
      <c r="X180" s="700">
        <v>4</v>
      </c>
      <c r="Y180" s="721">
        <v>227.42</v>
      </c>
      <c r="Z180" s="727">
        <v>2293</v>
      </c>
      <c r="AA180" s="727">
        <v>133</v>
      </c>
    </row>
    <row r="181" spans="1:27" ht="21.75" customHeight="1">
      <c r="A181" s="697" t="s">
        <v>2031</v>
      </c>
      <c r="B181" s="701">
        <v>20900161825671</v>
      </c>
      <c r="C181" s="697" t="s">
        <v>2032</v>
      </c>
      <c r="D181" s="697" t="s">
        <v>2033</v>
      </c>
      <c r="E181" s="699" t="s">
        <v>53</v>
      </c>
      <c r="F181" s="699">
        <v>23959</v>
      </c>
      <c r="G181" s="699" t="s">
        <v>1319</v>
      </c>
      <c r="H181" s="699" t="s">
        <v>2034</v>
      </c>
      <c r="I181" s="697">
        <v>2</v>
      </c>
      <c r="J181" s="697" t="s">
        <v>12</v>
      </c>
      <c r="K181" s="697" t="s">
        <v>12</v>
      </c>
      <c r="L181" s="697" t="s">
        <v>2035</v>
      </c>
      <c r="M181" s="697" t="s">
        <v>1060</v>
      </c>
      <c r="N181" s="697" t="s">
        <v>54</v>
      </c>
      <c r="O181" s="697">
        <v>90100</v>
      </c>
      <c r="P181" s="699" t="s">
        <v>2036</v>
      </c>
      <c r="Q181" s="700">
        <v>2500000</v>
      </c>
      <c r="R181" s="700">
        <v>3500000</v>
      </c>
      <c r="S181" s="700">
        <v>5000000</v>
      </c>
      <c r="T181" s="700">
        <v>1000000</v>
      </c>
      <c r="U181" s="700">
        <v>12000000</v>
      </c>
      <c r="V181" s="700">
        <v>5</v>
      </c>
      <c r="W181" s="700">
        <v>1</v>
      </c>
      <c r="X181" s="700">
        <v>6</v>
      </c>
      <c r="Y181" s="721">
        <v>180</v>
      </c>
      <c r="Z181" s="727">
        <v>7928</v>
      </c>
      <c r="AA181" s="727">
        <v>100</v>
      </c>
    </row>
    <row r="182" spans="1:27" ht="21.75" customHeight="1">
      <c r="A182" s="697" t="s">
        <v>2037</v>
      </c>
      <c r="B182" s="701">
        <v>20250162125675</v>
      </c>
      <c r="C182" s="697" t="s">
        <v>2038</v>
      </c>
      <c r="D182" s="697" t="s">
        <v>2039</v>
      </c>
      <c r="E182" s="699" t="s">
        <v>53</v>
      </c>
      <c r="F182" s="699">
        <v>23951</v>
      </c>
      <c r="G182" s="699" t="s">
        <v>1226</v>
      </c>
      <c r="H182" s="699" t="s">
        <v>2040</v>
      </c>
      <c r="I182" s="697">
        <v>4</v>
      </c>
      <c r="J182" s="697" t="s">
        <v>12</v>
      </c>
      <c r="K182" s="697" t="s">
        <v>12</v>
      </c>
      <c r="L182" s="697" t="s">
        <v>2041</v>
      </c>
      <c r="M182" s="697" t="s">
        <v>1212</v>
      </c>
      <c r="N182" s="697" t="s">
        <v>10</v>
      </c>
      <c r="O182" s="697">
        <v>25140</v>
      </c>
      <c r="P182" s="699" t="s">
        <v>12</v>
      </c>
      <c r="Q182" s="700">
        <v>0</v>
      </c>
      <c r="R182" s="700">
        <v>2500000</v>
      </c>
      <c r="S182" s="700">
        <v>28500000</v>
      </c>
      <c r="T182" s="700">
        <v>2000000</v>
      </c>
      <c r="U182" s="700">
        <v>33000000</v>
      </c>
      <c r="V182" s="700">
        <v>17</v>
      </c>
      <c r="W182" s="700">
        <v>5</v>
      </c>
      <c r="X182" s="700">
        <v>22</v>
      </c>
      <c r="Y182" s="721">
        <v>178.81</v>
      </c>
      <c r="Z182" s="727">
        <v>6400</v>
      </c>
      <c r="AA182" s="727">
        <v>5695</v>
      </c>
    </row>
    <row r="183" spans="1:27" ht="21.75" customHeight="1">
      <c r="A183" s="697" t="s">
        <v>2042</v>
      </c>
      <c r="B183" s="701">
        <v>20700162925672</v>
      </c>
      <c r="C183" s="697" t="s">
        <v>2043</v>
      </c>
      <c r="D183" s="697" t="s">
        <v>66</v>
      </c>
      <c r="E183" s="699" t="s">
        <v>53</v>
      </c>
      <c r="F183" s="699">
        <v>23951</v>
      </c>
      <c r="G183" s="699" t="s">
        <v>1231</v>
      </c>
      <c r="H183" s="699" t="s">
        <v>2044</v>
      </c>
      <c r="I183" s="697">
        <v>1</v>
      </c>
      <c r="J183" s="697" t="s">
        <v>12</v>
      </c>
      <c r="K183" s="697" t="s">
        <v>12</v>
      </c>
      <c r="L183" s="697" t="s">
        <v>2045</v>
      </c>
      <c r="M183" s="697" t="s">
        <v>2046</v>
      </c>
      <c r="N183" s="697" t="s">
        <v>28</v>
      </c>
      <c r="O183" s="697">
        <v>70140</v>
      </c>
      <c r="P183" s="699">
        <v>925649665</v>
      </c>
      <c r="Q183" s="700">
        <v>1000000</v>
      </c>
      <c r="R183" s="700">
        <v>300000</v>
      </c>
      <c r="S183" s="700">
        <v>4000000</v>
      </c>
      <c r="T183" s="700">
        <v>1000000</v>
      </c>
      <c r="U183" s="700">
        <v>6300000</v>
      </c>
      <c r="V183" s="700">
        <v>6</v>
      </c>
      <c r="W183" s="700">
        <v>0</v>
      </c>
      <c r="X183" s="700">
        <v>6</v>
      </c>
      <c r="Y183" s="721">
        <v>306</v>
      </c>
      <c r="Z183" s="727">
        <v>3086</v>
      </c>
      <c r="AA183" s="727">
        <v>300</v>
      </c>
    </row>
    <row r="184" spans="1:27" ht="21.75" customHeight="1">
      <c r="A184" s="697" t="s">
        <v>2047</v>
      </c>
      <c r="B184" s="701">
        <v>20700164225675</v>
      </c>
      <c r="C184" s="697" t="s">
        <v>2048</v>
      </c>
      <c r="D184" s="697" t="s">
        <v>66</v>
      </c>
      <c r="E184" s="699" t="s">
        <v>53</v>
      </c>
      <c r="F184" s="699">
        <v>23951</v>
      </c>
      <c r="G184" s="699" t="s">
        <v>1283</v>
      </c>
      <c r="H184" s="699" t="s">
        <v>2049</v>
      </c>
      <c r="I184" s="697">
        <v>11</v>
      </c>
      <c r="J184" s="697" t="s">
        <v>12</v>
      </c>
      <c r="K184" s="697" t="s">
        <v>2050</v>
      </c>
      <c r="L184" s="697" t="s">
        <v>2051</v>
      </c>
      <c r="M184" s="697" t="s">
        <v>2052</v>
      </c>
      <c r="N184" s="697" t="s">
        <v>28</v>
      </c>
      <c r="O184" s="697">
        <v>70150</v>
      </c>
      <c r="P184" s="699">
        <v>819867265</v>
      </c>
      <c r="Q184" s="700">
        <v>10000000</v>
      </c>
      <c r="R184" s="700">
        <v>2000000</v>
      </c>
      <c r="S184" s="700">
        <v>6000000</v>
      </c>
      <c r="T184" s="700">
        <v>10000000</v>
      </c>
      <c r="U184" s="700">
        <v>28000000</v>
      </c>
      <c r="V184" s="700">
        <v>10</v>
      </c>
      <c r="W184" s="700">
        <v>0</v>
      </c>
      <c r="X184" s="700">
        <v>10</v>
      </c>
      <c r="Y184" s="721">
        <v>371</v>
      </c>
      <c r="Z184" s="727">
        <v>8000</v>
      </c>
      <c r="AA184" s="727">
        <v>82</v>
      </c>
    </row>
    <row r="185" spans="1:27" ht="21.75" customHeight="1">
      <c r="A185" s="697" t="s">
        <v>2053</v>
      </c>
      <c r="B185" s="701">
        <v>20730166325678</v>
      </c>
      <c r="C185" s="697" t="s">
        <v>2054</v>
      </c>
      <c r="D185" s="697" t="s">
        <v>1085</v>
      </c>
      <c r="E185" s="699" t="s">
        <v>53</v>
      </c>
      <c r="F185" s="699">
        <v>23951</v>
      </c>
      <c r="G185" s="699" t="s">
        <v>1287</v>
      </c>
      <c r="H185" s="699">
        <v>456</v>
      </c>
      <c r="I185" s="697">
        <v>12</v>
      </c>
      <c r="J185" s="697" t="s">
        <v>12</v>
      </c>
      <c r="K185" s="697" t="s">
        <v>12</v>
      </c>
      <c r="L185" s="697" t="s">
        <v>2055</v>
      </c>
      <c r="M185" s="697" t="s">
        <v>1855</v>
      </c>
      <c r="N185" s="697" t="s">
        <v>43</v>
      </c>
      <c r="O185" s="697">
        <v>73130</v>
      </c>
      <c r="P185" s="699"/>
      <c r="Q185" s="700">
        <v>15306121</v>
      </c>
      <c r="R185" s="700">
        <v>42518088</v>
      </c>
      <c r="S185" s="700">
        <v>65607737</v>
      </c>
      <c r="T185" s="700">
        <v>30000000</v>
      </c>
      <c r="U185" s="700">
        <v>153431946</v>
      </c>
      <c r="V185" s="700">
        <v>30</v>
      </c>
      <c r="W185" s="700">
        <v>0</v>
      </c>
      <c r="X185" s="700">
        <v>30</v>
      </c>
      <c r="Y185" s="721">
        <v>352</v>
      </c>
      <c r="Z185" s="727">
        <v>24213</v>
      </c>
      <c r="AA185" s="727">
        <v>8946</v>
      </c>
    </row>
    <row r="186" spans="1:27" ht="21.75" customHeight="1">
      <c r="A186" s="697" t="s">
        <v>2056</v>
      </c>
      <c r="B186" s="701">
        <v>20650170125676</v>
      </c>
      <c r="C186" s="697" t="s">
        <v>2057</v>
      </c>
      <c r="D186" s="697" t="s">
        <v>2058</v>
      </c>
      <c r="E186" s="699" t="s">
        <v>53</v>
      </c>
      <c r="F186" s="699">
        <v>23951</v>
      </c>
      <c r="G186" s="699" t="s">
        <v>1336</v>
      </c>
      <c r="H186" s="699" t="s">
        <v>2059</v>
      </c>
      <c r="I186" s="697">
        <v>6</v>
      </c>
      <c r="J186" s="697" t="s">
        <v>12</v>
      </c>
      <c r="K186" s="697" t="s">
        <v>12</v>
      </c>
      <c r="L186" s="697" t="s">
        <v>2060</v>
      </c>
      <c r="M186" s="697" t="s">
        <v>2061</v>
      </c>
      <c r="N186" s="697" t="s">
        <v>762</v>
      </c>
      <c r="O186" s="697">
        <v>65120</v>
      </c>
      <c r="P186" s="699">
        <v>907438700</v>
      </c>
      <c r="Q186" s="700">
        <v>487200</v>
      </c>
      <c r="R186" s="700">
        <v>2200000</v>
      </c>
      <c r="S186" s="700">
        <v>598500</v>
      </c>
      <c r="T186" s="700">
        <v>600000</v>
      </c>
      <c r="U186" s="700">
        <v>3885700</v>
      </c>
      <c r="V186" s="700">
        <v>8</v>
      </c>
      <c r="W186" s="700">
        <v>6</v>
      </c>
      <c r="X186" s="700">
        <v>14</v>
      </c>
      <c r="Y186" s="721">
        <v>90.5</v>
      </c>
      <c r="Z186" s="727">
        <v>6640</v>
      </c>
      <c r="AA186" s="727">
        <v>325</v>
      </c>
    </row>
    <row r="187" spans="1:27" ht="21.75" customHeight="1">
      <c r="A187" s="697" t="s">
        <v>2062</v>
      </c>
      <c r="B187" s="701">
        <v>20570172225672</v>
      </c>
      <c r="C187" s="697" t="s">
        <v>2063</v>
      </c>
      <c r="D187" s="697" t="s">
        <v>2064</v>
      </c>
      <c r="E187" s="699" t="s">
        <v>53</v>
      </c>
      <c r="F187" s="699">
        <v>23951</v>
      </c>
      <c r="G187" s="699" t="s">
        <v>1382</v>
      </c>
      <c r="H187" s="699" t="s">
        <v>2065</v>
      </c>
      <c r="I187" s="697">
        <v>1</v>
      </c>
      <c r="J187" s="697" t="s">
        <v>12</v>
      </c>
      <c r="K187" s="697" t="s">
        <v>12</v>
      </c>
      <c r="L187" s="697" t="s">
        <v>2066</v>
      </c>
      <c r="M187" s="697" t="s">
        <v>1081</v>
      </c>
      <c r="N187" s="697" t="s">
        <v>32</v>
      </c>
      <c r="O187" s="697">
        <v>57000</v>
      </c>
      <c r="P187" s="699">
        <v>894312750</v>
      </c>
      <c r="Q187" s="700">
        <v>132000</v>
      </c>
      <c r="R187" s="700">
        <v>2000000</v>
      </c>
      <c r="S187" s="700">
        <v>1500000</v>
      </c>
      <c r="T187" s="700">
        <v>1000000</v>
      </c>
      <c r="U187" s="700">
        <v>4632000</v>
      </c>
      <c r="V187" s="700">
        <v>0</v>
      </c>
      <c r="W187" s="700">
        <v>0</v>
      </c>
      <c r="X187" s="700">
        <v>0</v>
      </c>
      <c r="Y187" s="721">
        <v>234.1</v>
      </c>
      <c r="Z187" s="727">
        <v>3238</v>
      </c>
      <c r="AA187" s="727">
        <v>860</v>
      </c>
    </row>
    <row r="188" spans="1:27" ht="21.75" customHeight="1">
      <c r="A188" s="697" t="s">
        <v>2067</v>
      </c>
      <c r="B188" s="701">
        <v>20340172525673</v>
      </c>
      <c r="C188" s="697" t="s">
        <v>2068</v>
      </c>
      <c r="D188" s="697" t="s">
        <v>66</v>
      </c>
      <c r="E188" s="699" t="s">
        <v>53</v>
      </c>
      <c r="F188" s="699">
        <v>23951</v>
      </c>
      <c r="G188" s="699" t="s">
        <v>1387</v>
      </c>
      <c r="H188" s="699">
        <v>446</v>
      </c>
      <c r="I188" s="697">
        <v>3</v>
      </c>
      <c r="J188" s="697" t="s">
        <v>12</v>
      </c>
      <c r="K188" s="697" t="s">
        <v>12</v>
      </c>
      <c r="L188" s="697" t="s">
        <v>2069</v>
      </c>
      <c r="M188" s="697" t="s">
        <v>2070</v>
      </c>
      <c r="N188" s="697" t="s">
        <v>756</v>
      </c>
      <c r="O188" s="697">
        <v>34160</v>
      </c>
      <c r="P188" s="699" t="s">
        <v>2071</v>
      </c>
      <c r="Q188" s="700">
        <v>0</v>
      </c>
      <c r="R188" s="700">
        <v>500000</v>
      </c>
      <c r="S188" s="700">
        <v>5000000</v>
      </c>
      <c r="T188" s="700">
        <v>2000000</v>
      </c>
      <c r="U188" s="700">
        <v>7500000</v>
      </c>
      <c r="V188" s="700">
        <v>5</v>
      </c>
      <c r="W188" s="700">
        <v>0</v>
      </c>
      <c r="X188" s="700">
        <v>5</v>
      </c>
      <c r="Y188" s="721">
        <v>127.5</v>
      </c>
      <c r="Z188" s="727">
        <v>1095</v>
      </c>
      <c r="AA188" s="727">
        <v>0</v>
      </c>
    </row>
    <row r="189" spans="1:27" ht="21.75" customHeight="1">
      <c r="A189" s="697" t="s">
        <v>2072</v>
      </c>
      <c r="B189" s="701">
        <v>20110173225676</v>
      </c>
      <c r="C189" s="697" t="s">
        <v>1033</v>
      </c>
      <c r="D189" s="697" t="s">
        <v>66</v>
      </c>
      <c r="E189" s="699" t="s">
        <v>53</v>
      </c>
      <c r="F189" s="699">
        <v>23951</v>
      </c>
      <c r="G189" s="699" t="s">
        <v>1254</v>
      </c>
      <c r="H189" s="699" t="s">
        <v>2073</v>
      </c>
      <c r="I189" s="697">
        <v>6</v>
      </c>
      <c r="J189" s="697" t="s">
        <v>12</v>
      </c>
      <c r="K189" s="697" t="s">
        <v>1029</v>
      </c>
      <c r="L189" s="697" t="s">
        <v>1048</v>
      </c>
      <c r="M189" s="697" t="s">
        <v>1023</v>
      </c>
      <c r="N189" s="697" t="s">
        <v>4</v>
      </c>
      <c r="O189" s="697">
        <v>10560</v>
      </c>
      <c r="P189" s="699"/>
      <c r="Q189" s="700">
        <v>0</v>
      </c>
      <c r="R189" s="700">
        <v>3000000</v>
      </c>
      <c r="S189" s="700">
        <v>7000000</v>
      </c>
      <c r="T189" s="700">
        <v>2000000</v>
      </c>
      <c r="U189" s="700">
        <v>12000000</v>
      </c>
      <c r="V189" s="700">
        <v>5</v>
      </c>
      <c r="W189" s="700">
        <v>0</v>
      </c>
      <c r="X189" s="700">
        <v>5</v>
      </c>
      <c r="Y189" s="721">
        <v>360.92</v>
      </c>
      <c r="Z189" s="727">
        <v>4000</v>
      </c>
      <c r="AA189" s="727">
        <v>650</v>
      </c>
    </row>
    <row r="190" spans="1:27" ht="21.75" customHeight="1">
      <c r="A190" s="697" t="s">
        <v>2074</v>
      </c>
      <c r="B190" s="701">
        <v>20250173625671</v>
      </c>
      <c r="C190" s="697" t="s">
        <v>2075</v>
      </c>
      <c r="D190" s="697" t="s">
        <v>2076</v>
      </c>
      <c r="E190" s="699" t="s">
        <v>53</v>
      </c>
      <c r="F190" s="699">
        <v>23951</v>
      </c>
      <c r="G190" s="699" t="s">
        <v>1382</v>
      </c>
      <c r="H190" s="699" t="s">
        <v>2077</v>
      </c>
      <c r="I190" s="697">
        <v>2</v>
      </c>
      <c r="J190" s="697" t="s">
        <v>12</v>
      </c>
      <c r="K190" s="697" t="s">
        <v>12</v>
      </c>
      <c r="L190" s="697" t="s">
        <v>992</v>
      </c>
      <c r="M190" s="697" t="s">
        <v>1020</v>
      </c>
      <c r="N190" s="697" t="s">
        <v>10</v>
      </c>
      <c r="O190" s="697">
        <v>25110</v>
      </c>
      <c r="P190" s="699"/>
      <c r="Q190" s="700">
        <v>0</v>
      </c>
      <c r="R190" s="700">
        <v>0</v>
      </c>
      <c r="S190" s="700">
        <v>24000000</v>
      </c>
      <c r="T190" s="700">
        <v>5000000</v>
      </c>
      <c r="U190" s="700">
        <v>29000000</v>
      </c>
      <c r="V190" s="700">
        <v>17</v>
      </c>
      <c r="W190" s="700">
        <v>5</v>
      </c>
      <c r="X190" s="700">
        <v>22</v>
      </c>
      <c r="Y190" s="721">
        <v>489</v>
      </c>
      <c r="Z190" s="727">
        <v>29996</v>
      </c>
      <c r="AA190" s="727">
        <v>1080</v>
      </c>
    </row>
    <row r="191" spans="1:27" ht="21.75" customHeight="1">
      <c r="A191" s="697" t="s">
        <v>2078</v>
      </c>
      <c r="B191" s="701">
        <v>20130177625671</v>
      </c>
      <c r="C191" s="697" t="s">
        <v>2079</v>
      </c>
      <c r="D191" s="697" t="s">
        <v>2080</v>
      </c>
      <c r="E191" s="699" t="s">
        <v>53</v>
      </c>
      <c r="F191" s="699">
        <v>23959</v>
      </c>
      <c r="G191" s="699" t="s">
        <v>1382</v>
      </c>
      <c r="H191" s="699" t="s">
        <v>2081</v>
      </c>
      <c r="I191" s="697">
        <v>18</v>
      </c>
      <c r="J191" s="697" t="s">
        <v>12</v>
      </c>
      <c r="K191" s="697" t="s">
        <v>12</v>
      </c>
      <c r="L191" s="697" t="s">
        <v>1071</v>
      </c>
      <c r="M191" s="697" t="s">
        <v>969</v>
      </c>
      <c r="N191" s="697" t="s">
        <v>8</v>
      </c>
      <c r="O191" s="697">
        <v>12150</v>
      </c>
      <c r="P191" s="699">
        <v>810858142</v>
      </c>
      <c r="Q191" s="700">
        <v>6600000</v>
      </c>
      <c r="R191" s="700">
        <v>15000000</v>
      </c>
      <c r="S191" s="700">
        <v>10000000</v>
      </c>
      <c r="T191" s="700">
        <v>15000000</v>
      </c>
      <c r="U191" s="700">
        <v>46600000</v>
      </c>
      <c r="V191" s="700">
        <v>18</v>
      </c>
      <c r="W191" s="700">
        <v>5</v>
      </c>
      <c r="X191" s="700">
        <v>23</v>
      </c>
      <c r="Y191" s="721">
        <v>359.55</v>
      </c>
      <c r="Z191" s="727">
        <v>4800</v>
      </c>
      <c r="AA191" s="727">
        <v>4800</v>
      </c>
    </row>
    <row r="192" spans="1:27" ht="21.75" customHeight="1">
      <c r="A192" s="697" t="s">
        <v>2082</v>
      </c>
      <c r="B192" s="701">
        <v>20170179125676</v>
      </c>
      <c r="C192" s="697" t="s">
        <v>2083</v>
      </c>
      <c r="D192" s="697" t="s">
        <v>66</v>
      </c>
      <c r="E192" s="699" t="s">
        <v>53</v>
      </c>
      <c r="F192" s="699">
        <v>23951</v>
      </c>
      <c r="G192" s="699" t="s">
        <v>1260</v>
      </c>
      <c r="H192" s="699" t="s">
        <v>2084</v>
      </c>
      <c r="I192" s="697">
        <v>11</v>
      </c>
      <c r="J192" s="697" t="s">
        <v>12</v>
      </c>
      <c r="K192" s="697" t="s">
        <v>12</v>
      </c>
      <c r="L192" s="697" t="s">
        <v>2085</v>
      </c>
      <c r="M192" s="697" t="s">
        <v>1580</v>
      </c>
      <c r="N192" s="697" t="s">
        <v>770</v>
      </c>
      <c r="O192" s="697">
        <v>16110</v>
      </c>
      <c r="P192" s="699"/>
      <c r="Q192" s="700">
        <v>4000000</v>
      </c>
      <c r="R192" s="700">
        <v>0</v>
      </c>
      <c r="S192" s="700">
        <v>1200000</v>
      </c>
      <c r="T192" s="700">
        <v>200000</v>
      </c>
      <c r="U192" s="700">
        <v>5400000</v>
      </c>
      <c r="V192" s="700">
        <v>3</v>
      </c>
      <c r="W192" s="700">
        <v>0</v>
      </c>
      <c r="X192" s="700">
        <v>3</v>
      </c>
      <c r="Y192" s="721">
        <v>386</v>
      </c>
      <c r="Z192" s="727">
        <v>4004</v>
      </c>
      <c r="AA192" s="727">
        <v>0</v>
      </c>
    </row>
    <row r="193" spans="1:27" ht="21.75" customHeight="1">
      <c r="A193" s="697" t="s">
        <v>2086</v>
      </c>
      <c r="B193" s="701">
        <v>20250181225670</v>
      </c>
      <c r="C193" s="697" t="s">
        <v>2087</v>
      </c>
      <c r="D193" s="697" t="s">
        <v>2088</v>
      </c>
      <c r="E193" s="699" t="s">
        <v>53</v>
      </c>
      <c r="F193" s="699">
        <v>23951</v>
      </c>
      <c r="G193" s="699" t="s">
        <v>1260</v>
      </c>
      <c r="H193" s="699">
        <v>90</v>
      </c>
      <c r="I193" s="697">
        <v>10</v>
      </c>
      <c r="J193" s="697" t="s">
        <v>12</v>
      </c>
      <c r="K193" s="697" t="s">
        <v>12</v>
      </c>
      <c r="L193" s="697" t="s">
        <v>2089</v>
      </c>
      <c r="M193" s="697" t="s">
        <v>2090</v>
      </c>
      <c r="N193" s="697" t="s">
        <v>10</v>
      </c>
      <c r="O193" s="697">
        <v>25150</v>
      </c>
      <c r="P193" s="699" t="s">
        <v>2091</v>
      </c>
      <c r="Q193" s="700">
        <v>3000000</v>
      </c>
      <c r="R193" s="700">
        <v>6000000</v>
      </c>
      <c r="S193" s="700">
        <v>3000000</v>
      </c>
      <c r="T193" s="700">
        <v>5000000</v>
      </c>
      <c r="U193" s="700">
        <v>17000000</v>
      </c>
      <c r="V193" s="700">
        <v>8</v>
      </c>
      <c r="W193" s="700">
        <v>2</v>
      </c>
      <c r="X193" s="700">
        <v>10</v>
      </c>
      <c r="Y193" s="721">
        <v>401.08</v>
      </c>
      <c r="Z193" s="727">
        <v>16000</v>
      </c>
      <c r="AA193" s="727">
        <v>292</v>
      </c>
    </row>
    <row r="194" spans="1:27" ht="21.75" customHeight="1">
      <c r="A194" s="697" t="s">
        <v>2092</v>
      </c>
      <c r="B194" s="701">
        <v>20210163025670</v>
      </c>
      <c r="C194" s="697" t="s">
        <v>2093</v>
      </c>
      <c r="D194" s="697" t="s">
        <v>2094</v>
      </c>
      <c r="E194" s="699" t="s">
        <v>272</v>
      </c>
      <c r="F194" s="699">
        <v>10299</v>
      </c>
      <c r="G194" s="699" t="s">
        <v>1231</v>
      </c>
      <c r="H194" s="699" t="s">
        <v>2095</v>
      </c>
      <c r="I194" s="697">
        <v>6</v>
      </c>
      <c r="J194" s="697" t="s">
        <v>12</v>
      </c>
      <c r="K194" s="697" t="s">
        <v>12</v>
      </c>
      <c r="L194" s="697" t="s">
        <v>2096</v>
      </c>
      <c r="M194" s="697" t="s">
        <v>998</v>
      </c>
      <c r="N194" s="697" t="s">
        <v>0</v>
      </c>
      <c r="O194" s="697">
        <v>21160</v>
      </c>
      <c r="P194" s="699"/>
      <c r="Q194" s="700">
        <v>4000000</v>
      </c>
      <c r="R194" s="700">
        <v>3800000</v>
      </c>
      <c r="S194" s="700">
        <v>2500000</v>
      </c>
      <c r="T194" s="700">
        <v>5000000</v>
      </c>
      <c r="U194" s="700">
        <v>15300000</v>
      </c>
      <c r="V194" s="700">
        <v>1</v>
      </c>
      <c r="W194" s="700">
        <v>8</v>
      </c>
      <c r="X194" s="700">
        <v>9</v>
      </c>
      <c r="Y194" s="721">
        <v>157.41999999999999</v>
      </c>
      <c r="Z194" s="727">
        <v>3200</v>
      </c>
      <c r="AA194" s="727">
        <v>396</v>
      </c>
    </row>
    <row r="195" spans="1:27" ht="21.75" customHeight="1">
      <c r="A195" s="697" t="s">
        <v>2097</v>
      </c>
      <c r="B195" s="701">
        <v>20130155525679</v>
      </c>
      <c r="C195" s="697" t="s">
        <v>2098</v>
      </c>
      <c r="D195" s="697" t="s">
        <v>2099</v>
      </c>
      <c r="E195" s="699" t="s">
        <v>274</v>
      </c>
      <c r="F195" s="699">
        <v>10794</v>
      </c>
      <c r="G195" s="699" t="s">
        <v>1363</v>
      </c>
      <c r="H195" s="699" t="s">
        <v>2100</v>
      </c>
      <c r="I195" s="697">
        <v>3</v>
      </c>
      <c r="J195" s="697" t="s">
        <v>12</v>
      </c>
      <c r="K195" s="697" t="s">
        <v>12</v>
      </c>
      <c r="L195" s="697" t="s">
        <v>990</v>
      </c>
      <c r="M195" s="697" t="s">
        <v>971</v>
      </c>
      <c r="N195" s="697" t="s">
        <v>8</v>
      </c>
      <c r="O195" s="697">
        <v>12120</v>
      </c>
      <c r="P195" s="699" t="s">
        <v>2101</v>
      </c>
      <c r="Q195" s="700">
        <v>0</v>
      </c>
      <c r="R195" s="700">
        <v>0</v>
      </c>
      <c r="S195" s="700">
        <v>10000000</v>
      </c>
      <c r="T195" s="700">
        <v>2000000</v>
      </c>
      <c r="U195" s="700">
        <v>12000000</v>
      </c>
      <c r="V195" s="700">
        <v>0</v>
      </c>
      <c r="W195" s="700">
        <v>0</v>
      </c>
      <c r="X195" s="700">
        <v>0</v>
      </c>
      <c r="Y195" s="721">
        <v>139</v>
      </c>
      <c r="Z195" s="727">
        <v>0</v>
      </c>
      <c r="AA195" s="727">
        <v>0</v>
      </c>
    </row>
    <row r="196" spans="1:27" ht="21.75" customHeight="1">
      <c r="A196" s="697" t="s">
        <v>2102</v>
      </c>
      <c r="B196" s="701">
        <v>20130167225672</v>
      </c>
      <c r="C196" s="697" t="s">
        <v>2103</v>
      </c>
      <c r="D196" s="697" t="s">
        <v>2104</v>
      </c>
      <c r="E196" s="699" t="s">
        <v>274</v>
      </c>
      <c r="F196" s="699">
        <v>10799</v>
      </c>
      <c r="G196" s="699" t="s">
        <v>1287</v>
      </c>
      <c r="H196" s="699" t="s">
        <v>2105</v>
      </c>
      <c r="I196" s="697">
        <v>5</v>
      </c>
      <c r="J196" s="697" t="s">
        <v>12</v>
      </c>
      <c r="K196" s="697" t="s">
        <v>12</v>
      </c>
      <c r="L196" s="697" t="s">
        <v>990</v>
      </c>
      <c r="M196" s="697" t="s">
        <v>971</v>
      </c>
      <c r="N196" s="697" t="s">
        <v>8</v>
      </c>
      <c r="O196" s="697">
        <v>12120</v>
      </c>
      <c r="P196" s="699" t="s">
        <v>2106</v>
      </c>
      <c r="Q196" s="700">
        <v>0</v>
      </c>
      <c r="R196" s="700">
        <v>25000000</v>
      </c>
      <c r="S196" s="700">
        <v>10000000</v>
      </c>
      <c r="T196" s="700">
        <v>5000000</v>
      </c>
      <c r="U196" s="700">
        <v>40000000</v>
      </c>
      <c r="V196" s="700">
        <v>9</v>
      </c>
      <c r="W196" s="700">
        <v>7</v>
      </c>
      <c r="X196" s="700">
        <v>16</v>
      </c>
      <c r="Y196" s="721">
        <v>238.45</v>
      </c>
      <c r="Z196" s="727">
        <v>0</v>
      </c>
      <c r="AA196" s="727">
        <v>0</v>
      </c>
    </row>
    <row r="197" spans="1:27" ht="21.75" customHeight="1">
      <c r="A197" s="697" t="s">
        <v>2107</v>
      </c>
      <c r="B197" s="701">
        <v>20210152425675</v>
      </c>
      <c r="C197" s="697" t="s">
        <v>2108</v>
      </c>
      <c r="D197" s="697" t="s">
        <v>2109</v>
      </c>
      <c r="E197" s="699">
        <v>60</v>
      </c>
      <c r="F197" s="699">
        <v>24204</v>
      </c>
      <c r="G197" s="699" t="s">
        <v>1972</v>
      </c>
      <c r="H197" s="699" t="s">
        <v>2110</v>
      </c>
      <c r="I197" s="697" t="s">
        <v>12</v>
      </c>
      <c r="J197" s="697" t="s">
        <v>12</v>
      </c>
      <c r="K197" s="697" t="s">
        <v>12</v>
      </c>
      <c r="L197" s="697" t="s">
        <v>2111</v>
      </c>
      <c r="M197" s="697" t="s">
        <v>2111</v>
      </c>
      <c r="N197" s="697" t="s">
        <v>0</v>
      </c>
      <c r="O197" s="697">
        <v>21130</v>
      </c>
      <c r="P197" s="699"/>
      <c r="Q197" s="700">
        <v>0</v>
      </c>
      <c r="R197" s="700">
        <v>5000000</v>
      </c>
      <c r="S197" s="700">
        <v>5000000</v>
      </c>
      <c r="T197" s="700">
        <v>10000000</v>
      </c>
      <c r="U197" s="700">
        <v>20000000</v>
      </c>
      <c r="V197" s="700">
        <v>7</v>
      </c>
      <c r="W197" s="700">
        <v>3</v>
      </c>
      <c r="X197" s="700">
        <v>10</v>
      </c>
      <c r="Y197" s="721">
        <v>488</v>
      </c>
      <c r="Z197" s="727">
        <v>4800</v>
      </c>
      <c r="AA197" s="727">
        <v>500</v>
      </c>
    </row>
    <row r="198" spans="1:27" ht="21.75" customHeight="1">
      <c r="A198" s="697" t="s">
        <v>2112</v>
      </c>
      <c r="B198" s="701">
        <v>20160156225672</v>
      </c>
      <c r="C198" s="697" t="s">
        <v>2113</v>
      </c>
      <c r="D198" s="697" t="s">
        <v>2114</v>
      </c>
      <c r="E198" s="699">
        <v>60</v>
      </c>
      <c r="F198" s="699">
        <v>24201</v>
      </c>
      <c r="G198" s="699" t="s">
        <v>1363</v>
      </c>
      <c r="H198" s="699" t="s">
        <v>2115</v>
      </c>
      <c r="I198" s="697">
        <v>9</v>
      </c>
      <c r="J198" s="697" t="s">
        <v>12</v>
      </c>
      <c r="K198" s="697" t="s">
        <v>12</v>
      </c>
      <c r="L198" s="697" t="s">
        <v>2116</v>
      </c>
      <c r="M198" s="697" t="s">
        <v>2117</v>
      </c>
      <c r="N198" s="697" t="s">
        <v>103</v>
      </c>
      <c r="O198" s="697">
        <v>15230</v>
      </c>
      <c r="P198" s="699"/>
      <c r="Q198" s="700">
        <v>5000000</v>
      </c>
      <c r="R198" s="700">
        <v>2000000</v>
      </c>
      <c r="S198" s="700">
        <v>1000000</v>
      </c>
      <c r="T198" s="700">
        <v>1000000</v>
      </c>
      <c r="U198" s="700">
        <v>9000000</v>
      </c>
      <c r="V198" s="700">
        <v>11</v>
      </c>
      <c r="W198" s="700">
        <v>0</v>
      </c>
      <c r="X198" s="700">
        <v>11</v>
      </c>
      <c r="Y198" s="721">
        <v>437.72399999999999</v>
      </c>
      <c r="Z198" s="727">
        <v>14400</v>
      </c>
      <c r="AA198" s="727">
        <v>2304</v>
      </c>
    </row>
    <row r="199" spans="1:27" ht="21.75" customHeight="1">
      <c r="A199" s="697" t="s">
        <v>2118</v>
      </c>
      <c r="B199" s="701">
        <v>20130162025671</v>
      </c>
      <c r="C199" s="697" t="s">
        <v>2119</v>
      </c>
      <c r="D199" s="697" t="s">
        <v>2120</v>
      </c>
      <c r="E199" s="699">
        <v>60</v>
      </c>
      <c r="F199" s="699">
        <v>24320</v>
      </c>
      <c r="G199" s="699" t="s">
        <v>1226</v>
      </c>
      <c r="H199" s="699">
        <v>45646</v>
      </c>
      <c r="I199" s="697">
        <v>3</v>
      </c>
      <c r="J199" s="697" t="s">
        <v>12</v>
      </c>
      <c r="K199" s="697" t="s">
        <v>12</v>
      </c>
      <c r="L199" s="697" t="s">
        <v>969</v>
      </c>
      <c r="M199" s="697" t="s">
        <v>969</v>
      </c>
      <c r="N199" s="697" t="s">
        <v>8</v>
      </c>
      <c r="O199" s="697">
        <v>12150</v>
      </c>
      <c r="P199" s="699"/>
      <c r="Q199" s="700">
        <v>0</v>
      </c>
      <c r="R199" s="700">
        <v>12000000</v>
      </c>
      <c r="S199" s="700">
        <v>6478244</v>
      </c>
      <c r="T199" s="700">
        <v>1000000</v>
      </c>
      <c r="U199" s="700">
        <v>19478244</v>
      </c>
      <c r="V199" s="700">
        <v>4</v>
      </c>
      <c r="W199" s="700">
        <v>2</v>
      </c>
      <c r="X199" s="700">
        <v>6</v>
      </c>
      <c r="Y199" s="721">
        <v>211.24</v>
      </c>
      <c r="Z199" s="727">
        <v>800</v>
      </c>
      <c r="AA199" s="727">
        <v>470</v>
      </c>
    </row>
    <row r="200" spans="1:27" ht="21.75" customHeight="1">
      <c r="A200" s="697" t="s">
        <v>2121</v>
      </c>
      <c r="B200" s="701">
        <v>20200158525677</v>
      </c>
      <c r="C200" s="697" t="s">
        <v>2122</v>
      </c>
      <c r="D200" s="697" t="s">
        <v>2123</v>
      </c>
      <c r="E200" s="699" t="s">
        <v>49</v>
      </c>
      <c r="F200" s="699">
        <v>25112</v>
      </c>
      <c r="G200" s="699" t="s">
        <v>1203</v>
      </c>
      <c r="H200" s="699">
        <v>887</v>
      </c>
      <c r="I200" s="697">
        <v>6</v>
      </c>
      <c r="J200" s="697" t="s">
        <v>12</v>
      </c>
      <c r="K200" s="697" t="s">
        <v>12</v>
      </c>
      <c r="L200" s="697" t="s">
        <v>1035</v>
      </c>
      <c r="M200" s="697" t="s">
        <v>1035</v>
      </c>
      <c r="N200" s="697" t="s">
        <v>6</v>
      </c>
      <c r="O200" s="697">
        <v>20190</v>
      </c>
      <c r="P200" s="699" t="s">
        <v>1073</v>
      </c>
      <c r="Q200" s="700">
        <v>15000000</v>
      </c>
      <c r="R200" s="700">
        <v>0</v>
      </c>
      <c r="S200" s="700">
        <v>20000000</v>
      </c>
      <c r="T200" s="700">
        <v>5000000</v>
      </c>
      <c r="U200" s="700">
        <v>40000000</v>
      </c>
      <c r="V200" s="700">
        <v>20</v>
      </c>
      <c r="W200" s="700">
        <v>19</v>
      </c>
      <c r="X200" s="700">
        <v>39</v>
      </c>
      <c r="Y200" s="721">
        <v>266</v>
      </c>
      <c r="Z200" s="727">
        <v>3780</v>
      </c>
      <c r="AA200" s="727">
        <v>3780</v>
      </c>
    </row>
    <row r="201" spans="1:27" ht="21.75" customHeight="1">
      <c r="A201" s="697" t="s">
        <v>2124</v>
      </c>
      <c r="B201" s="701">
        <v>20200163225677</v>
      </c>
      <c r="C201" s="697" t="s">
        <v>2125</v>
      </c>
      <c r="D201" s="697" t="s">
        <v>2126</v>
      </c>
      <c r="E201" s="699" t="s">
        <v>49</v>
      </c>
      <c r="F201" s="699">
        <v>25112</v>
      </c>
      <c r="G201" s="699" t="s">
        <v>1231</v>
      </c>
      <c r="H201" s="699" t="s">
        <v>2127</v>
      </c>
      <c r="I201" s="697">
        <v>7</v>
      </c>
      <c r="J201" s="697" t="s">
        <v>12</v>
      </c>
      <c r="K201" s="697" t="s">
        <v>12</v>
      </c>
      <c r="L201" s="697" t="s">
        <v>1028</v>
      </c>
      <c r="M201" s="697" t="s">
        <v>970</v>
      </c>
      <c r="N201" s="697" t="s">
        <v>6</v>
      </c>
      <c r="O201" s="697">
        <v>20110</v>
      </c>
      <c r="P201" s="699" t="s">
        <v>2128</v>
      </c>
      <c r="Q201" s="700">
        <v>12416300</v>
      </c>
      <c r="R201" s="700">
        <v>60000000</v>
      </c>
      <c r="S201" s="700">
        <v>4000000</v>
      </c>
      <c r="T201" s="700">
        <v>10000000</v>
      </c>
      <c r="U201" s="700">
        <v>86416300</v>
      </c>
      <c r="V201" s="700">
        <v>30</v>
      </c>
      <c r="W201" s="700">
        <v>5</v>
      </c>
      <c r="X201" s="700">
        <v>35</v>
      </c>
      <c r="Y201" s="721">
        <v>229.5</v>
      </c>
      <c r="Z201" s="727">
        <v>38204</v>
      </c>
      <c r="AA201" s="727">
        <v>13410</v>
      </c>
    </row>
    <row r="202" spans="1:27" ht="21.75" customHeight="1">
      <c r="A202" s="697" t="s">
        <v>2129</v>
      </c>
      <c r="B202" s="701">
        <v>20200163525670</v>
      </c>
      <c r="C202" s="697" t="s">
        <v>2130</v>
      </c>
      <c r="D202" s="697" t="s">
        <v>2131</v>
      </c>
      <c r="E202" s="699" t="s">
        <v>49</v>
      </c>
      <c r="F202" s="699">
        <v>25119</v>
      </c>
      <c r="G202" s="699" t="s">
        <v>1283</v>
      </c>
      <c r="H202" s="699" t="s">
        <v>2132</v>
      </c>
      <c r="I202" s="697">
        <v>5</v>
      </c>
      <c r="J202" s="697" t="s">
        <v>12</v>
      </c>
      <c r="K202" s="697" t="s">
        <v>12</v>
      </c>
      <c r="L202" s="697" t="s">
        <v>1086</v>
      </c>
      <c r="M202" s="697" t="s">
        <v>1074</v>
      </c>
      <c r="N202" s="697" t="s">
        <v>6</v>
      </c>
      <c r="O202" s="697">
        <v>20130</v>
      </c>
      <c r="P202" s="699"/>
      <c r="Q202" s="700">
        <v>99000</v>
      </c>
      <c r="R202" s="700">
        <v>0</v>
      </c>
      <c r="S202" s="700">
        <v>1000000</v>
      </c>
      <c r="T202" s="700">
        <v>500000000</v>
      </c>
      <c r="U202" s="700">
        <v>501099000</v>
      </c>
      <c r="V202" s="700">
        <v>8</v>
      </c>
      <c r="W202" s="700">
        <v>2</v>
      </c>
      <c r="X202" s="700">
        <v>10</v>
      </c>
      <c r="Y202" s="721">
        <v>189</v>
      </c>
      <c r="Z202" s="727">
        <v>714</v>
      </c>
      <c r="AA202" s="727">
        <v>714</v>
      </c>
    </row>
    <row r="203" spans="1:27" ht="21.75" customHeight="1">
      <c r="A203" s="697" t="s">
        <v>2133</v>
      </c>
      <c r="B203" s="701">
        <v>20110153525673</v>
      </c>
      <c r="C203" s="697" t="s">
        <v>2134</v>
      </c>
      <c r="D203" s="697" t="s">
        <v>2135</v>
      </c>
      <c r="E203" s="699" t="s">
        <v>544</v>
      </c>
      <c r="F203" s="699">
        <v>25121</v>
      </c>
      <c r="G203" s="699" t="s">
        <v>1209</v>
      </c>
      <c r="H203" s="699">
        <v>127</v>
      </c>
      <c r="I203" s="697">
        <v>2</v>
      </c>
      <c r="J203" s="697" t="s">
        <v>12</v>
      </c>
      <c r="K203" s="697" t="s">
        <v>12</v>
      </c>
      <c r="L203" s="697" t="s">
        <v>2136</v>
      </c>
      <c r="M203" s="697" t="s">
        <v>1067</v>
      </c>
      <c r="N203" s="697" t="s">
        <v>4</v>
      </c>
      <c r="O203" s="697">
        <v>10130</v>
      </c>
      <c r="P203" s="699" t="s">
        <v>2137</v>
      </c>
      <c r="Q203" s="700">
        <v>18000000</v>
      </c>
      <c r="R203" s="700">
        <v>5000000</v>
      </c>
      <c r="S203" s="700">
        <v>5000000</v>
      </c>
      <c r="T203" s="700">
        <v>2000000</v>
      </c>
      <c r="U203" s="700">
        <v>30000000</v>
      </c>
      <c r="V203" s="700">
        <v>48</v>
      </c>
      <c r="W203" s="700">
        <v>0</v>
      </c>
      <c r="X203" s="700">
        <v>48</v>
      </c>
      <c r="Y203" s="721">
        <v>390</v>
      </c>
      <c r="Z203" s="727">
        <v>2500</v>
      </c>
      <c r="AA203" s="727">
        <v>1440</v>
      </c>
    </row>
    <row r="204" spans="1:27" ht="21.75" customHeight="1">
      <c r="A204" s="697" t="s">
        <v>2138</v>
      </c>
      <c r="B204" s="701">
        <v>20540169325678</v>
      </c>
      <c r="C204" s="697" t="s">
        <v>2139</v>
      </c>
      <c r="D204" s="697" t="s">
        <v>2140</v>
      </c>
      <c r="E204" s="699" t="s">
        <v>105</v>
      </c>
      <c r="F204" s="699"/>
      <c r="G204" s="699" t="s">
        <v>1387</v>
      </c>
      <c r="H204" s="699" t="s">
        <v>2141</v>
      </c>
      <c r="I204" s="697">
        <v>4</v>
      </c>
      <c r="J204" s="697" t="s">
        <v>12</v>
      </c>
      <c r="K204" s="697" t="s">
        <v>12</v>
      </c>
      <c r="L204" s="697" t="s">
        <v>2142</v>
      </c>
      <c r="M204" s="697" t="s">
        <v>2143</v>
      </c>
      <c r="N204" s="697" t="s">
        <v>752</v>
      </c>
      <c r="O204" s="697">
        <v>54000</v>
      </c>
      <c r="P204" s="699" t="s">
        <v>2144</v>
      </c>
      <c r="Q204" s="700">
        <v>4000000</v>
      </c>
      <c r="R204" s="700">
        <v>1500000</v>
      </c>
      <c r="S204" s="700">
        <v>1600000</v>
      </c>
      <c r="T204" s="700">
        <v>1000000</v>
      </c>
      <c r="U204" s="700">
        <v>8100000</v>
      </c>
      <c r="V204" s="700">
        <v>3</v>
      </c>
      <c r="W204" s="700">
        <v>2</v>
      </c>
      <c r="X204" s="700">
        <v>5</v>
      </c>
      <c r="Y204" s="721">
        <v>160</v>
      </c>
      <c r="Z204" s="727">
        <v>0</v>
      </c>
      <c r="AA204" s="727">
        <v>0</v>
      </c>
    </row>
    <row r="205" spans="1:27" ht="21.75" customHeight="1">
      <c r="A205" s="697" t="s">
        <v>2145</v>
      </c>
      <c r="B205" s="701">
        <v>20200167925678</v>
      </c>
      <c r="C205" s="697" t="s">
        <v>2146</v>
      </c>
      <c r="D205" s="697" t="s">
        <v>2147</v>
      </c>
      <c r="E205" s="699" t="s">
        <v>13</v>
      </c>
      <c r="F205" s="699">
        <v>25910</v>
      </c>
      <c r="G205" s="699" t="s">
        <v>1287</v>
      </c>
      <c r="H205" s="699" t="s">
        <v>2148</v>
      </c>
      <c r="I205" s="697">
        <v>2</v>
      </c>
      <c r="J205" s="697" t="s">
        <v>12</v>
      </c>
      <c r="K205" s="697" t="s">
        <v>12</v>
      </c>
      <c r="L205" s="697" t="s">
        <v>1003</v>
      </c>
      <c r="M205" s="697" t="s">
        <v>51</v>
      </c>
      <c r="N205" s="697" t="s">
        <v>6</v>
      </c>
      <c r="O205" s="697">
        <v>20170</v>
      </c>
      <c r="P205" s="699" t="s">
        <v>2149</v>
      </c>
      <c r="Q205" s="700">
        <v>0</v>
      </c>
      <c r="R205" s="700">
        <v>0</v>
      </c>
      <c r="S205" s="700">
        <v>10000000</v>
      </c>
      <c r="T205" s="700">
        <v>4000000</v>
      </c>
      <c r="U205" s="700">
        <v>14000000</v>
      </c>
      <c r="V205" s="700">
        <v>13</v>
      </c>
      <c r="W205" s="700">
        <v>2</v>
      </c>
      <c r="X205" s="700">
        <v>15</v>
      </c>
      <c r="Y205" s="721">
        <v>406.1</v>
      </c>
      <c r="Z205" s="727">
        <v>544</v>
      </c>
      <c r="AA205" s="727">
        <v>450</v>
      </c>
    </row>
    <row r="206" spans="1:27" ht="21.75" customHeight="1">
      <c r="A206" s="697" t="s">
        <v>2150</v>
      </c>
      <c r="B206" s="701">
        <v>20250160525678</v>
      </c>
      <c r="C206" s="697" t="s">
        <v>2151</v>
      </c>
      <c r="D206" s="697" t="s">
        <v>2152</v>
      </c>
      <c r="E206" s="699" t="s">
        <v>39</v>
      </c>
      <c r="F206" s="699">
        <v>25922</v>
      </c>
      <c r="G206" s="699" t="s">
        <v>1475</v>
      </c>
      <c r="H206" s="699" t="s">
        <v>2153</v>
      </c>
      <c r="I206" s="697">
        <v>13</v>
      </c>
      <c r="J206" s="697" t="s">
        <v>12</v>
      </c>
      <c r="K206" s="697" t="s">
        <v>12</v>
      </c>
      <c r="L206" s="697" t="s">
        <v>1211</v>
      </c>
      <c r="M206" s="697" t="s">
        <v>1212</v>
      </c>
      <c r="N206" s="697" t="s">
        <v>10</v>
      </c>
      <c r="O206" s="697">
        <v>25140</v>
      </c>
      <c r="P206" s="699" t="s">
        <v>2154</v>
      </c>
      <c r="Q206" s="700">
        <v>7000000</v>
      </c>
      <c r="R206" s="700">
        <v>3000000</v>
      </c>
      <c r="S206" s="700">
        <v>15000000</v>
      </c>
      <c r="T206" s="700">
        <v>50000000</v>
      </c>
      <c r="U206" s="700">
        <v>75000000</v>
      </c>
      <c r="V206" s="700">
        <v>20</v>
      </c>
      <c r="W206" s="700">
        <v>4</v>
      </c>
      <c r="X206" s="700">
        <v>24</v>
      </c>
      <c r="Y206" s="721">
        <v>202.34</v>
      </c>
      <c r="Z206" s="727">
        <v>5776</v>
      </c>
      <c r="AA206" s="727">
        <v>2062</v>
      </c>
    </row>
    <row r="207" spans="1:27" ht="21.75" customHeight="1">
      <c r="A207" s="697" t="s">
        <v>2155</v>
      </c>
      <c r="B207" s="701">
        <v>20400172125674</v>
      </c>
      <c r="C207" s="697" t="s">
        <v>2156</v>
      </c>
      <c r="D207" s="697" t="s">
        <v>2157</v>
      </c>
      <c r="E207" s="699" t="s">
        <v>39</v>
      </c>
      <c r="F207" s="699">
        <v>25922</v>
      </c>
      <c r="G207" s="699" t="s">
        <v>1382</v>
      </c>
      <c r="H207" s="699" t="s">
        <v>2158</v>
      </c>
      <c r="I207" s="697">
        <v>1</v>
      </c>
      <c r="J207" s="697" t="s">
        <v>12</v>
      </c>
      <c r="K207" s="697" t="s">
        <v>12</v>
      </c>
      <c r="L207" s="697" t="s">
        <v>2159</v>
      </c>
      <c r="M207" s="697" t="s">
        <v>2159</v>
      </c>
      <c r="N207" s="697" t="s">
        <v>98</v>
      </c>
      <c r="O207" s="697">
        <v>40340</v>
      </c>
      <c r="P207" s="699"/>
      <c r="Q207" s="700">
        <v>900000</v>
      </c>
      <c r="R207" s="700">
        <v>3000000</v>
      </c>
      <c r="S207" s="700">
        <v>2500000</v>
      </c>
      <c r="T207" s="700">
        <v>1000000</v>
      </c>
      <c r="U207" s="700">
        <v>7400000</v>
      </c>
      <c r="V207" s="700">
        <v>70</v>
      </c>
      <c r="W207" s="700">
        <v>10</v>
      </c>
      <c r="X207" s="700">
        <v>80</v>
      </c>
      <c r="Y207" s="721">
        <v>475</v>
      </c>
      <c r="Z207" s="727">
        <v>5424</v>
      </c>
      <c r="AA207" s="727">
        <v>900</v>
      </c>
    </row>
    <row r="208" spans="1:27" ht="21.75" customHeight="1">
      <c r="A208" s="697" t="s">
        <v>2160</v>
      </c>
      <c r="B208" s="701">
        <v>20110175225674</v>
      </c>
      <c r="C208" s="697" t="s">
        <v>2161</v>
      </c>
      <c r="D208" s="697" t="s">
        <v>2162</v>
      </c>
      <c r="E208" s="699" t="s">
        <v>39</v>
      </c>
      <c r="F208" s="699">
        <v>25922</v>
      </c>
      <c r="G208" s="699" t="s">
        <v>1382</v>
      </c>
      <c r="H208" s="699" t="s">
        <v>2163</v>
      </c>
      <c r="I208" s="697">
        <v>6</v>
      </c>
      <c r="J208" s="697" t="s">
        <v>12</v>
      </c>
      <c r="K208" s="697" t="s">
        <v>12</v>
      </c>
      <c r="L208" s="697" t="s">
        <v>1294</v>
      </c>
      <c r="M208" s="697" t="s">
        <v>1278</v>
      </c>
      <c r="N208" s="697" t="s">
        <v>4</v>
      </c>
      <c r="O208" s="697">
        <v>10290</v>
      </c>
      <c r="P208" s="699"/>
      <c r="Q208" s="700">
        <v>0</v>
      </c>
      <c r="R208" s="700">
        <v>5800000</v>
      </c>
      <c r="S208" s="700">
        <v>3000000</v>
      </c>
      <c r="T208" s="700">
        <v>1000000</v>
      </c>
      <c r="U208" s="700">
        <v>9800000</v>
      </c>
      <c r="V208" s="700">
        <v>15</v>
      </c>
      <c r="W208" s="700">
        <v>5</v>
      </c>
      <c r="X208" s="700">
        <v>20</v>
      </c>
      <c r="Y208" s="721">
        <v>380</v>
      </c>
      <c r="Z208" s="727">
        <v>1600</v>
      </c>
      <c r="AA208" s="727">
        <v>380</v>
      </c>
    </row>
    <row r="209" spans="1:27" ht="21.75" customHeight="1">
      <c r="A209" s="697" t="s">
        <v>2164</v>
      </c>
      <c r="B209" s="701">
        <v>20110177525675</v>
      </c>
      <c r="C209" s="697" t="s">
        <v>1077</v>
      </c>
      <c r="D209" s="697" t="s">
        <v>2165</v>
      </c>
      <c r="E209" s="699" t="s">
        <v>39</v>
      </c>
      <c r="F209" s="699">
        <v>25922</v>
      </c>
      <c r="G209" s="699" t="s">
        <v>1254</v>
      </c>
      <c r="H209" s="699" t="s">
        <v>2166</v>
      </c>
      <c r="I209" s="697">
        <v>2</v>
      </c>
      <c r="J209" s="697" t="s">
        <v>12</v>
      </c>
      <c r="K209" s="697" t="s">
        <v>12</v>
      </c>
      <c r="L209" s="697" t="s">
        <v>1047</v>
      </c>
      <c r="M209" s="697" t="s">
        <v>964</v>
      </c>
      <c r="N209" s="697" t="s">
        <v>4</v>
      </c>
      <c r="O209" s="697">
        <v>10280</v>
      </c>
      <c r="P209" s="699"/>
      <c r="Q209" s="700">
        <v>0</v>
      </c>
      <c r="R209" s="700">
        <v>0</v>
      </c>
      <c r="S209" s="700">
        <v>5000000</v>
      </c>
      <c r="T209" s="700">
        <v>2000000</v>
      </c>
      <c r="U209" s="700">
        <v>7000000</v>
      </c>
      <c r="V209" s="700">
        <v>10</v>
      </c>
      <c r="W209" s="700">
        <v>2</v>
      </c>
      <c r="X209" s="700">
        <v>12</v>
      </c>
      <c r="Y209" s="721">
        <v>155</v>
      </c>
      <c r="Z209" s="727">
        <v>1929</v>
      </c>
      <c r="AA209" s="727">
        <v>750</v>
      </c>
    </row>
    <row r="210" spans="1:27" ht="21.75" customHeight="1">
      <c r="A210" s="697" t="s">
        <v>2167</v>
      </c>
      <c r="B210" s="701">
        <v>20110179625671</v>
      </c>
      <c r="C210" s="697" t="s">
        <v>2168</v>
      </c>
      <c r="D210" s="697" t="s">
        <v>2169</v>
      </c>
      <c r="E210" s="699" t="s">
        <v>39</v>
      </c>
      <c r="F210" s="699">
        <v>25922</v>
      </c>
      <c r="G210" s="699" t="s">
        <v>1260</v>
      </c>
      <c r="H210" s="699">
        <v>18</v>
      </c>
      <c r="I210" s="697">
        <v>9</v>
      </c>
      <c r="J210" s="697" t="s">
        <v>2170</v>
      </c>
      <c r="K210" s="697" t="s">
        <v>968</v>
      </c>
      <c r="L210" s="697" t="s">
        <v>968</v>
      </c>
      <c r="M210" s="697" t="s">
        <v>964</v>
      </c>
      <c r="N210" s="697" t="s">
        <v>4</v>
      </c>
      <c r="O210" s="697">
        <v>10270</v>
      </c>
      <c r="P210" s="699"/>
      <c r="Q210" s="700">
        <v>8000000</v>
      </c>
      <c r="R210" s="700">
        <v>5000000</v>
      </c>
      <c r="S210" s="700">
        <v>5000000</v>
      </c>
      <c r="T210" s="700">
        <v>1000000</v>
      </c>
      <c r="U210" s="700">
        <v>19000000</v>
      </c>
      <c r="V210" s="700">
        <v>10</v>
      </c>
      <c r="W210" s="700">
        <v>3</v>
      </c>
      <c r="X210" s="700">
        <v>13</v>
      </c>
      <c r="Y210" s="721">
        <v>104</v>
      </c>
      <c r="Z210" s="727">
        <v>1600</v>
      </c>
      <c r="AA210" s="727">
        <v>200</v>
      </c>
    </row>
    <row r="211" spans="1:27" ht="21.75" customHeight="1">
      <c r="A211" s="697" t="s">
        <v>2171</v>
      </c>
      <c r="B211" s="701">
        <v>20210161525671</v>
      </c>
      <c r="C211" s="697" t="s">
        <v>2172</v>
      </c>
      <c r="D211" s="697" t="s">
        <v>2173</v>
      </c>
      <c r="E211" s="699" t="s">
        <v>46</v>
      </c>
      <c r="F211" s="699">
        <v>25939</v>
      </c>
      <c r="G211" s="699" t="s">
        <v>1475</v>
      </c>
      <c r="H211" s="699" t="s">
        <v>2174</v>
      </c>
      <c r="I211" s="697">
        <v>2</v>
      </c>
      <c r="J211" s="697" t="s">
        <v>12</v>
      </c>
      <c r="K211" s="697" t="s">
        <v>12</v>
      </c>
      <c r="L211" s="697" t="s">
        <v>973</v>
      </c>
      <c r="M211" s="697" t="s">
        <v>972</v>
      </c>
      <c r="N211" s="697" t="s">
        <v>0</v>
      </c>
      <c r="O211" s="697">
        <v>21180</v>
      </c>
      <c r="P211" s="699"/>
      <c r="Q211" s="700">
        <v>3000000</v>
      </c>
      <c r="R211" s="700">
        <v>0</v>
      </c>
      <c r="S211" s="700">
        <v>10000000</v>
      </c>
      <c r="T211" s="700">
        <v>5000000</v>
      </c>
      <c r="U211" s="700">
        <v>18000000</v>
      </c>
      <c r="V211" s="700">
        <v>15</v>
      </c>
      <c r="W211" s="700">
        <v>10</v>
      </c>
      <c r="X211" s="700">
        <v>25</v>
      </c>
      <c r="Y211" s="721">
        <v>222.5</v>
      </c>
      <c r="Z211" s="727">
        <v>1625</v>
      </c>
      <c r="AA211" s="727">
        <v>1625</v>
      </c>
    </row>
    <row r="212" spans="1:27" ht="21.75" customHeight="1">
      <c r="A212" s="697" t="s">
        <v>2175</v>
      </c>
      <c r="B212" s="701">
        <v>20110161625671</v>
      </c>
      <c r="C212" s="697" t="s">
        <v>2176</v>
      </c>
      <c r="D212" s="697" t="s">
        <v>2177</v>
      </c>
      <c r="E212" s="699" t="s">
        <v>46</v>
      </c>
      <c r="F212" s="699">
        <v>25999</v>
      </c>
      <c r="G212" s="699" t="s">
        <v>1226</v>
      </c>
      <c r="H212" s="699">
        <v>100</v>
      </c>
      <c r="I212" s="697">
        <v>9</v>
      </c>
      <c r="J212" s="697" t="s">
        <v>2178</v>
      </c>
      <c r="K212" s="697" t="s">
        <v>1276</v>
      </c>
      <c r="L212" s="697" t="s">
        <v>1818</v>
      </c>
      <c r="M212" s="697" t="s">
        <v>1067</v>
      </c>
      <c r="N212" s="697" t="s">
        <v>4</v>
      </c>
      <c r="O212" s="697">
        <v>10130</v>
      </c>
      <c r="P212" s="699" t="s">
        <v>2179</v>
      </c>
      <c r="Q212" s="700">
        <v>14000000</v>
      </c>
      <c r="R212" s="700">
        <v>7000000</v>
      </c>
      <c r="S212" s="700">
        <v>3500000</v>
      </c>
      <c r="T212" s="700">
        <v>1000000</v>
      </c>
      <c r="U212" s="700">
        <v>25500000</v>
      </c>
      <c r="V212" s="700">
        <v>40</v>
      </c>
      <c r="W212" s="700">
        <v>0</v>
      </c>
      <c r="X212" s="700">
        <v>40</v>
      </c>
      <c r="Y212" s="721">
        <v>148.4</v>
      </c>
      <c r="Z212" s="727">
        <v>3500</v>
      </c>
      <c r="AA212" s="727">
        <v>3500</v>
      </c>
    </row>
    <row r="213" spans="1:27" ht="21.75" customHeight="1">
      <c r="A213" s="697" t="s">
        <v>2180</v>
      </c>
      <c r="B213" s="701">
        <v>20200174025678</v>
      </c>
      <c r="C213" s="697" t="s">
        <v>2181</v>
      </c>
      <c r="D213" s="697" t="s">
        <v>2182</v>
      </c>
      <c r="E213" s="699" t="s">
        <v>550</v>
      </c>
      <c r="F213" s="699">
        <v>25910</v>
      </c>
      <c r="G213" s="699" t="s">
        <v>1254</v>
      </c>
      <c r="H213" s="699" t="s">
        <v>2183</v>
      </c>
      <c r="I213" s="697">
        <v>3</v>
      </c>
      <c r="J213" s="697" t="s">
        <v>12</v>
      </c>
      <c r="K213" s="697" t="s">
        <v>12</v>
      </c>
      <c r="L213" s="697" t="s">
        <v>1003</v>
      </c>
      <c r="M213" s="697" t="s">
        <v>51</v>
      </c>
      <c r="N213" s="697" t="s">
        <v>6</v>
      </c>
      <c r="O213" s="697">
        <v>20170</v>
      </c>
      <c r="P213" s="699" t="s">
        <v>2184</v>
      </c>
      <c r="Q213" s="700">
        <v>95000</v>
      </c>
      <c r="R213" s="700">
        <v>0</v>
      </c>
      <c r="S213" s="700">
        <v>10000000</v>
      </c>
      <c r="T213" s="700">
        <v>5000000</v>
      </c>
      <c r="U213" s="700">
        <v>15095000</v>
      </c>
      <c r="V213" s="700">
        <v>40</v>
      </c>
      <c r="W213" s="700">
        <v>20</v>
      </c>
      <c r="X213" s="700">
        <v>60</v>
      </c>
      <c r="Y213" s="721">
        <v>175</v>
      </c>
      <c r="Z213" s="727">
        <v>963</v>
      </c>
      <c r="AA213" s="727">
        <v>963</v>
      </c>
    </row>
    <row r="214" spans="1:27" ht="21.75" customHeight="1">
      <c r="A214" s="697" t="s">
        <v>2185</v>
      </c>
      <c r="B214" s="701">
        <v>20200178925675</v>
      </c>
      <c r="C214" s="697" t="s">
        <v>2186</v>
      </c>
      <c r="D214" s="697" t="s">
        <v>2187</v>
      </c>
      <c r="E214" s="699" t="s">
        <v>550</v>
      </c>
      <c r="F214" s="699">
        <v>25910</v>
      </c>
      <c r="G214" s="699" t="s">
        <v>1260</v>
      </c>
      <c r="H214" s="699" t="s">
        <v>2188</v>
      </c>
      <c r="I214" s="697">
        <v>5</v>
      </c>
      <c r="J214" s="697" t="s">
        <v>12</v>
      </c>
      <c r="K214" s="697" t="s">
        <v>12</v>
      </c>
      <c r="L214" s="697" t="s">
        <v>2189</v>
      </c>
      <c r="M214" s="697" t="s">
        <v>51</v>
      </c>
      <c r="N214" s="697" t="s">
        <v>6</v>
      </c>
      <c r="O214" s="697">
        <v>20220</v>
      </c>
      <c r="P214" s="699" t="s">
        <v>2190</v>
      </c>
      <c r="Q214" s="700">
        <v>410000</v>
      </c>
      <c r="R214" s="700">
        <v>0</v>
      </c>
      <c r="S214" s="700">
        <v>10000000</v>
      </c>
      <c r="T214" s="700">
        <v>40000000</v>
      </c>
      <c r="U214" s="700">
        <v>50410000</v>
      </c>
      <c r="V214" s="700">
        <v>16</v>
      </c>
      <c r="W214" s="700">
        <v>5</v>
      </c>
      <c r="X214" s="700">
        <v>21</v>
      </c>
      <c r="Y214" s="721">
        <v>164.86</v>
      </c>
      <c r="Z214" s="727">
        <v>3420</v>
      </c>
      <c r="AA214" s="727">
        <v>3420</v>
      </c>
    </row>
    <row r="215" spans="1:27" ht="21.75" customHeight="1">
      <c r="A215" s="697" t="s">
        <v>2191</v>
      </c>
      <c r="B215" s="701">
        <v>20200160125672</v>
      </c>
      <c r="C215" s="697" t="s">
        <v>2192</v>
      </c>
      <c r="D215" s="697" t="s">
        <v>2193</v>
      </c>
      <c r="E215" s="699" t="s">
        <v>550</v>
      </c>
      <c r="F215" s="699">
        <v>25910</v>
      </c>
      <c r="G215" s="699" t="s">
        <v>1475</v>
      </c>
      <c r="H215" s="699">
        <v>320</v>
      </c>
      <c r="I215" s="697">
        <v>7</v>
      </c>
      <c r="J215" s="697" t="s">
        <v>12</v>
      </c>
      <c r="K215" s="697" t="s">
        <v>12</v>
      </c>
      <c r="L215" s="697" t="s">
        <v>2189</v>
      </c>
      <c r="M215" s="697" t="s">
        <v>51</v>
      </c>
      <c r="N215" s="697" t="s">
        <v>6</v>
      </c>
      <c r="O215" s="697">
        <v>20220</v>
      </c>
      <c r="P215" s="699" t="s">
        <v>2194</v>
      </c>
      <c r="Q215" s="700">
        <v>12000000</v>
      </c>
      <c r="R215" s="700">
        <v>0</v>
      </c>
      <c r="S215" s="700">
        <v>20000000</v>
      </c>
      <c r="T215" s="700">
        <v>15000000</v>
      </c>
      <c r="U215" s="700">
        <v>47000000</v>
      </c>
      <c r="V215" s="700">
        <v>70</v>
      </c>
      <c r="W215" s="700">
        <v>30</v>
      </c>
      <c r="X215" s="700">
        <v>100</v>
      </c>
      <c r="Y215" s="721">
        <v>436</v>
      </c>
      <c r="Z215" s="727">
        <v>9742</v>
      </c>
      <c r="AA215" s="727">
        <v>9742</v>
      </c>
    </row>
    <row r="216" spans="1:27" ht="21.75" customHeight="1">
      <c r="A216" s="697" t="s">
        <v>2195</v>
      </c>
      <c r="B216" s="701">
        <v>20200153225679</v>
      </c>
      <c r="C216" s="697" t="s">
        <v>2196</v>
      </c>
      <c r="D216" s="697" t="s">
        <v>2197</v>
      </c>
      <c r="E216" s="699" t="s">
        <v>559</v>
      </c>
      <c r="F216" s="699">
        <v>28132</v>
      </c>
      <c r="G216" s="699" t="s">
        <v>1319</v>
      </c>
      <c r="H216" s="699" t="s">
        <v>2198</v>
      </c>
      <c r="I216" s="697">
        <v>6</v>
      </c>
      <c r="J216" s="697" t="s">
        <v>12</v>
      </c>
      <c r="K216" s="697" t="s">
        <v>12</v>
      </c>
      <c r="L216" s="697" t="s">
        <v>1037</v>
      </c>
      <c r="M216" s="697" t="s">
        <v>51</v>
      </c>
      <c r="N216" s="697" t="s">
        <v>6</v>
      </c>
      <c r="O216" s="697">
        <v>20170</v>
      </c>
      <c r="P216" s="699" t="s">
        <v>2199</v>
      </c>
      <c r="Q216" s="700">
        <v>10000000</v>
      </c>
      <c r="R216" s="700">
        <v>8000000</v>
      </c>
      <c r="S216" s="700">
        <v>5000000</v>
      </c>
      <c r="T216" s="700">
        <v>5000000</v>
      </c>
      <c r="U216" s="700">
        <v>28000000</v>
      </c>
      <c r="V216" s="700">
        <v>25</v>
      </c>
      <c r="W216" s="700">
        <v>10</v>
      </c>
      <c r="X216" s="700">
        <v>35</v>
      </c>
      <c r="Y216" s="721">
        <v>492.9</v>
      </c>
      <c r="Z216" s="727">
        <v>1320</v>
      </c>
      <c r="AA216" s="727">
        <v>1320</v>
      </c>
    </row>
    <row r="217" spans="1:27" ht="21.75" customHeight="1">
      <c r="A217" s="697" t="s">
        <v>2200</v>
      </c>
      <c r="B217" s="701">
        <v>20200164425672</v>
      </c>
      <c r="C217" s="697" t="s">
        <v>2201</v>
      </c>
      <c r="D217" s="697" t="s">
        <v>2202</v>
      </c>
      <c r="E217" s="699" t="s">
        <v>58</v>
      </c>
      <c r="F217" s="699">
        <v>28229</v>
      </c>
      <c r="G217" s="699" t="s">
        <v>1236</v>
      </c>
      <c r="H217" s="699">
        <v>194</v>
      </c>
      <c r="I217" s="697">
        <v>5</v>
      </c>
      <c r="J217" s="697" t="s">
        <v>12</v>
      </c>
      <c r="K217" s="697" t="s">
        <v>12</v>
      </c>
      <c r="L217" s="697" t="s">
        <v>1237</v>
      </c>
      <c r="M217" s="697" t="s">
        <v>1036</v>
      </c>
      <c r="N217" s="697" t="s">
        <v>6</v>
      </c>
      <c r="O217" s="697">
        <v>20160</v>
      </c>
      <c r="P217" s="699" t="s">
        <v>2203</v>
      </c>
      <c r="Q217" s="700">
        <v>28000000</v>
      </c>
      <c r="R217" s="700">
        <v>43650000</v>
      </c>
      <c r="S217" s="700">
        <v>52000000</v>
      </c>
      <c r="T217" s="700">
        <v>20000000</v>
      </c>
      <c r="U217" s="700">
        <v>143650000</v>
      </c>
      <c r="V217" s="700">
        <v>14</v>
      </c>
      <c r="W217" s="700">
        <v>13</v>
      </c>
      <c r="X217" s="700">
        <v>27</v>
      </c>
      <c r="Y217" s="721">
        <v>358.5</v>
      </c>
      <c r="Z217" s="727">
        <v>696</v>
      </c>
      <c r="AA217" s="727">
        <v>696</v>
      </c>
    </row>
    <row r="218" spans="1:27" ht="21.75" customHeight="1">
      <c r="A218" s="697" t="s">
        <v>2204</v>
      </c>
      <c r="B218" s="701">
        <v>20900177025670</v>
      </c>
      <c r="C218" s="697" t="s">
        <v>2205</v>
      </c>
      <c r="D218" s="697" t="s">
        <v>2206</v>
      </c>
      <c r="E218" s="699">
        <v>68</v>
      </c>
      <c r="F218" s="699">
        <v>33122</v>
      </c>
      <c r="G218" s="699" t="s">
        <v>1254</v>
      </c>
      <c r="H218" s="699" t="s">
        <v>2207</v>
      </c>
      <c r="I218" s="697">
        <v>2</v>
      </c>
      <c r="J218" s="697" t="s">
        <v>12</v>
      </c>
      <c r="K218" s="697" t="s">
        <v>12</v>
      </c>
      <c r="L218" s="697" t="s">
        <v>2208</v>
      </c>
      <c r="M218" s="697" t="s">
        <v>2209</v>
      </c>
      <c r="N218" s="697" t="s">
        <v>54</v>
      </c>
      <c r="O218" s="697">
        <v>90280</v>
      </c>
      <c r="P218" s="699" t="s">
        <v>2210</v>
      </c>
      <c r="Q218" s="700">
        <v>0</v>
      </c>
      <c r="R218" s="700">
        <v>5000000</v>
      </c>
      <c r="S218" s="700">
        <v>3500000</v>
      </c>
      <c r="T218" s="700">
        <v>1000000</v>
      </c>
      <c r="U218" s="700">
        <v>9500000</v>
      </c>
      <c r="V218" s="700">
        <v>7</v>
      </c>
      <c r="W218" s="700">
        <v>0</v>
      </c>
      <c r="X218" s="700">
        <v>7</v>
      </c>
      <c r="Y218" s="721">
        <v>121.24</v>
      </c>
      <c r="Z218" s="727">
        <v>6510</v>
      </c>
      <c r="AA218" s="727">
        <v>871</v>
      </c>
    </row>
    <row r="219" spans="1:27" ht="21.75" customHeight="1">
      <c r="A219" s="697" t="s">
        <v>2211</v>
      </c>
      <c r="B219" s="701">
        <v>20210161425674</v>
      </c>
      <c r="C219" s="697" t="s">
        <v>2212</v>
      </c>
      <c r="D219" s="697" t="s">
        <v>2213</v>
      </c>
      <c r="E219" s="699">
        <v>69</v>
      </c>
      <c r="F219" s="699">
        <v>26512</v>
      </c>
      <c r="G219" s="699" t="s">
        <v>1475</v>
      </c>
      <c r="H219" s="699" t="s">
        <v>2174</v>
      </c>
      <c r="I219" s="697">
        <v>2</v>
      </c>
      <c r="J219" s="697" t="s">
        <v>12</v>
      </c>
      <c r="K219" s="697" t="s">
        <v>12</v>
      </c>
      <c r="L219" s="697" t="s">
        <v>973</v>
      </c>
      <c r="M219" s="697" t="s">
        <v>972</v>
      </c>
      <c r="N219" s="697" t="s">
        <v>0</v>
      </c>
      <c r="O219" s="697">
        <v>21180</v>
      </c>
      <c r="P219" s="699"/>
      <c r="Q219" s="700">
        <v>0</v>
      </c>
      <c r="R219" s="700">
        <v>0</v>
      </c>
      <c r="S219" s="700">
        <v>5000000</v>
      </c>
      <c r="T219" s="700">
        <v>5000000</v>
      </c>
      <c r="U219" s="700">
        <v>10000000</v>
      </c>
      <c r="V219" s="700">
        <v>20</v>
      </c>
      <c r="W219" s="700">
        <v>10</v>
      </c>
      <c r="X219" s="700">
        <v>30</v>
      </c>
      <c r="Y219" s="721">
        <v>144.08000000000001</v>
      </c>
      <c r="Z219" s="727">
        <v>1625</v>
      </c>
      <c r="AA219" s="727">
        <v>1625</v>
      </c>
    </row>
    <row r="220" spans="1:27" ht="21.75" customHeight="1">
      <c r="A220" s="697" t="s">
        <v>2214</v>
      </c>
      <c r="B220" s="701">
        <v>20200153825676</v>
      </c>
      <c r="C220" s="697" t="s">
        <v>2215</v>
      </c>
      <c r="D220" s="697" t="s">
        <v>2216</v>
      </c>
      <c r="E220" s="699">
        <v>70</v>
      </c>
      <c r="F220" s="699">
        <v>28199</v>
      </c>
      <c r="G220" s="699" t="s">
        <v>1209</v>
      </c>
      <c r="H220" s="699" t="s">
        <v>2217</v>
      </c>
      <c r="I220" s="697">
        <v>6</v>
      </c>
      <c r="J220" s="697" t="s">
        <v>12</v>
      </c>
      <c r="K220" s="697" t="s">
        <v>12</v>
      </c>
      <c r="L220" s="697" t="s">
        <v>1242</v>
      </c>
      <c r="M220" s="697" t="s">
        <v>970</v>
      </c>
      <c r="N220" s="697" t="s">
        <v>6</v>
      </c>
      <c r="O220" s="697">
        <v>20110</v>
      </c>
      <c r="P220" s="699" t="s">
        <v>2218</v>
      </c>
      <c r="Q220" s="700">
        <v>0</v>
      </c>
      <c r="R220" s="700">
        <v>1243000</v>
      </c>
      <c r="S220" s="700">
        <v>16000000</v>
      </c>
      <c r="T220" s="700">
        <v>5000000</v>
      </c>
      <c r="U220" s="700">
        <v>22243000</v>
      </c>
      <c r="V220" s="700">
        <v>19</v>
      </c>
      <c r="W220" s="700">
        <v>36</v>
      </c>
      <c r="X220" s="700">
        <v>55</v>
      </c>
      <c r="Y220" s="721">
        <v>185.9</v>
      </c>
      <c r="Z220" s="727">
        <v>960</v>
      </c>
      <c r="AA220" s="727">
        <v>960</v>
      </c>
    </row>
    <row r="221" spans="1:27" ht="21.75" customHeight="1">
      <c r="A221" s="697" t="s">
        <v>2219</v>
      </c>
      <c r="B221" s="701">
        <v>20110158925670</v>
      </c>
      <c r="C221" s="697" t="s">
        <v>2220</v>
      </c>
      <c r="D221" s="697" t="s">
        <v>2221</v>
      </c>
      <c r="E221" s="699">
        <v>70</v>
      </c>
      <c r="F221" s="699">
        <v>28199</v>
      </c>
      <c r="G221" s="699" t="s">
        <v>1203</v>
      </c>
      <c r="H221" s="699" t="s">
        <v>2222</v>
      </c>
      <c r="I221" s="697">
        <v>1</v>
      </c>
      <c r="J221" s="697" t="s">
        <v>2223</v>
      </c>
      <c r="K221" s="697" t="s">
        <v>2224</v>
      </c>
      <c r="L221" s="697" t="s">
        <v>989</v>
      </c>
      <c r="M221" s="697" t="s">
        <v>989</v>
      </c>
      <c r="N221" s="697" t="s">
        <v>4</v>
      </c>
      <c r="O221" s="697">
        <v>10570</v>
      </c>
      <c r="P221" s="699" t="s">
        <v>2225</v>
      </c>
      <c r="Q221" s="700">
        <v>0</v>
      </c>
      <c r="R221" s="700">
        <v>75000</v>
      </c>
      <c r="S221" s="700">
        <v>15000000</v>
      </c>
      <c r="T221" s="700">
        <v>50000000</v>
      </c>
      <c r="U221" s="700">
        <v>65075000</v>
      </c>
      <c r="V221" s="700">
        <v>9</v>
      </c>
      <c r="W221" s="700">
        <v>4</v>
      </c>
      <c r="X221" s="700">
        <v>13</v>
      </c>
      <c r="Y221" s="721">
        <v>129.25</v>
      </c>
      <c r="Z221" s="727">
        <v>599</v>
      </c>
      <c r="AA221" s="727">
        <v>89</v>
      </c>
    </row>
    <row r="222" spans="1:27" ht="21.75" customHeight="1">
      <c r="A222" s="697" t="s">
        <v>2226</v>
      </c>
      <c r="B222" s="701">
        <v>20470170325675</v>
      </c>
      <c r="C222" s="697" t="s">
        <v>2227</v>
      </c>
      <c r="D222" s="697" t="s">
        <v>2228</v>
      </c>
      <c r="E222" s="699">
        <v>70</v>
      </c>
      <c r="F222" s="699">
        <v>28160</v>
      </c>
      <c r="G222" s="699" t="s">
        <v>1387</v>
      </c>
      <c r="H222" s="699">
        <v>288</v>
      </c>
      <c r="I222" s="697">
        <v>11</v>
      </c>
      <c r="J222" s="697" t="s">
        <v>12</v>
      </c>
      <c r="K222" s="697" t="s">
        <v>12</v>
      </c>
      <c r="L222" s="697" t="s">
        <v>2229</v>
      </c>
      <c r="M222" s="697" t="s">
        <v>1042</v>
      </c>
      <c r="N222" s="697" t="s">
        <v>747</v>
      </c>
      <c r="O222" s="697">
        <v>47120</v>
      </c>
      <c r="P222" s="699">
        <v>854089969</v>
      </c>
      <c r="Q222" s="700">
        <v>6000000</v>
      </c>
      <c r="R222" s="700">
        <v>3000000</v>
      </c>
      <c r="S222" s="700">
        <v>4000000</v>
      </c>
      <c r="T222" s="700">
        <v>6000000</v>
      </c>
      <c r="U222" s="700">
        <v>19000000</v>
      </c>
      <c r="V222" s="700">
        <v>20</v>
      </c>
      <c r="W222" s="700">
        <v>0</v>
      </c>
      <c r="X222" s="700">
        <v>20</v>
      </c>
      <c r="Y222" s="721">
        <v>107.72</v>
      </c>
      <c r="Z222" s="727">
        <v>5099</v>
      </c>
      <c r="AA222" s="727">
        <v>375</v>
      </c>
    </row>
    <row r="223" spans="1:27" ht="21.75" customHeight="1">
      <c r="A223" s="697" t="s">
        <v>2230</v>
      </c>
      <c r="B223" s="701">
        <v>20110172725676</v>
      </c>
      <c r="C223" s="697" t="s">
        <v>2231</v>
      </c>
      <c r="D223" s="697" t="s">
        <v>2232</v>
      </c>
      <c r="E223" s="699">
        <v>71</v>
      </c>
      <c r="F223" s="699">
        <v>28199</v>
      </c>
      <c r="G223" s="699" t="s">
        <v>1254</v>
      </c>
      <c r="H223" s="699">
        <v>99</v>
      </c>
      <c r="I223" s="697">
        <v>1</v>
      </c>
      <c r="J223" s="697" t="s">
        <v>2233</v>
      </c>
      <c r="K223" s="697" t="s">
        <v>1090</v>
      </c>
      <c r="L223" s="697" t="s">
        <v>1748</v>
      </c>
      <c r="M223" s="697" t="s">
        <v>948</v>
      </c>
      <c r="N223" s="697" t="s">
        <v>4</v>
      </c>
      <c r="O223" s="697">
        <v>10540</v>
      </c>
      <c r="P223" s="699"/>
      <c r="Q223" s="700">
        <v>24000000</v>
      </c>
      <c r="R223" s="700">
        <v>10000000</v>
      </c>
      <c r="S223" s="700">
        <v>25000000</v>
      </c>
      <c r="T223" s="700">
        <v>10000000</v>
      </c>
      <c r="U223" s="700">
        <v>69000000</v>
      </c>
      <c r="V223" s="700">
        <v>27</v>
      </c>
      <c r="W223" s="700">
        <v>0</v>
      </c>
      <c r="X223" s="700">
        <v>27</v>
      </c>
      <c r="Y223" s="721">
        <v>285</v>
      </c>
      <c r="Z223" s="727">
        <v>1600</v>
      </c>
      <c r="AA223" s="727">
        <v>1600</v>
      </c>
    </row>
    <row r="224" spans="1:27" ht="21.75" customHeight="1">
      <c r="A224" s="697" t="s">
        <v>2234</v>
      </c>
      <c r="B224" s="701">
        <v>20250173925675</v>
      </c>
      <c r="C224" s="697" t="s">
        <v>2235</v>
      </c>
      <c r="D224" s="697" t="s">
        <v>2236</v>
      </c>
      <c r="E224" s="699">
        <v>71</v>
      </c>
      <c r="F224" s="699">
        <v>28191</v>
      </c>
      <c r="G224" s="699" t="s">
        <v>1382</v>
      </c>
      <c r="H224" s="699" t="s">
        <v>2237</v>
      </c>
      <c r="I224" s="697">
        <v>4</v>
      </c>
      <c r="J224" s="697" t="s">
        <v>12</v>
      </c>
      <c r="K224" s="697" t="s">
        <v>2238</v>
      </c>
      <c r="L224" s="697" t="s">
        <v>2239</v>
      </c>
      <c r="M224" s="697" t="s">
        <v>1212</v>
      </c>
      <c r="N224" s="697" t="s">
        <v>10</v>
      </c>
      <c r="O224" s="697">
        <v>25140</v>
      </c>
      <c r="P224" s="699" t="s">
        <v>2240</v>
      </c>
      <c r="Q224" s="700">
        <v>0</v>
      </c>
      <c r="R224" s="700">
        <v>30000000</v>
      </c>
      <c r="S224" s="700">
        <v>10000000</v>
      </c>
      <c r="T224" s="700">
        <v>10000000</v>
      </c>
      <c r="U224" s="700">
        <v>50000000</v>
      </c>
      <c r="V224" s="700">
        <v>180</v>
      </c>
      <c r="W224" s="700">
        <v>0</v>
      </c>
      <c r="X224" s="700">
        <v>180</v>
      </c>
      <c r="Y224" s="721">
        <v>84.67</v>
      </c>
      <c r="Z224" s="727">
        <v>36128</v>
      </c>
      <c r="AA224" s="727">
        <v>6336</v>
      </c>
    </row>
    <row r="225" spans="1:27" ht="21.75" customHeight="1">
      <c r="A225" s="697" t="s">
        <v>2241</v>
      </c>
      <c r="B225" s="701">
        <v>20200165725674</v>
      </c>
      <c r="C225" s="697" t="s">
        <v>2242</v>
      </c>
      <c r="D225" s="697" t="s">
        <v>2243</v>
      </c>
      <c r="E225" s="699">
        <v>72</v>
      </c>
      <c r="F225" s="699">
        <v>26109</v>
      </c>
      <c r="G225" s="699" t="s">
        <v>1499</v>
      </c>
      <c r="H225" s="699" t="s">
        <v>2244</v>
      </c>
      <c r="I225" s="697">
        <v>10</v>
      </c>
      <c r="J225" s="697" t="s">
        <v>12</v>
      </c>
      <c r="K225" s="697" t="s">
        <v>12</v>
      </c>
      <c r="L225" s="697" t="s">
        <v>1242</v>
      </c>
      <c r="M225" s="697" t="s">
        <v>970</v>
      </c>
      <c r="N225" s="697" t="s">
        <v>6</v>
      </c>
      <c r="O225" s="697">
        <v>20110</v>
      </c>
      <c r="P225" s="699" t="s">
        <v>2245</v>
      </c>
      <c r="Q225" s="700">
        <v>40000000</v>
      </c>
      <c r="R225" s="700">
        <v>47500000</v>
      </c>
      <c r="S225" s="700">
        <v>44000000</v>
      </c>
      <c r="T225" s="700">
        <v>10000000</v>
      </c>
      <c r="U225" s="700">
        <v>141500000</v>
      </c>
      <c r="V225" s="700">
        <v>90</v>
      </c>
      <c r="W225" s="700">
        <v>20</v>
      </c>
      <c r="X225" s="700">
        <v>110</v>
      </c>
      <c r="Y225" s="721">
        <v>118.6</v>
      </c>
      <c r="Z225" s="727">
        <v>5652</v>
      </c>
      <c r="AA225" s="727">
        <v>3000</v>
      </c>
    </row>
    <row r="226" spans="1:27" ht="21.75" customHeight="1">
      <c r="A226" s="697" t="s">
        <v>2246</v>
      </c>
      <c r="B226" s="701">
        <v>20130166125675</v>
      </c>
      <c r="C226" s="697" t="s">
        <v>2247</v>
      </c>
      <c r="D226" s="697" t="s">
        <v>2248</v>
      </c>
      <c r="E226" s="699">
        <v>72</v>
      </c>
      <c r="F226" s="699">
        <v>33121</v>
      </c>
      <c r="G226" s="699" t="s">
        <v>1499</v>
      </c>
      <c r="H226" s="699" t="s">
        <v>2249</v>
      </c>
      <c r="I226" s="697">
        <v>8</v>
      </c>
      <c r="J226" s="697" t="s">
        <v>12</v>
      </c>
      <c r="K226" s="697" t="s">
        <v>12</v>
      </c>
      <c r="L226" s="697" t="s">
        <v>2250</v>
      </c>
      <c r="M226" s="697" t="s">
        <v>1934</v>
      </c>
      <c r="N226" s="697" t="s">
        <v>8</v>
      </c>
      <c r="O226" s="697">
        <v>12140</v>
      </c>
      <c r="P226" s="699"/>
      <c r="Q226" s="700">
        <v>42000000</v>
      </c>
      <c r="R226" s="700">
        <v>160000000</v>
      </c>
      <c r="S226" s="700">
        <v>10000000</v>
      </c>
      <c r="T226" s="700">
        <v>20000000</v>
      </c>
      <c r="U226" s="700">
        <v>232000000</v>
      </c>
      <c r="V226" s="700">
        <v>30</v>
      </c>
      <c r="W226" s="700">
        <v>110</v>
      </c>
      <c r="X226" s="700">
        <v>140</v>
      </c>
      <c r="Y226" s="721">
        <v>441.99</v>
      </c>
      <c r="Z226" s="727">
        <v>8145</v>
      </c>
      <c r="AA226" s="727">
        <v>3463</v>
      </c>
    </row>
    <row r="227" spans="1:27" ht="21.75" customHeight="1">
      <c r="A227" s="697" t="s">
        <v>2251</v>
      </c>
      <c r="B227" s="701">
        <v>20110169125674</v>
      </c>
      <c r="C227" s="697" t="s">
        <v>2252</v>
      </c>
      <c r="D227" s="697" t="s">
        <v>2253</v>
      </c>
      <c r="E227" s="699">
        <v>72</v>
      </c>
      <c r="F227" s="699">
        <v>26109</v>
      </c>
      <c r="G227" s="699" t="s">
        <v>1387</v>
      </c>
      <c r="H227" s="699" t="s">
        <v>2254</v>
      </c>
      <c r="I227" s="697">
        <v>2</v>
      </c>
      <c r="J227" s="697" t="s">
        <v>12</v>
      </c>
      <c r="K227" s="697" t="s">
        <v>12</v>
      </c>
      <c r="L227" s="697" t="s">
        <v>1047</v>
      </c>
      <c r="M227" s="697" t="s">
        <v>964</v>
      </c>
      <c r="N227" s="697" t="s">
        <v>4</v>
      </c>
      <c r="O227" s="697">
        <v>10280</v>
      </c>
      <c r="P227" s="699"/>
      <c r="Q227" s="700">
        <v>0</v>
      </c>
      <c r="R227" s="700">
        <v>8000000</v>
      </c>
      <c r="S227" s="700">
        <v>10000000</v>
      </c>
      <c r="T227" s="700">
        <v>2000000</v>
      </c>
      <c r="U227" s="700">
        <v>20000000</v>
      </c>
      <c r="V227" s="700">
        <v>25</v>
      </c>
      <c r="W227" s="700">
        <v>20</v>
      </c>
      <c r="X227" s="700">
        <v>45</v>
      </c>
      <c r="Y227" s="721">
        <v>418.64</v>
      </c>
      <c r="Z227" s="727">
        <v>1980</v>
      </c>
      <c r="AA227" s="727">
        <v>1980</v>
      </c>
    </row>
    <row r="228" spans="1:27" ht="21.75" customHeight="1">
      <c r="A228" s="697" t="s">
        <v>2255</v>
      </c>
      <c r="B228" s="701">
        <v>20110171525671</v>
      </c>
      <c r="C228" s="697" t="s">
        <v>2256</v>
      </c>
      <c r="D228" s="697" t="s">
        <v>2257</v>
      </c>
      <c r="E228" s="699">
        <v>72</v>
      </c>
      <c r="F228" s="699">
        <v>26402</v>
      </c>
      <c r="G228" s="699" t="s">
        <v>1382</v>
      </c>
      <c r="H228" s="699" t="s">
        <v>1783</v>
      </c>
      <c r="I228" s="697">
        <v>7</v>
      </c>
      <c r="J228" s="697" t="s">
        <v>12</v>
      </c>
      <c r="K228" s="697" t="s">
        <v>1084</v>
      </c>
      <c r="L228" s="697" t="s">
        <v>1010</v>
      </c>
      <c r="M228" s="697" t="s">
        <v>964</v>
      </c>
      <c r="N228" s="697" t="s">
        <v>4</v>
      </c>
      <c r="O228" s="697">
        <v>10280</v>
      </c>
      <c r="P228" s="699" t="s">
        <v>2258</v>
      </c>
      <c r="Q228" s="700">
        <v>72635000</v>
      </c>
      <c r="R228" s="700">
        <v>84629000</v>
      </c>
      <c r="S228" s="700">
        <v>98163000</v>
      </c>
      <c r="T228" s="700">
        <v>931073000</v>
      </c>
      <c r="U228" s="700">
        <v>1186500000</v>
      </c>
      <c r="V228" s="700">
        <v>46</v>
      </c>
      <c r="W228" s="700">
        <v>46</v>
      </c>
      <c r="X228" s="700">
        <v>92</v>
      </c>
      <c r="Y228" s="721">
        <v>104.11</v>
      </c>
      <c r="Z228" s="727">
        <v>3576</v>
      </c>
      <c r="AA228" s="727">
        <v>6000</v>
      </c>
    </row>
    <row r="229" spans="1:27" ht="21.75" customHeight="1">
      <c r="A229" s="697" t="s">
        <v>2259</v>
      </c>
      <c r="B229" s="701">
        <v>20200171825674</v>
      </c>
      <c r="C229" s="697" t="s">
        <v>2260</v>
      </c>
      <c r="D229" s="697" t="s">
        <v>2261</v>
      </c>
      <c r="E229" s="699">
        <v>72</v>
      </c>
      <c r="F229" s="699">
        <v>26409</v>
      </c>
      <c r="G229" s="699" t="s">
        <v>1254</v>
      </c>
      <c r="H229" s="699" t="s">
        <v>2262</v>
      </c>
      <c r="I229" s="697">
        <v>3</v>
      </c>
      <c r="J229" s="697" t="s">
        <v>12</v>
      </c>
      <c r="K229" s="697" t="s">
        <v>12</v>
      </c>
      <c r="L229" s="697" t="s">
        <v>1003</v>
      </c>
      <c r="M229" s="697" t="s">
        <v>51</v>
      </c>
      <c r="N229" s="697" t="s">
        <v>6</v>
      </c>
      <c r="O229" s="697">
        <v>20170</v>
      </c>
      <c r="P229" s="699" t="s">
        <v>2184</v>
      </c>
      <c r="Q229" s="700">
        <v>95000</v>
      </c>
      <c r="R229" s="700">
        <v>0</v>
      </c>
      <c r="S229" s="700">
        <v>7500000</v>
      </c>
      <c r="T229" s="700">
        <v>10000000</v>
      </c>
      <c r="U229" s="700">
        <v>17595000</v>
      </c>
      <c r="V229" s="700">
        <v>30</v>
      </c>
      <c r="W229" s="700">
        <v>10</v>
      </c>
      <c r="X229" s="700">
        <v>40</v>
      </c>
      <c r="Y229" s="721">
        <v>125</v>
      </c>
      <c r="Z229" s="727">
        <v>963</v>
      </c>
      <c r="AA229" s="727">
        <v>963</v>
      </c>
    </row>
    <row r="230" spans="1:27" ht="21.75" customHeight="1">
      <c r="A230" s="697" t="s">
        <v>2263</v>
      </c>
      <c r="B230" s="701">
        <v>20200171925672</v>
      </c>
      <c r="C230" s="697" t="s">
        <v>2264</v>
      </c>
      <c r="D230" s="697" t="s">
        <v>2265</v>
      </c>
      <c r="E230" s="699">
        <v>72</v>
      </c>
      <c r="F230" s="699">
        <v>26109</v>
      </c>
      <c r="G230" s="699" t="s">
        <v>1254</v>
      </c>
      <c r="H230" s="699" t="s">
        <v>2266</v>
      </c>
      <c r="I230" s="697">
        <v>3</v>
      </c>
      <c r="J230" s="697" t="s">
        <v>12</v>
      </c>
      <c r="K230" s="697" t="s">
        <v>12</v>
      </c>
      <c r="L230" s="697" t="s">
        <v>1003</v>
      </c>
      <c r="M230" s="697" t="s">
        <v>51</v>
      </c>
      <c r="N230" s="697" t="s">
        <v>6</v>
      </c>
      <c r="O230" s="697">
        <v>20170</v>
      </c>
      <c r="P230" s="699" t="s">
        <v>1734</v>
      </c>
      <c r="Q230" s="700">
        <v>98000</v>
      </c>
      <c r="R230" s="700">
        <v>0</v>
      </c>
      <c r="S230" s="700">
        <v>2000000</v>
      </c>
      <c r="T230" s="700">
        <v>3000000</v>
      </c>
      <c r="U230" s="700">
        <v>5098000</v>
      </c>
      <c r="V230" s="700">
        <v>30</v>
      </c>
      <c r="W230" s="700">
        <v>20</v>
      </c>
      <c r="X230" s="700">
        <v>50</v>
      </c>
      <c r="Y230" s="721">
        <v>120</v>
      </c>
      <c r="Z230" s="727">
        <v>810</v>
      </c>
      <c r="AA230" s="727">
        <v>810</v>
      </c>
    </row>
    <row r="231" spans="1:27" ht="21.75" customHeight="1">
      <c r="A231" s="697" t="s">
        <v>2267</v>
      </c>
      <c r="B231" s="701">
        <v>20200172925671</v>
      </c>
      <c r="C231" s="697" t="s">
        <v>2268</v>
      </c>
      <c r="D231" s="697" t="s">
        <v>2269</v>
      </c>
      <c r="E231" s="699">
        <v>72</v>
      </c>
      <c r="F231" s="699">
        <v>26109</v>
      </c>
      <c r="G231" s="699" t="s">
        <v>1254</v>
      </c>
      <c r="H231" s="699" t="s">
        <v>1766</v>
      </c>
      <c r="I231" s="697">
        <v>3</v>
      </c>
      <c r="J231" s="697" t="s">
        <v>12</v>
      </c>
      <c r="K231" s="697" t="s">
        <v>12</v>
      </c>
      <c r="L231" s="697" t="s">
        <v>1003</v>
      </c>
      <c r="M231" s="697" t="s">
        <v>51</v>
      </c>
      <c r="N231" s="697" t="s">
        <v>6</v>
      </c>
      <c r="O231" s="697">
        <v>20170</v>
      </c>
      <c r="P231" s="699">
        <v>637162460</v>
      </c>
      <c r="Q231" s="700">
        <v>101000</v>
      </c>
      <c r="R231" s="700">
        <v>0</v>
      </c>
      <c r="S231" s="700">
        <v>800000</v>
      </c>
      <c r="T231" s="700">
        <v>1000000</v>
      </c>
      <c r="U231" s="700">
        <v>1901000</v>
      </c>
      <c r="V231" s="700">
        <v>20</v>
      </c>
      <c r="W231" s="700">
        <v>0</v>
      </c>
      <c r="X231" s="700">
        <v>20</v>
      </c>
      <c r="Y231" s="721">
        <v>249.42</v>
      </c>
      <c r="Z231" s="727">
        <v>810</v>
      </c>
      <c r="AA231" s="727">
        <v>810</v>
      </c>
    </row>
    <row r="232" spans="1:27" ht="21.75" customHeight="1">
      <c r="A232" s="697" t="s">
        <v>2270</v>
      </c>
      <c r="B232" s="701">
        <v>20110174325673</v>
      </c>
      <c r="C232" s="697" t="s">
        <v>1087</v>
      </c>
      <c r="D232" s="697" t="s">
        <v>2271</v>
      </c>
      <c r="E232" s="699">
        <v>72</v>
      </c>
      <c r="F232" s="699">
        <v>26109</v>
      </c>
      <c r="G232" s="699" t="s">
        <v>1254</v>
      </c>
      <c r="H232" s="699" t="s">
        <v>1088</v>
      </c>
      <c r="I232" s="697">
        <v>2</v>
      </c>
      <c r="J232" s="697" t="s">
        <v>12</v>
      </c>
      <c r="K232" s="697" t="s">
        <v>12</v>
      </c>
      <c r="L232" s="697" t="s">
        <v>1047</v>
      </c>
      <c r="M232" s="697" t="s">
        <v>964</v>
      </c>
      <c r="N232" s="697" t="s">
        <v>4</v>
      </c>
      <c r="O232" s="697">
        <v>10280</v>
      </c>
      <c r="P232" s="699"/>
      <c r="Q232" s="700">
        <v>15000000</v>
      </c>
      <c r="R232" s="700">
        <v>5000000</v>
      </c>
      <c r="S232" s="700">
        <v>10000000</v>
      </c>
      <c r="T232" s="700">
        <v>2000000</v>
      </c>
      <c r="U232" s="700">
        <v>32000000</v>
      </c>
      <c r="V232" s="700">
        <v>22</v>
      </c>
      <c r="W232" s="700">
        <v>39</v>
      </c>
      <c r="X232" s="700">
        <v>61</v>
      </c>
      <c r="Y232" s="721">
        <v>417</v>
      </c>
      <c r="Z232" s="727">
        <v>3960</v>
      </c>
      <c r="AA232" s="727">
        <v>3960</v>
      </c>
    </row>
    <row r="233" spans="1:27" ht="21.75" customHeight="1">
      <c r="A233" s="697" t="s">
        <v>2272</v>
      </c>
      <c r="B233" s="701">
        <v>20110179725679</v>
      </c>
      <c r="C233" s="697" t="s">
        <v>2252</v>
      </c>
      <c r="D233" s="697" t="s">
        <v>2273</v>
      </c>
      <c r="E233" s="699">
        <v>72</v>
      </c>
      <c r="F233" s="699">
        <v>26109</v>
      </c>
      <c r="G233" s="699" t="s">
        <v>1260</v>
      </c>
      <c r="H233" s="699" t="s">
        <v>2274</v>
      </c>
      <c r="I233" s="697">
        <v>2</v>
      </c>
      <c r="J233" s="697" t="s">
        <v>12</v>
      </c>
      <c r="K233" s="697" t="s">
        <v>12</v>
      </c>
      <c r="L233" s="697" t="s">
        <v>1047</v>
      </c>
      <c r="M233" s="697" t="s">
        <v>964</v>
      </c>
      <c r="N233" s="697" t="s">
        <v>4</v>
      </c>
      <c r="O233" s="697">
        <v>10280</v>
      </c>
      <c r="P233" s="699"/>
      <c r="Q233" s="700">
        <v>0</v>
      </c>
      <c r="R233" s="700">
        <v>8400000</v>
      </c>
      <c r="S233" s="700">
        <v>8000000</v>
      </c>
      <c r="T233" s="700">
        <v>3000000</v>
      </c>
      <c r="U233" s="700">
        <v>19400000</v>
      </c>
      <c r="V233" s="700">
        <v>42</v>
      </c>
      <c r="W233" s="700">
        <v>42</v>
      </c>
      <c r="X233" s="700">
        <v>84</v>
      </c>
      <c r="Y233" s="721">
        <v>279</v>
      </c>
      <c r="Z233" s="727">
        <v>3992</v>
      </c>
      <c r="AA233" s="727">
        <v>2340</v>
      </c>
    </row>
    <row r="234" spans="1:27" ht="21.75" customHeight="1">
      <c r="A234" s="697" t="s">
        <v>2275</v>
      </c>
      <c r="B234" s="701">
        <v>20200162825675</v>
      </c>
      <c r="C234" s="697" t="s">
        <v>2276</v>
      </c>
      <c r="D234" s="697" t="s">
        <v>2277</v>
      </c>
      <c r="E234" s="699">
        <v>73</v>
      </c>
      <c r="F234" s="699">
        <v>27909</v>
      </c>
      <c r="G234" s="699" t="s">
        <v>1231</v>
      </c>
      <c r="H234" s="699" t="s">
        <v>2278</v>
      </c>
      <c r="I234" s="697">
        <v>3</v>
      </c>
      <c r="J234" s="697" t="s">
        <v>12</v>
      </c>
      <c r="K234" s="697" t="s">
        <v>12</v>
      </c>
      <c r="L234" s="697" t="s">
        <v>51</v>
      </c>
      <c r="M234" s="697" t="s">
        <v>51</v>
      </c>
      <c r="N234" s="697" t="s">
        <v>6</v>
      </c>
      <c r="O234" s="697">
        <v>20170</v>
      </c>
      <c r="P234" s="699" t="s">
        <v>2279</v>
      </c>
      <c r="Q234" s="700">
        <v>10000000</v>
      </c>
      <c r="R234" s="700">
        <v>10000000</v>
      </c>
      <c r="S234" s="700">
        <v>5000000</v>
      </c>
      <c r="T234" s="700">
        <v>5000000</v>
      </c>
      <c r="U234" s="700">
        <v>30000000</v>
      </c>
      <c r="V234" s="700">
        <v>7</v>
      </c>
      <c r="W234" s="700">
        <v>5</v>
      </c>
      <c r="X234" s="700">
        <v>12</v>
      </c>
      <c r="Y234" s="721">
        <v>197.4</v>
      </c>
      <c r="Z234" s="727">
        <v>0</v>
      </c>
      <c r="AA234" s="727">
        <v>0</v>
      </c>
    </row>
    <row r="235" spans="1:27" ht="21.75" customHeight="1">
      <c r="A235" s="697" t="s">
        <v>2280</v>
      </c>
      <c r="B235" s="701">
        <v>20110158025679</v>
      </c>
      <c r="C235" s="697" t="s">
        <v>2281</v>
      </c>
      <c r="D235" s="697" t="s">
        <v>2282</v>
      </c>
      <c r="E235" s="699" t="s">
        <v>587</v>
      </c>
      <c r="F235" s="699">
        <v>27409</v>
      </c>
      <c r="G235" s="699" t="s">
        <v>1203</v>
      </c>
      <c r="H235" s="699" t="s">
        <v>2283</v>
      </c>
      <c r="I235" s="697">
        <v>1</v>
      </c>
      <c r="J235" s="697" t="s">
        <v>12</v>
      </c>
      <c r="K235" s="697" t="s">
        <v>12</v>
      </c>
      <c r="L235" s="697" t="s">
        <v>2284</v>
      </c>
      <c r="M235" s="697" t="s">
        <v>1023</v>
      </c>
      <c r="N235" s="697" t="s">
        <v>4</v>
      </c>
      <c r="O235" s="697">
        <v>10560</v>
      </c>
      <c r="P235" s="699"/>
      <c r="Q235" s="700">
        <v>40700000</v>
      </c>
      <c r="R235" s="700">
        <v>15000000</v>
      </c>
      <c r="S235" s="700">
        <v>5000000</v>
      </c>
      <c r="T235" s="700">
        <v>5000000</v>
      </c>
      <c r="U235" s="700">
        <v>65700000</v>
      </c>
      <c r="V235" s="700">
        <v>10</v>
      </c>
      <c r="W235" s="700">
        <v>0</v>
      </c>
      <c r="X235" s="700">
        <v>10</v>
      </c>
      <c r="Y235" s="721">
        <v>167.4</v>
      </c>
      <c r="Z235" s="727">
        <v>20386</v>
      </c>
      <c r="AA235" s="727">
        <v>5755</v>
      </c>
    </row>
    <row r="236" spans="1:27" ht="21.75" customHeight="1">
      <c r="A236" s="697" t="s">
        <v>2285</v>
      </c>
      <c r="B236" s="701">
        <v>20110173725675</v>
      </c>
      <c r="C236" s="697" t="s">
        <v>1087</v>
      </c>
      <c r="D236" s="697" t="s">
        <v>2286</v>
      </c>
      <c r="E236" s="699" t="s">
        <v>587</v>
      </c>
      <c r="F236" s="699">
        <v>27409</v>
      </c>
      <c r="G236" s="699" t="s">
        <v>1254</v>
      </c>
      <c r="H236" s="699" t="s">
        <v>1088</v>
      </c>
      <c r="I236" s="697">
        <v>2</v>
      </c>
      <c r="J236" s="697" t="s">
        <v>12</v>
      </c>
      <c r="K236" s="697" t="s">
        <v>12</v>
      </c>
      <c r="L236" s="697" t="s">
        <v>1047</v>
      </c>
      <c r="M236" s="697" t="s">
        <v>964</v>
      </c>
      <c r="N236" s="697" t="s">
        <v>4</v>
      </c>
      <c r="O236" s="697">
        <v>10280</v>
      </c>
      <c r="P236" s="699"/>
      <c r="Q236" s="700">
        <v>15000000</v>
      </c>
      <c r="R236" s="700">
        <v>5000000</v>
      </c>
      <c r="S236" s="700">
        <v>10000000</v>
      </c>
      <c r="T236" s="700">
        <v>2000000</v>
      </c>
      <c r="U236" s="700">
        <v>32000000</v>
      </c>
      <c r="V236" s="700">
        <v>23</v>
      </c>
      <c r="W236" s="700">
        <v>113</v>
      </c>
      <c r="X236" s="700">
        <v>136</v>
      </c>
      <c r="Y236" s="721">
        <v>452</v>
      </c>
      <c r="Z236" s="727">
        <v>3240</v>
      </c>
      <c r="AA236" s="727">
        <v>3240</v>
      </c>
    </row>
    <row r="237" spans="1:27" ht="21.75" customHeight="1">
      <c r="A237" s="697" t="s">
        <v>2287</v>
      </c>
      <c r="B237" s="701">
        <v>20130166625674</v>
      </c>
      <c r="C237" s="697" t="s">
        <v>2288</v>
      </c>
      <c r="D237" s="697" t="s">
        <v>2289</v>
      </c>
      <c r="E237" s="699" t="s">
        <v>589</v>
      </c>
      <c r="F237" s="699">
        <v>27320</v>
      </c>
      <c r="G237" s="699" t="s">
        <v>1287</v>
      </c>
      <c r="H237" s="699">
        <v>45315</v>
      </c>
      <c r="I237" s="697">
        <v>3</v>
      </c>
      <c r="J237" s="697" t="s">
        <v>12</v>
      </c>
      <c r="K237" s="697" t="s">
        <v>12</v>
      </c>
      <c r="L237" s="697" t="s">
        <v>969</v>
      </c>
      <c r="M237" s="697" t="s">
        <v>969</v>
      </c>
      <c r="N237" s="697" t="s">
        <v>8</v>
      </c>
      <c r="O237" s="697">
        <v>12150</v>
      </c>
      <c r="P237" s="699" t="s">
        <v>2290</v>
      </c>
      <c r="Q237" s="700">
        <v>0</v>
      </c>
      <c r="R237" s="700">
        <v>0</v>
      </c>
      <c r="S237" s="700">
        <v>5000000</v>
      </c>
      <c r="T237" s="700">
        <v>3000000</v>
      </c>
      <c r="U237" s="700">
        <v>8000000</v>
      </c>
      <c r="V237" s="700">
        <v>10</v>
      </c>
      <c r="W237" s="700">
        <v>17</v>
      </c>
      <c r="X237" s="700">
        <v>27</v>
      </c>
      <c r="Y237" s="721">
        <v>235.38</v>
      </c>
      <c r="Z237" s="727">
        <v>0</v>
      </c>
      <c r="AA237" s="727">
        <v>0</v>
      </c>
    </row>
    <row r="238" spans="1:27" ht="21.75" customHeight="1">
      <c r="A238" s="697" t="s">
        <v>2291</v>
      </c>
      <c r="B238" s="701">
        <v>20130166725672</v>
      </c>
      <c r="C238" s="697" t="s">
        <v>2288</v>
      </c>
      <c r="D238" s="697" t="s">
        <v>2292</v>
      </c>
      <c r="E238" s="699" t="s">
        <v>589</v>
      </c>
      <c r="F238" s="699">
        <v>27320</v>
      </c>
      <c r="G238" s="699" t="s">
        <v>1287</v>
      </c>
      <c r="H238" s="699">
        <v>45436</v>
      </c>
      <c r="I238" s="697">
        <v>3</v>
      </c>
      <c r="J238" s="697" t="s">
        <v>12</v>
      </c>
      <c r="K238" s="697" t="s">
        <v>12</v>
      </c>
      <c r="L238" s="697" t="s">
        <v>969</v>
      </c>
      <c r="M238" s="697" t="s">
        <v>969</v>
      </c>
      <c r="N238" s="697" t="s">
        <v>8</v>
      </c>
      <c r="O238" s="697">
        <v>12150</v>
      </c>
      <c r="P238" s="699"/>
      <c r="Q238" s="700">
        <v>0</v>
      </c>
      <c r="R238" s="700">
        <v>0</v>
      </c>
      <c r="S238" s="700">
        <v>3500000</v>
      </c>
      <c r="T238" s="700">
        <v>3000000</v>
      </c>
      <c r="U238" s="700">
        <v>6500000</v>
      </c>
      <c r="V238" s="700">
        <v>10</v>
      </c>
      <c r="W238" s="700">
        <v>17</v>
      </c>
      <c r="X238" s="700">
        <v>27</v>
      </c>
      <c r="Y238" s="721">
        <v>206.4</v>
      </c>
      <c r="Z238" s="727">
        <v>0</v>
      </c>
      <c r="AA238" s="727">
        <v>0</v>
      </c>
    </row>
    <row r="239" spans="1:27" ht="21.75" customHeight="1">
      <c r="A239" s="697" t="s">
        <v>2293</v>
      </c>
      <c r="B239" s="701">
        <v>20240163725672</v>
      </c>
      <c r="C239" s="697" t="s">
        <v>2294</v>
      </c>
      <c r="D239" s="697" t="s">
        <v>2295</v>
      </c>
      <c r="E239" s="699" t="s">
        <v>594</v>
      </c>
      <c r="F239" s="699">
        <v>27200</v>
      </c>
      <c r="G239" s="699" t="s">
        <v>1231</v>
      </c>
      <c r="H239" s="699">
        <v>45433</v>
      </c>
      <c r="I239" s="697">
        <v>1</v>
      </c>
      <c r="J239" s="697" t="s">
        <v>12</v>
      </c>
      <c r="K239" s="697" t="s">
        <v>2296</v>
      </c>
      <c r="L239" s="697" t="s">
        <v>1831</v>
      </c>
      <c r="M239" s="697" t="s">
        <v>996</v>
      </c>
      <c r="N239" s="697" t="s">
        <v>19</v>
      </c>
      <c r="O239" s="697">
        <v>24140</v>
      </c>
      <c r="P239" s="699"/>
      <c r="Q239" s="700">
        <v>317520</v>
      </c>
      <c r="R239" s="700">
        <v>0</v>
      </c>
      <c r="S239" s="700">
        <v>68538000</v>
      </c>
      <c r="T239" s="700">
        <v>20000000</v>
      </c>
      <c r="U239" s="700">
        <v>88855520</v>
      </c>
      <c r="V239" s="700">
        <v>19</v>
      </c>
      <c r="W239" s="700">
        <v>11</v>
      </c>
      <c r="X239" s="700">
        <v>30</v>
      </c>
      <c r="Y239" s="721">
        <v>490.31299999999999</v>
      </c>
      <c r="Z239" s="727">
        <v>1764</v>
      </c>
      <c r="AA239" s="727">
        <v>1764</v>
      </c>
    </row>
    <row r="240" spans="1:27" ht="21.75" customHeight="1">
      <c r="A240" s="697" t="s">
        <v>2297</v>
      </c>
      <c r="B240" s="701">
        <v>20210162625678</v>
      </c>
      <c r="C240" s="697" t="s">
        <v>2298</v>
      </c>
      <c r="D240" s="697" t="s">
        <v>2299</v>
      </c>
      <c r="E240" s="699" t="s">
        <v>596</v>
      </c>
      <c r="F240" s="699">
        <v>30110</v>
      </c>
      <c r="G240" s="699" t="s">
        <v>1475</v>
      </c>
      <c r="H240" s="699" t="s">
        <v>2300</v>
      </c>
      <c r="I240" s="697" t="s">
        <v>12</v>
      </c>
      <c r="J240" s="697" t="s">
        <v>12</v>
      </c>
      <c r="K240" s="697" t="s">
        <v>2301</v>
      </c>
      <c r="L240" s="697" t="s">
        <v>2302</v>
      </c>
      <c r="M240" s="697" t="s">
        <v>998</v>
      </c>
      <c r="N240" s="697" t="s">
        <v>0</v>
      </c>
      <c r="O240" s="697">
        <v>21150</v>
      </c>
      <c r="P240" s="699">
        <v>898929523</v>
      </c>
      <c r="Q240" s="700">
        <v>1700000</v>
      </c>
      <c r="R240" s="700">
        <v>40000000</v>
      </c>
      <c r="S240" s="700">
        <v>500000</v>
      </c>
      <c r="T240" s="700">
        <v>5000000</v>
      </c>
      <c r="U240" s="700">
        <v>47200000</v>
      </c>
      <c r="V240" s="700">
        <v>37</v>
      </c>
      <c r="W240" s="700">
        <v>15</v>
      </c>
      <c r="X240" s="700">
        <v>52</v>
      </c>
      <c r="Y240" s="721">
        <v>363.86</v>
      </c>
      <c r="Z240" s="727">
        <v>16055</v>
      </c>
      <c r="AA240" s="727">
        <v>1890</v>
      </c>
    </row>
    <row r="241" spans="1:27" ht="21.75" customHeight="1">
      <c r="A241" s="697" t="s">
        <v>2303</v>
      </c>
      <c r="B241" s="701">
        <v>20400154425670</v>
      </c>
      <c r="C241" s="697" t="s">
        <v>2304</v>
      </c>
      <c r="D241" s="697" t="s">
        <v>2305</v>
      </c>
      <c r="E241" s="699" t="s">
        <v>20</v>
      </c>
      <c r="F241" s="699">
        <v>29202</v>
      </c>
      <c r="G241" s="699" t="s">
        <v>1209</v>
      </c>
      <c r="H241" s="699">
        <v>20</v>
      </c>
      <c r="I241" s="697">
        <v>12</v>
      </c>
      <c r="J241" s="697" t="s">
        <v>12</v>
      </c>
      <c r="K241" s="697" t="s">
        <v>2306</v>
      </c>
      <c r="L241" s="697" t="s">
        <v>2307</v>
      </c>
      <c r="M241" s="697" t="s">
        <v>2308</v>
      </c>
      <c r="N241" s="697" t="s">
        <v>98</v>
      </c>
      <c r="O241" s="697">
        <v>40110</v>
      </c>
      <c r="P241" s="699" t="s">
        <v>2309</v>
      </c>
      <c r="Q241" s="700">
        <v>3000000</v>
      </c>
      <c r="R241" s="700">
        <v>5000000</v>
      </c>
      <c r="S241" s="700">
        <v>10000000</v>
      </c>
      <c r="T241" s="700">
        <v>10000000</v>
      </c>
      <c r="U241" s="700">
        <v>28000000</v>
      </c>
      <c r="V241" s="700">
        <v>26</v>
      </c>
      <c r="W241" s="700">
        <v>6</v>
      </c>
      <c r="X241" s="700">
        <v>32</v>
      </c>
      <c r="Y241" s="721">
        <v>200</v>
      </c>
      <c r="Z241" s="727">
        <v>2040</v>
      </c>
      <c r="AA241" s="727">
        <v>2040</v>
      </c>
    </row>
    <row r="242" spans="1:27" ht="21.75" customHeight="1">
      <c r="A242" s="697" t="s">
        <v>2310</v>
      </c>
      <c r="B242" s="701">
        <v>20200158425670</v>
      </c>
      <c r="C242" s="697" t="s">
        <v>2122</v>
      </c>
      <c r="D242" s="697" t="s">
        <v>2311</v>
      </c>
      <c r="E242" s="699" t="s">
        <v>60</v>
      </c>
      <c r="F242" s="699">
        <v>29309</v>
      </c>
      <c r="G242" s="699" t="s">
        <v>1203</v>
      </c>
      <c r="H242" s="699">
        <v>887</v>
      </c>
      <c r="I242" s="697">
        <v>6</v>
      </c>
      <c r="J242" s="697" t="s">
        <v>12</v>
      </c>
      <c r="K242" s="697" t="s">
        <v>12</v>
      </c>
      <c r="L242" s="697" t="s">
        <v>1035</v>
      </c>
      <c r="M242" s="697" t="s">
        <v>1035</v>
      </c>
      <c r="N242" s="697" t="s">
        <v>6</v>
      </c>
      <c r="O242" s="697">
        <v>20190</v>
      </c>
      <c r="P242" s="699" t="s">
        <v>1073</v>
      </c>
      <c r="Q242" s="700">
        <v>15000000</v>
      </c>
      <c r="R242" s="700">
        <v>0</v>
      </c>
      <c r="S242" s="700">
        <v>20000000</v>
      </c>
      <c r="T242" s="700">
        <v>5000000</v>
      </c>
      <c r="U242" s="700">
        <v>40000000</v>
      </c>
      <c r="V242" s="700">
        <v>20</v>
      </c>
      <c r="W242" s="700">
        <v>20</v>
      </c>
      <c r="X242" s="700">
        <v>40</v>
      </c>
      <c r="Y242" s="721">
        <v>260</v>
      </c>
      <c r="Z242" s="727">
        <v>1980</v>
      </c>
      <c r="AA242" s="727">
        <v>1980</v>
      </c>
    </row>
    <row r="243" spans="1:27" ht="21.75" customHeight="1">
      <c r="A243" s="697" t="s">
        <v>2312</v>
      </c>
      <c r="B243" s="701">
        <v>20200168225672</v>
      </c>
      <c r="C243" s="697" t="s">
        <v>2313</v>
      </c>
      <c r="D243" s="697" t="s">
        <v>2314</v>
      </c>
      <c r="E243" s="699" t="s">
        <v>60</v>
      </c>
      <c r="F243" s="699">
        <v>29309</v>
      </c>
      <c r="G243" s="699" t="s">
        <v>1287</v>
      </c>
      <c r="H243" s="699" t="s">
        <v>2315</v>
      </c>
      <c r="I243" s="697">
        <v>7</v>
      </c>
      <c r="J243" s="697" t="s">
        <v>12</v>
      </c>
      <c r="K243" s="697" t="s">
        <v>12</v>
      </c>
      <c r="L243" s="697" t="s">
        <v>2316</v>
      </c>
      <c r="M243" s="697" t="s">
        <v>970</v>
      </c>
      <c r="N243" s="697" t="s">
        <v>6</v>
      </c>
      <c r="O243" s="697">
        <v>20230</v>
      </c>
      <c r="P243" s="699" t="s">
        <v>2317</v>
      </c>
      <c r="Q243" s="700">
        <v>0</v>
      </c>
      <c r="R243" s="700">
        <v>10500000</v>
      </c>
      <c r="S243" s="700">
        <v>8400000</v>
      </c>
      <c r="T243" s="700">
        <v>17500000</v>
      </c>
      <c r="U243" s="700">
        <v>36400000</v>
      </c>
      <c r="V243" s="700">
        <v>15</v>
      </c>
      <c r="W243" s="700">
        <v>22</v>
      </c>
      <c r="X243" s="700">
        <v>37</v>
      </c>
      <c r="Y243" s="721">
        <v>232.2</v>
      </c>
      <c r="Z243" s="727">
        <v>6480</v>
      </c>
      <c r="AA243" s="727">
        <v>6480</v>
      </c>
    </row>
    <row r="244" spans="1:27" ht="21.75" customHeight="1">
      <c r="A244" s="697" t="s">
        <v>2318</v>
      </c>
      <c r="B244" s="701">
        <v>20200179225679</v>
      </c>
      <c r="C244" s="697" t="s">
        <v>2319</v>
      </c>
      <c r="D244" s="697" t="s">
        <v>2320</v>
      </c>
      <c r="E244" s="699" t="s">
        <v>60</v>
      </c>
      <c r="F244" s="699">
        <v>29309</v>
      </c>
      <c r="G244" s="699" t="s">
        <v>1260</v>
      </c>
      <c r="H244" s="699" t="s">
        <v>2321</v>
      </c>
      <c r="I244" s="697">
        <v>11</v>
      </c>
      <c r="J244" s="697" t="s">
        <v>12</v>
      </c>
      <c r="K244" s="697" t="s">
        <v>1377</v>
      </c>
      <c r="L244" s="697" t="s">
        <v>1044</v>
      </c>
      <c r="M244" s="697" t="s">
        <v>970</v>
      </c>
      <c r="N244" s="697" t="s">
        <v>6</v>
      </c>
      <c r="O244" s="697">
        <v>20230</v>
      </c>
      <c r="P244" s="699" t="s">
        <v>2322</v>
      </c>
      <c r="Q244" s="700">
        <v>181000000</v>
      </c>
      <c r="R244" s="700">
        <v>19000000</v>
      </c>
      <c r="S244" s="700">
        <v>3000000</v>
      </c>
      <c r="T244" s="700">
        <v>300000</v>
      </c>
      <c r="U244" s="700">
        <v>203300000</v>
      </c>
      <c r="V244" s="700">
        <v>60</v>
      </c>
      <c r="W244" s="700">
        <v>6</v>
      </c>
      <c r="X244" s="700">
        <v>66</v>
      </c>
      <c r="Y244" s="721">
        <v>408.84</v>
      </c>
      <c r="Z244" s="727">
        <v>24200</v>
      </c>
      <c r="AA244" s="727">
        <v>9102</v>
      </c>
    </row>
    <row r="245" spans="1:27" ht="21.75" customHeight="1">
      <c r="A245" s="697" t="s">
        <v>2323</v>
      </c>
      <c r="B245" s="701">
        <v>20710166825679</v>
      </c>
      <c r="C245" s="697" t="s">
        <v>2324</v>
      </c>
      <c r="D245" s="697" t="s">
        <v>2325</v>
      </c>
      <c r="E245" s="699" t="s">
        <v>48</v>
      </c>
      <c r="F245" s="699">
        <v>10302</v>
      </c>
      <c r="G245" s="699" t="s">
        <v>1287</v>
      </c>
      <c r="H245" s="699">
        <v>6</v>
      </c>
      <c r="I245" s="697">
        <v>7</v>
      </c>
      <c r="J245" s="697" t="s">
        <v>12</v>
      </c>
      <c r="K245" s="697" t="s">
        <v>12</v>
      </c>
      <c r="L245" s="697" t="s">
        <v>1063</v>
      </c>
      <c r="M245" s="697" t="s">
        <v>1027</v>
      </c>
      <c r="N245" s="697" t="s">
        <v>99</v>
      </c>
      <c r="O245" s="697">
        <v>71110</v>
      </c>
      <c r="P245" s="699" t="s">
        <v>2326</v>
      </c>
      <c r="Q245" s="700">
        <v>1000000</v>
      </c>
      <c r="R245" s="700">
        <v>4000000</v>
      </c>
      <c r="S245" s="700">
        <v>4000000</v>
      </c>
      <c r="T245" s="700">
        <v>1000000</v>
      </c>
      <c r="U245" s="700">
        <v>10000000</v>
      </c>
      <c r="V245" s="700">
        <v>30</v>
      </c>
      <c r="W245" s="700">
        <v>20</v>
      </c>
      <c r="X245" s="700">
        <v>50</v>
      </c>
      <c r="Y245" s="721">
        <v>366</v>
      </c>
      <c r="Z245" s="727">
        <v>22980</v>
      </c>
      <c r="AA245" s="727">
        <v>800</v>
      </c>
    </row>
    <row r="246" spans="1:27" ht="21.75" customHeight="1">
      <c r="A246" s="697" t="s">
        <v>2327</v>
      </c>
      <c r="B246" s="701">
        <v>20700167625673</v>
      </c>
      <c r="C246" s="697" t="s">
        <v>2328</v>
      </c>
      <c r="D246" s="697" t="s">
        <v>2329</v>
      </c>
      <c r="E246" s="699" t="s">
        <v>48</v>
      </c>
      <c r="F246" s="699">
        <v>10302</v>
      </c>
      <c r="G246" s="699" t="s">
        <v>1287</v>
      </c>
      <c r="H246" s="699">
        <v>272</v>
      </c>
      <c r="I246" s="697">
        <v>6</v>
      </c>
      <c r="J246" s="697" t="s">
        <v>12</v>
      </c>
      <c r="K246" s="697" t="s">
        <v>12</v>
      </c>
      <c r="L246" s="697" t="s">
        <v>2330</v>
      </c>
      <c r="M246" s="697" t="s">
        <v>2331</v>
      </c>
      <c r="N246" s="697" t="s">
        <v>28</v>
      </c>
      <c r="O246" s="697">
        <v>70130</v>
      </c>
      <c r="P246" s="699">
        <v>632588605</v>
      </c>
      <c r="Q246" s="700">
        <v>10000000</v>
      </c>
      <c r="R246" s="700">
        <v>5000000</v>
      </c>
      <c r="S246" s="700">
        <v>3000000</v>
      </c>
      <c r="T246" s="700">
        <v>5000000</v>
      </c>
      <c r="U246" s="700">
        <v>23000000</v>
      </c>
      <c r="V246" s="700">
        <v>60</v>
      </c>
      <c r="W246" s="700">
        <v>40</v>
      </c>
      <c r="X246" s="700">
        <v>100</v>
      </c>
      <c r="Y246" s="721">
        <v>243</v>
      </c>
      <c r="Z246" s="727">
        <v>24028</v>
      </c>
      <c r="AA246" s="727">
        <v>1934</v>
      </c>
    </row>
    <row r="247" spans="1:27" ht="21.75" customHeight="1">
      <c r="A247" s="697" t="s">
        <v>2332</v>
      </c>
      <c r="B247" s="701">
        <v>20730178725675</v>
      </c>
      <c r="C247" s="697" t="s">
        <v>2333</v>
      </c>
      <c r="D247" s="697" t="s">
        <v>2334</v>
      </c>
      <c r="E247" s="699" t="s">
        <v>48</v>
      </c>
      <c r="F247" s="699">
        <v>10752</v>
      </c>
      <c r="G247" s="699" t="s">
        <v>1260</v>
      </c>
      <c r="H247" s="699" t="s">
        <v>2335</v>
      </c>
      <c r="I247" s="697">
        <v>11</v>
      </c>
      <c r="J247" s="697" t="s">
        <v>12</v>
      </c>
      <c r="K247" s="697" t="s">
        <v>12</v>
      </c>
      <c r="L247" s="697" t="s">
        <v>2336</v>
      </c>
      <c r="M247" s="697" t="s">
        <v>1855</v>
      </c>
      <c r="N247" s="697" t="s">
        <v>43</v>
      </c>
      <c r="O247" s="697">
        <v>73130</v>
      </c>
      <c r="P247" s="699"/>
      <c r="Q247" s="700">
        <v>4550000</v>
      </c>
      <c r="R247" s="700">
        <v>6200000</v>
      </c>
      <c r="S247" s="700">
        <v>11760000</v>
      </c>
      <c r="T247" s="700">
        <v>8000000</v>
      </c>
      <c r="U247" s="700">
        <v>30510000</v>
      </c>
      <c r="V247" s="700">
        <v>24</v>
      </c>
      <c r="W247" s="700">
        <v>6</v>
      </c>
      <c r="X247" s="700">
        <v>30</v>
      </c>
      <c r="Y247" s="721">
        <v>343.25</v>
      </c>
      <c r="Z247" s="727">
        <v>1176</v>
      </c>
      <c r="AA247" s="727">
        <v>525</v>
      </c>
    </row>
    <row r="248" spans="1:27" ht="21.75" customHeight="1">
      <c r="A248" s="697" t="s">
        <v>2337</v>
      </c>
      <c r="B248" s="701">
        <v>20700177925675</v>
      </c>
      <c r="C248" s="697" t="s">
        <v>2338</v>
      </c>
      <c r="D248" s="697" t="s">
        <v>2339</v>
      </c>
      <c r="E248" s="699" t="s">
        <v>290</v>
      </c>
      <c r="F248" s="699">
        <v>10309</v>
      </c>
      <c r="G248" s="699" t="s">
        <v>1254</v>
      </c>
      <c r="H248" s="699" t="s">
        <v>2340</v>
      </c>
      <c r="I248" s="697">
        <v>6</v>
      </c>
      <c r="J248" s="697" t="s">
        <v>12</v>
      </c>
      <c r="K248" s="697" t="s">
        <v>12</v>
      </c>
      <c r="L248" s="697" t="s">
        <v>2330</v>
      </c>
      <c r="M248" s="697" t="s">
        <v>2331</v>
      </c>
      <c r="N248" s="697" t="s">
        <v>28</v>
      </c>
      <c r="O248" s="697">
        <v>70130</v>
      </c>
      <c r="P248" s="699">
        <v>632588605</v>
      </c>
      <c r="Q248" s="700">
        <v>5000000</v>
      </c>
      <c r="R248" s="700">
        <v>8000000</v>
      </c>
      <c r="S248" s="700">
        <v>5000000</v>
      </c>
      <c r="T248" s="700">
        <v>2000000</v>
      </c>
      <c r="U248" s="700">
        <v>20000000</v>
      </c>
      <c r="V248" s="700">
        <v>20</v>
      </c>
      <c r="W248" s="700">
        <v>20</v>
      </c>
      <c r="X248" s="700">
        <v>40</v>
      </c>
      <c r="Y248" s="721">
        <v>479.5</v>
      </c>
      <c r="Z248" s="727">
        <v>4765</v>
      </c>
      <c r="AA248" s="727">
        <v>1898</v>
      </c>
    </row>
    <row r="249" spans="1:27" ht="21.75" customHeight="1">
      <c r="A249" s="697" t="s">
        <v>2341</v>
      </c>
      <c r="B249" s="701">
        <v>20130162325675</v>
      </c>
      <c r="C249" s="697" t="s">
        <v>2342</v>
      </c>
      <c r="D249" s="697" t="s">
        <v>2343</v>
      </c>
      <c r="E249" s="699" t="s">
        <v>618</v>
      </c>
      <c r="F249" s="699">
        <v>32501</v>
      </c>
      <c r="G249" s="699" t="s">
        <v>1226</v>
      </c>
      <c r="H249" s="699" t="s">
        <v>1041</v>
      </c>
      <c r="I249" s="697">
        <v>13</v>
      </c>
      <c r="J249" s="697" t="s">
        <v>12</v>
      </c>
      <c r="K249" s="697" t="s">
        <v>12</v>
      </c>
      <c r="L249" s="697" t="s">
        <v>990</v>
      </c>
      <c r="M249" s="697" t="s">
        <v>971</v>
      </c>
      <c r="N249" s="697" t="s">
        <v>8</v>
      </c>
      <c r="O249" s="697">
        <v>12120</v>
      </c>
      <c r="P249" s="699"/>
      <c r="Q249" s="700">
        <v>47000000</v>
      </c>
      <c r="R249" s="700">
        <v>80000000</v>
      </c>
      <c r="S249" s="700">
        <v>50000000</v>
      </c>
      <c r="T249" s="700">
        <v>20000000</v>
      </c>
      <c r="U249" s="700">
        <v>197000000</v>
      </c>
      <c r="V249" s="700">
        <v>20</v>
      </c>
      <c r="W249" s="700">
        <v>40</v>
      </c>
      <c r="X249" s="700">
        <v>60</v>
      </c>
      <c r="Y249" s="721">
        <v>130.80000000000001</v>
      </c>
      <c r="Z249" s="727">
        <v>4400</v>
      </c>
      <c r="AA249" s="727">
        <v>1890</v>
      </c>
    </row>
    <row r="250" spans="1:27" ht="21.75" customHeight="1">
      <c r="A250" s="697" t="s">
        <v>2344</v>
      </c>
      <c r="B250" s="701">
        <v>20740156725670</v>
      </c>
      <c r="C250" s="697" t="s">
        <v>2345</v>
      </c>
      <c r="D250" s="697" t="s">
        <v>2346</v>
      </c>
      <c r="E250" s="699" t="s">
        <v>635</v>
      </c>
      <c r="F250" s="699">
        <v>32902</v>
      </c>
      <c r="G250" s="699" t="s">
        <v>1304</v>
      </c>
      <c r="H250" s="699" t="s">
        <v>2347</v>
      </c>
      <c r="I250" s="697">
        <v>9</v>
      </c>
      <c r="J250" s="697" t="s">
        <v>12</v>
      </c>
      <c r="K250" s="697" t="s">
        <v>12</v>
      </c>
      <c r="L250" s="697" t="s">
        <v>2348</v>
      </c>
      <c r="M250" s="697" t="s">
        <v>986</v>
      </c>
      <c r="N250" s="697" t="s">
        <v>38</v>
      </c>
      <c r="O250" s="697">
        <v>74110</v>
      </c>
      <c r="P250" s="699"/>
      <c r="Q250" s="700">
        <v>6000000</v>
      </c>
      <c r="R250" s="700">
        <v>21000000</v>
      </c>
      <c r="S250" s="700">
        <v>7000000</v>
      </c>
      <c r="T250" s="700">
        <v>5000000</v>
      </c>
      <c r="U250" s="700">
        <v>39000000</v>
      </c>
      <c r="V250" s="700">
        <v>6</v>
      </c>
      <c r="W250" s="700">
        <v>9</v>
      </c>
      <c r="X250" s="700">
        <v>15</v>
      </c>
      <c r="Y250" s="721">
        <v>104.46</v>
      </c>
      <c r="Z250" s="727">
        <v>6428</v>
      </c>
      <c r="AA250" s="727">
        <v>2300</v>
      </c>
    </row>
    <row r="251" spans="1:27" ht="21.75" customHeight="1">
      <c r="A251" s="697" t="s">
        <v>2349</v>
      </c>
      <c r="B251" s="701">
        <v>20700166025677</v>
      </c>
      <c r="C251" s="697" t="s">
        <v>2350</v>
      </c>
      <c r="D251" s="697" t="s">
        <v>2351</v>
      </c>
      <c r="E251" s="699" t="s">
        <v>294</v>
      </c>
      <c r="F251" s="699">
        <v>10615</v>
      </c>
      <c r="G251" s="699" t="s">
        <v>1499</v>
      </c>
      <c r="H251" s="699">
        <v>109</v>
      </c>
      <c r="I251" s="697">
        <v>6</v>
      </c>
      <c r="J251" s="697" t="s">
        <v>12</v>
      </c>
      <c r="K251" s="697" t="s">
        <v>12</v>
      </c>
      <c r="L251" s="697" t="s">
        <v>2045</v>
      </c>
      <c r="M251" s="697" t="s">
        <v>2046</v>
      </c>
      <c r="N251" s="697" t="s">
        <v>28</v>
      </c>
      <c r="O251" s="697">
        <v>70140</v>
      </c>
      <c r="P251" s="699">
        <v>864565565</v>
      </c>
      <c r="Q251" s="700">
        <v>0</v>
      </c>
      <c r="R251" s="700">
        <v>0</v>
      </c>
      <c r="S251" s="700">
        <v>2000000</v>
      </c>
      <c r="T251" s="700">
        <v>5000000</v>
      </c>
      <c r="U251" s="700">
        <v>7000000</v>
      </c>
      <c r="V251" s="700">
        <v>7</v>
      </c>
      <c r="W251" s="700">
        <v>0</v>
      </c>
      <c r="X251" s="700">
        <v>7</v>
      </c>
      <c r="Y251" s="721">
        <v>480</v>
      </c>
      <c r="Z251" s="727">
        <v>76303</v>
      </c>
      <c r="AA251" s="727">
        <v>0</v>
      </c>
    </row>
    <row r="252" spans="1:27" ht="21.75" customHeight="1">
      <c r="A252" s="697" t="s">
        <v>2352</v>
      </c>
      <c r="B252" s="701">
        <v>20140160325676</v>
      </c>
      <c r="C252" s="697" t="s">
        <v>2353</v>
      </c>
      <c r="D252" s="697" t="s">
        <v>2354</v>
      </c>
      <c r="E252" s="699" t="s">
        <v>654</v>
      </c>
      <c r="F252" s="699">
        <v>52293</v>
      </c>
      <c r="G252" s="699" t="s">
        <v>1215</v>
      </c>
      <c r="H252" s="699">
        <v>40</v>
      </c>
      <c r="I252" s="697">
        <v>1</v>
      </c>
      <c r="J252" s="697" t="s">
        <v>12</v>
      </c>
      <c r="K252" s="697" t="s">
        <v>2355</v>
      </c>
      <c r="L252" s="697" t="s">
        <v>1009</v>
      </c>
      <c r="M252" s="697" t="s">
        <v>1046</v>
      </c>
      <c r="N252" s="697" t="s">
        <v>14</v>
      </c>
      <c r="O252" s="697">
        <v>13210</v>
      </c>
      <c r="P252" s="699" t="s">
        <v>2356</v>
      </c>
      <c r="Q252" s="700">
        <v>0</v>
      </c>
      <c r="R252" s="700">
        <v>92340000</v>
      </c>
      <c r="S252" s="700">
        <v>820231</v>
      </c>
      <c r="T252" s="700">
        <v>15000000</v>
      </c>
      <c r="U252" s="700">
        <v>108160231</v>
      </c>
      <c r="V252" s="700">
        <v>0</v>
      </c>
      <c r="W252" s="700">
        <v>0</v>
      </c>
      <c r="X252" s="700">
        <v>0</v>
      </c>
      <c r="Y252" s="721">
        <v>104.3</v>
      </c>
      <c r="Z252" s="727">
        <v>53036</v>
      </c>
      <c r="AA252" s="727">
        <v>22591</v>
      </c>
    </row>
    <row r="253" spans="1:27" ht="21.75" customHeight="1">
      <c r="A253" s="697" t="s">
        <v>2357</v>
      </c>
      <c r="B253" s="701">
        <v>20200163425673</v>
      </c>
      <c r="C253" s="697" t="s">
        <v>2358</v>
      </c>
      <c r="D253" s="697" t="s">
        <v>2359</v>
      </c>
      <c r="E253" s="699" t="s">
        <v>654</v>
      </c>
      <c r="F253" s="699">
        <v>52293</v>
      </c>
      <c r="G253" s="699" t="s">
        <v>1231</v>
      </c>
      <c r="H253" s="699" t="s">
        <v>2360</v>
      </c>
      <c r="I253" s="697">
        <v>2</v>
      </c>
      <c r="J253" s="697" t="s">
        <v>12</v>
      </c>
      <c r="K253" s="697" t="s">
        <v>12</v>
      </c>
      <c r="L253" s="697" t="s">
        <v>1242</v>
      </c>
      <c r="M253" s="697" t="s">
        <v>970</v>
      </c>
      <c r="N253" s="697" t="s">
        <v>6</v>
      </c>
      <c r="O253" s="697">
        <v>20110</v>
      </c>
      <c r="P253" s="699"/>
      <c r="Q253" s="700">
        <v>70470000</v>
      </c>
      <c r="R253" s="700">
        <v>0</v>
      </c>
      <c r="S253" s="700">
        <v>18419300</v>
      </c>
      <c r="T253" s="700">
        <v>55000000</v>
      </c>
      <c r="U253" s="700">
        <v>143889300</v>
      </c>
      <c r="V253" s="700">
        <v>42</v>
      </c>
      <c r="W253" s="700">
        <v>43</v>
      </c>
      <c r="X253" s="700">
        <v>85</v>
      </c>
      <c r="Y253" s="721">
        <v>258</v>
      </c>
      <c r="Z253" s="727">
        <v>13500</v>
      </c>
      <c r="AA253" s="727">
        <v>13500</v>
      </c>
    </row>
    <row r="254" spans="1:27" ht="21.75" customHeight="1">
      <c r="A254" s="697" t="s">
        <v>2361</v>
      </c>
      <c r="B254" s="701">
        <v>20110175425670</v>
      </c>
      <c r="C254" s="697" t="s">
        <v>1077</v>
      </c>
      <c r="D254" s="697" t="s">
        <v>2362</v>
      </c>
      <c r="E254" s="699" t="s">
        <v>654</v>
      </c>
      <c r="F254" s="699">
        <v>52293</v>
      </c>
      <c r="G254" s="699" t="s">
        <v>1254</v>
      </c>
      <c r="H254" s="699" t="s">
        <v>2363</v>
      </c>
      <c r="I254" s="697">
        <v>2</v>
      </c>
      <c r="J254" s="697" t="s">
        <v>2364</v>
      </c>
      <c r="K254" s="697" t="s">
        <v>1758</v>
      </c>
      <c r="L254" s="697" t="s">
        <v>1047</v>
      </c>
      <c r="M254" s="697" t="s">
        <v>964</v>
      </c>
      <c r="N254" s="697" t="s">
        <v>4</v>
      </c>
      <c r="O254" s="697">
        <v>10280</v>
      </c>
      <c r="P254" s="699"/>
      <c r="Q254" s="700">
        <v>10000000</v>
      </c>
      <c r="R254" s="700">
        <v>5000000</v>
      </c>
      <c r="S254" s="700">
        <v>5000000</v>
      </c>
      <c r="T254" s="700">
        <v>2000000</v>
      </c>
      <c r="U254" s="700">
        <v>22000000</v>
      </c>
      <c r="V254" s="700">
        <v>25</v>
      </c>
      <c r="W254" s="700">
        <v>10</v>
      </c>
      <c r="X254" s="700">
        <v>35</v>
      </c>
      <c r="Y254" s="721">
        <v>285</v>
      </c>
      <c r="Z254" s="727">
        <v>2234</v>
      </c>
      <c r="AA254" s="727">
        <v>400</v>
      </c>
    </row>
    <row r="255" spans="1:27" ht="21.75" customHeight="1">
      <c r="A255" s="697" t="s">
        <v>2365</v>
      </c>
      <c r="B255" s="701">
        <v>20210166225673</v>
      </c>
      <c r="C255" s="697" t="s">
        <v>2366</v>
      </c>
      <c r="D255" s="697" t="s">
        <v>2367</v>
      </c>
      <c r="E255" s="699" t="s">
        <v>656</v>
      </c>
      <c r="F255" s="699">
        <v>46613</v>
      </c>
      <c r="G255" s="699" t="s">
        <v>1236</v>
      </c>
      <c r="H255" s="699" t="s">
        <v>2368</v>
      </c>
      <c r="I255" s="697">
        <v>2</v>
      </c>
      <c r="J255" s="697" t="s">
        <v>2369</v>
      </c>
      <c r="K255" s="697" t="s">
        <v>12</v>
      </c>
      <c r="L255" s="697" t="s">
        <v>1327</v>
      </c>
      <c r="M255" s="697" t="s">
        <v>1328</v>
      </c>
      <c r="N255" s="697" t="s">
        <v>0</v>
      </c>
      <c r="O255" s="697">
        <v>21140</v>
      </c>
      <c r="P255" s="699"/>
      <c r="Q255" s="700">
        <v>84000</v>
      </c>
      <c r="R255" s="700">
        <v>15000000</v>
      </c>
      <c r="S255" s="700">
        <v>13000000</v>
      </c>
      <c r="T255" s="700">
        <v>2000000</v>
      </c>
      <c r="U255" s="700">
        <v>30084000</v>
      </c>
      <c r="V255" s="700">
        <v>8</v>
      </c>
      <c r="W255" s="700">
        <v>2</v>
      </c>
      <c r="X255" s="700">
        <v>10</v>
      </c>
      <c r="Y255" s="721">
        <v>180</v>
      </c>
      <c r="Z255" s="727">
        <v>2175</v>
      </c>
      <c r="AA255" s="727">
        <v>754</v>
      </c>
    </row>
    <row r="256" spans="1:27" ht="21.75" customHeight="1">
      <c r="A256" s="697" t="s">
        <v>2370</v>
      </c>
      <c r="B256" s="701">
        <v>20130155325674</v>
      </c>
      <c r="C256" s="697" t="s">
        <v>2371</v>
      </c>
      <c r="D256" s="697" t="s">
        <v>2372</v>
      </c>
      <c r="E256" s="699">
        <v>92</v>
      </c>
      <c r="F256" s="699">
        <v>52101</v>
      </c>
      <c r="G256" s="699" t="s">
        <v>1363</v>
      </c>
      <c r="H256" s="699" t="s">
        <v>2373</v>
      </c>
      <c r="I256" s="697">
        <v>5</v>
      </c>
      <c r="J256" s="697" t="s">
        <v>12</v>
      </c>
      <c r="K256" s="697" t="s">
        <v>12</v>
      </c>
      <c r="L256" s="697" t="s">
        <v>1004</v>
      </c>
      <c r="M256" s="697" t="s">
        <v>969</v>
      </c>
      <c r="N256" s="697" t="s">
        <v>8</v>
      </c>
      <c r="O256" s="697">
        <v>12150</v>
      </c>
      <c r="P256" s="699"/>
      <c r="Q256" s="700">
        <v>1000000</v>
      </c>
      <c r="R256" s="700">
        <v>5000000</v>
      </c>
      <c r="S256" s="700">
        <v>6000000</v>
      </c>
      <c r="T256" s="700">
        <v>1000000</v>
      </c>
      <c r="U256" s="700">
        <v>13000000</v>
      </c>
      <c r="V256" s="700">
        <v>3</v>
      </c>
      <c r="W256" s="700">
        <v>5</v>
      </c>
      <c r="X256" s="700">
        <v>8</v>
      </c>
      <c r="Y256" s="721">
        <v>342</v>
      </c>
      <c r="Z256" s="727">
        <v>0</v>
      </c>
      <c r="AA256" s="727">
        <v>0</v>
      </c>
    </row>
    <row r="257" spans="1:27" ht="21.75" customHeight="1">
      <c r="A257" s="697" t="s">
        <v>2374</v>
      </c>
      <c r="B257" s="701">
        <v>20130167025676</v>
      </c>
      <c r="C257" s="697" t="s">
        <v>2375</v>
      </c>
      <c r="D257" s="697" t="s">
        <v>2376</v>
      </c>
      <c r="E257" s="699">
        <v>92</v>
      </c>
      <c r="F257" s="699">
        <v>52101</v>
      </c>
      <c r="G257" s="699" t="s">
        <v>1287</v>
      </c>
      <c r="H257" s="699" t="s">
        <v>2377</v>
      </c>
      <c r="I257" s="697">
        <v>10</v>
      </c>
      <c r="J257" s="697" t="s">
        <v>12</v>
      </c>
      <c r="K257" s="697" t="s">
        <v>12</v>
      </c>
      <c r="L257" s="697" t="s">
        <v>2378</v>
      </c>
      <c r="M257" s="697" t="s">
        <v>971</v>
      </c>
      <c r="N257" s="697" t="s">
        <v>8</v>
      </c>
      <c r="O257" s="697">
        <v>12120</v>
      </c>
      <c r="P257" s="699"/>
      <c r="Q257" s="700">
        <v>10000000</v>
      </c>
      <c r="R257" s="700">
        <v>0</v>
      </c>
      <c r="S257" s="700">
        <v>0</v>
      </c>
      <c r="T257" s="700">
        <v>0</v>
      </c>
      <c r="U257" s="700">
        <v>10000000</v>
      </c>
      <c r="V257" s="700">
        <v>5</v>
      </c>
      <c r="W257" s="700">
        <v>4</v>
      </c>
      <c r="X257" s="700">
        <v>9</v>
      </c>
      <c r="Y257" s="721">
        <v>157.16999999999999</v>
      </c>
      <c r="Z257" s="727">
        <v>0</v>
      </c>
      <c r="AA257" s="727">
        <v>990</v>
      </c>
    </row>
    <row r="258" spans="1:27" ht="21.75" customHeight="1">
      <c r="A258" s="697" t="s">
        <v>2379</v>
      </c>
      <c r="B258" s="701">
        <v>20400161125677</v>
      </c>
      <c r="C258" s="697" t="s">
        <v>2380</v>
      </c>
      <c r="D258" s="697" t="s">
        <v>2381</v>
      </c>
      <c r="E258" s="699" t="s">
        <v>11</v>
      </c>
      <c r="F258" s="699">
        <v>33121</v>
      </c>
      <c r="G258" s="699" t="s">
        <v>1475</v>
      </c>
      <c r="H258" s="699">
        <v>99</v>
      </c>
      <c r="I258" s="697">
        <v>7</v>
      </c>
      <c r="J258" s="697" t="s">
        <v>12</v>
      </c>
      <c r="K258" s="697" t="s">
        <v>2306</v>
      </c>
      <c r="L258" s="697" t="s">
        <v>2382</v>
      </c>
      <c r="M258" s="697" t="s">
        <v>2383</v>
      </c>
      <c r="N258" s="697" t="s">
        <v>98</v>
      </c>
      <c r="O258" s="697">
        <v>40260</v>
      </c>
      <c r="P258" s="699" t="s">
        <v>2384</v>
      </c>
      <c r="Q258" s="700">
        <v>17000000</v>
      </c>
      <c r="R258" s="700">
        <v>150000000</v>
      </c>
      <c r="S258" s="700">
        <v>5000000</v>
      </c>
      <c r="T258" s="700">
        <v>50000000</v>
      </c>
      <c r="U258" s="700">
        <v>222000000</v>
      </c>
      <c r="V258" s="700">
        <v>18</v>
      </c>
      <c r="W258" s="700">
        <v>0</v>
      </c>
      <c r="X258" s="700">
        <v>18</v>
      </c>
      <c r="Y258" s="721">
        <v>191.8</v>
      </c>
      <c r="Z258" s="727">
        <v>7158</v>
      </c>
      <c r="AA258" s="727">
        <v>24332</v>
      </c>
    </row>
    <row r="259" spans="1:27" ht="21.75" customHeight="1">
      <c r="A259" s="702" t="s">
        <v>2385</v>
      </c>
      <c r="B259" s="703">
        <v>20210177825677</v>
      </c>
      <c r="C259" s="702" t="s">
        <v>2386</v>
      </c>
      <c r="D259" s="702" t="s">
        <v>2387</v>
      </c>
      <c r="E259" s="704" t="s">
        <v>11</v>
      </c>
      <c r="F259" s="704">
        <v>33121</v>
      </c>
      <c r="G259" s="704" t="s">
        <v>1254</v>
      </c>
      <c r="H259" s="704" t="s">
        <v>2388</v>
      </c>
      <c r="I259" s="702">
        <v>5</v>
      </c>
      <c r="J259" s="702" t="s">
        <v>12</v>
      </c>
      <c r="K259" s="702" t="s">
        <v>12</v>
      </c>
      <c r="L259" s="702" t="s">
        <v>1328</v>
      </c>
      <c r="M259" s="702" t="s">
        <v>1328</v>
      </c>
      <c r="N259" s="702" t="s">
        <v>0</v>
      </c>
      <c r="O259" s="702">
        <v>21140</v>
      </c>
      <c r="P259" s="704"/>
      <c r="Q259" s="705">
        <v>0</v>
      </c>
      <c r="R259" s="705">
        <v>12500000</v>
      </c>
      <c r="S259" s="705">
        <v>3000000</v>
      </c>
      <c r="T259" s="705">
        <v>5000000</v>
      </c>
      <c r="U259" s="705">
        <v>20500000</v>
      </c>
      <c r="V259" s="705">
        <v>20</v>
      </c>
      <c r="W259" s="705">
        <v>0</v>
      </c>
      <c r="X259" s="705">
        <v>20</v>
      </c>
      <c r="Y259" s="722">
        <v>110</v>
      </c>
      <c r="Z259" s="728">
        <v>5216</v>
      </c>
      <c r="AA259" s="728">
        <v>1158</v>
      </c>
    </row>
    <row r="260" spans="1:27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3" t="s">
        <v>227</v>
      </c>
      <c r="B2" s="202" t="s">
        <v>228</v>
      </c>
    </row>
    <row r="3" spans="1:2" ht="20.100000000000001" customHeight="1">
      <c r="A3" s="244" t="s">
        <v>212</v>
      </c>
      <c r="B3" s="203"/>
    </row>
    <row r="4" spans="1:2" ht="20.100000000000001" customHeight="1">
      <c r="A4" s="245">
        <v>1</v>
      </c>
      <c r="B4" s="204" t="s">
        <v>229</v>
      </c>
    </row>
    <row r="5" spans="1:2" ht="20.100000000000001" customHeight="1">
      <c r="A5" s="246" t="s">
        <v>68</v>
      </c>
      <c r="B5" s="205" t="s">
        <v>106</v>
      </c>
    </row>
    <row r="6" spans="1:2" ht="20.100000000000001" customHeight="1">
      <c r="A6" s="246" t="s">
        <v>95</v>
      </c>
      <c r="B6" s="205" t="s">
        <v>107</v>
      </c>
    </row>
    <row r="7" spans="1:2" ht="20.100000000000001" customHeight="1">
      <c r="A7" s="246" t="s">
        <v>230</v>
      </c>
      <c r="B7" s="205" t="s">
        <v>231</v>
      </c>
    </row>
    <row r="8" spans="1:2" ht="20.100000000000001" customHeight="1">
      <c r="A8" s="246" t="s">
        <v>232</v>
      </c>
      <c r="B8" s="205" t="s">
        <v>233</v>
      </c>
    </row>
    <row r="9" spans="1:2" ht="20.100000000000001" customHeight="1">
      <c r="A9" s="246" t="s">
        <v>76</v>
      </c>
      <c r="B9" s="205" t="s">
        <v>234</v>
      </c>
    </row>
    <row r="10" spans="1:2" ht="20.100000000000001" customHeight="1">
      <c r="A10" s="246" t="s">
        <v>57</v>
      </c>
      <c r="B10" s="205" t="s">
        <v>235</v>
      </c>
    </row>
    <row r="11" spans="1:2" ht="20.100000000000001" customHeight="1">
      <c r="A11" s="246" t="s">
        <v>236</v>
      </c>
      <c r="B11" s="205" t="s">
        <v>237</v>
      </c>
    </row>
    <row r="12" spans="1:2" ht="20.100000000000001" customHeight="1">
      <c r="A12" s="246" t="s">
        <v>238</v>
      </c>
      <c r="B12" s="205" t="s">
        <v>239</v>
      </c>
    </row>
    <row r="13" spans="1:2" ht="20.100000000000001" customHeight="1">
      <c r="A13" s="246" t="s">
        <v>74</v>
      </c>
      <c r="B13" s="205" t="s">
        <v>108</v>
      </c>
    </row>
    <row r="14" spans="1:2" ht="20.100000000000001" customHeight="1">
      <c r="A14" s="246" t="s">
        <v>240</v>
      </c>
      <c r="B14" s="205" t="s">
        <v>241</v>
      </c>
    </row>
    <row r="15" spans="1:2" ht="20.100000000000001" customHeight="1">
      <c r="A15" s="246" t="s">
        <v>242</v>
      </c>
      <c r="B15" s="205" t="s">
        <v>243</v>
      </c>
    </row>
    <row r="16" spans="1:2" ht="20.100000000000001" customHeight="1">
      <c r="A16" s="246" t="s">
        <v>64</v>
      </c>
      <c r="B16" s="205" t="s">
        <v>109</v>
      </c>
    </row>
    <row r="17" spans="1:2" ht="20.100000000000001" customHeight="1">
      <c r="A17" s="246" t="s">
        <v>44</v>
      </c>
      <c r="B17" s="205" t="s">
        <v>244</v>
      </c>
    </row>
    <row r="18" spans="1:2" ht="20.100000000000001" customHeight="1">
      <c r="A18" s="246" t="s">
        <v>245</v>
      </c>
      <c r="B18" s="205" t="s">
        <v>246</v>
      </c>
    </row>
    <row r="19" spans="1:2" ht="20.100000000000001" customHeight="1">
      <c r="A19" s="246" t="s">
        <v>77</v>
      </c>
      <c r="B19" s="205" t="s">
        <v>110</v>
      </c>
    </row>
    <row r="20" spans="1:2" ht="20.100000000000001" customHeight="1">
      <c r="A20" s="246" t="s">
        <v>247</v>
      </c>
      <c r="B20" s="205" t="s">
        <v>248</v>
      </c>
    </row>
    <row r="21" spans="1:2" ht="20.100000000000001" customHeight="1">
      <c r="A21" s="246" t="s">
        <v>65</v>
      </c>
      <c r="B21" s="205" t="s">
        <v>111</v>
      </c>
    </row>
    <row r="22" spans="1:2" ht="20.100000000000001" customHeight="1">
      <c r="A22" s="246" t="s">
        <v>69</v>
      </c>
      <c r="B22" s="205" t="s">
        <v>249</v>
      </c>
    </row>
    <row r="23" spans="1:2" ht="20.100000000000001" customHeight="1">
      <c r="A23" s="246" t="s">
        <v>7</v>
      </c>
      <c r="B23" s="205" t="s">
        <v>250</v>
      </c>
    </row>
    <row r="24" spans="1:2" ht="20.100000000000001" customHeight="1">
      <c r="A24" s="246" t="s">
        <v>251</v>
      </c>
      <c r="B24" s="205" t="s">
        <v>252</v>
      </c>
    </row>
    <row r="25" spans="1:2" ht="20.100000000000001" customHeight="1">
      <c r="A25" s="246" t="s">
        <v>83</v>
      </c>
      <c r="B25" s="205" t="s">
        <v>253</v>
      </c>
    </row>
    <row r="26" spans="1:2" ht="20.100000000000001" customHeight="1">
      <c r="A26" s="246" t="s">
        <v>254</v>
      </c>
      <c r="B26" s="205" t="s">
        <v>255</v>
      </c>
    </row>
    <row r="27" spans="1:2" ht="20.100000000000001" customHeight="1">
      <c r="A27" s="246" t="s">
        <v>256</v>
      </c>
      <c r="B27" s="205" t="s">
        <v>257</v>
      </c>
    </row>
    <row r="28" spans="1:2" ht="20.100000000000001" customHeight="1">
      <c r="A28" s="246" t="s">
        <v>258</v>
      </c>
      <c r="B28" s="205" t="s">
        <v>259</v>
      </c>
    </row>
    <row r="29" spans="1:2" ht="20.100000000000001" customHeight="1">
      <c r="A29" s="246" t="s">
        <v>260</v>
      </c>
      <c r="B29" s="205" t="s">
        <v>261</v>
      </c>
    </row>
    <row r="30" spans="1:2" ht="20.100000000000001" customHeight="1">
      <c r="A30" s="246" t="s">
        <v>262</v>
      </c>
      <c r="B30" s="205" t="s">
        <v>263</v>
      </c>
    </row>
    <row r="31" spans="1:2" ht="20.100000000000001" customHeight="1">
      <c r="A31" s="246" t="s">
        <v>264</v>
      </c>
      <c r="B31" s="205" t="s">
        <v>265</v>
      </c>
    </row>
    <row r="32" spans="1:2" ht="20.100000000000001" customHeight="1">
      <c r="A32" s="246" t="s">
        <v>266</v>
      </c>
      <c r="B32" s="205" t="s">
        <v>267</v>
      </c>
    </row>
    <row r="33" spans="1:2" ht="20.100000000000001" customHeight="1">
      <c r="A33" s="246" t="s">
        <v>268</v>
      </c>
      <c r="B33" s="205" t="s">
        <v>269</v>
      </c>
    </row>
    <row r="34" spans="1:2" ht="20.100000000000001" customHeight="1">
      <c r="A34" s="246" t="s">
        <v>270</v>
      </c>
      <c r="B34" s="205" t="s">
        <v>271</v>
      </c>
    </row>
    <row r="35" spans="1:2" ht="20.100000000000001" customHeight="1">
      <c r="A35" s="246" t="s">
        <v>272</v>
      </c>
      <c r="B35" s="205" t="s">
        <v>273</v>
      </c>
    </row>
    <row r="36" spans="1:2" ht="20.100000000000001" customHeight="1">
      <c r="A36" s="246" t="s">
        <v>274</v>
      </c>
      <c r="B36" s="205" t="s">
        <v>275</v>
      </c>
    </row>
    <row r="37" spans="1:2" ht="20.100000000000001" customHeight="1">
      <c r="A37" s="247" t="s">
        <v>276</v>
      </c>
      <c r="B37" s="206" t="s">
        <v>277</v>
      </c>
    </row>
    <row r="38" spans="1:2" ht="20.100000000000001" customHeight="1">
      <c r="A38" s="246" t="s">
        <v>278</v>
      </c>
      <c r="B38" s="205" t="s">
        <v>279</v>
      </c>
    </row>
    <row r="39" spans="1:2" ht="20.100000000000001" customHeight="1">
      <c r="A39" s="246" t="s">
        <v>78</v>
      </c>
      <c r="B39" s="205" t="s">
        <v>280</v>
      </c>
    </row>
    <row r="40" spans="1:2" ht="20.100000000000001" customHeight="1">
      <c r="A40" s="246" t="s">
        <v>281</v>
      </c>
      <c r="B40" s="205" t="s">
        <v>282</v>
      </c>
    </row>
    <row r="41" spans="1:2" ht="20.100000000000001" customHeight="1">
      <c r="A41" s="246" t="s">
        <v>283</v>
      </c>
      <c r="B41" s="205" t="s">
        <v>284</v>
      </c>
    </row>
    <row r="42" spans="1:2" ht="20.100000000000001" customHeight="1">
      <c r="A42" s="246" t="s">
        <v>285</v>
      </c>
      <c r="B42" s="205" t="s">
        <v>286</v>
      </c>
    </row>
    <row r="43" spans="1:2" ht="20.100000000000001" customHeight="1">
      <c r="A43" s="246" t="s">
        <v>287</v>
      </c>
      <c r="B43" s="205" t="s">
        <v>288</v>
      </c>
    </row>
    <row r="44" spans="1:2" ht="20.100000000000001" customHeight="1">
      <c r="A44" s="246" t="s">
        <v>48</v>
      </c>
      <c r="B44" s="205" t="s">
        <v>289</v>
      </c>
    </row>
    <row r="45" spans="1:2" ht="20.100000000000001" customHeight="1">
      <c r="A45" s="246" t="s">
        <v>290</v>
      </c>
      <c r="B45" s="205" t="s">
        <v>291</v>
      </c>
    </row>
    <row r="46" spans="1:2" ht="20.100000000000001" customHeight="1">
      <c r="A46" s="246" t="s">
        <v>292</v>
      </c>
      <c r="B46" s="205" t="s">
        <v>293</v>
      </c>
    </row>
    <row r="47" spans="1:2" ht="20.100000000000001" customHeight="1">
      <c r="A47" s="246" t="s">
        <v>89</v>
      </c>
      <c r="B47" s="205" t="s">
        <v>112</v>
      </c>
    </row>
    <row r="48" spans="1:2" ht="20.100000000000001" customHeight="1">
      <c r="A48" s="246" t="s">
        <v>294</v>
      </c>
      <c r="B48" s="205" t="s">
        <v>295</v>
      </c>
    </row>
    <row r="49" spans="1:2" ht="20.100000000000001" customHeight="1">
      <c r="A49" s="246" t="s">
        <v>70</v>
      </c>
      <c r="B49" s="205" t="s">
        <v>113</v>
      </c>
    </row>
    <row r="50" spans="1:2" ht="20.100000000000001" customHeight="1">
      <c r="A50" s="246" t="s">
        <v>26</v>
      </c>
      <c r="B50" s="205" t="s">
        <v>114</v>
      </c>
    </row>
    <row r="51" spans="1:2" ht="20.100000000000001" customHeight="1">
      <c r="A51" s="246" t="s">
        <v>88</v>
      </c>
      <c r="B51" s="205" t="s">
        <v>115</v>
      </c>
    </row>
    <row r="52" spans="1:2" ht="20.100000000000001" customHeight="1">
      <c r="A52" s="246" t="s">
        <v>15</v>
      </c>
      <c r="B52" s="205" t="s">
        <v>116</v>
      </c>
    </row>
    <row r="53" spans="1:2" ht="20.100000000000001" customHeight="1">
      <c r="A53" s="246" t="s">
        <v>296</v>
      </c>
      <c r="B53" s="205" t="s">
        <v>297</v>
      </c>
    </row>
    <row r="54" spans="1:2" ht="20.100000000000001" customHeight="1">
      <c r="A54" s="246" t="s">
        <v>298</v>
      </c>
      <c r="B54" s="205" t="s">
        <v>299</v>
      </c>
    </row>
    <row r="55" spans="1:2" ht="20.100000000000001" customHeight="1">
      <c r="A55" s="246" t="s">
        <v>300</v>
      </c>
      <c r="B55" s="205" t="s">
        <v>301</v>
      </c>
    </row>
    <row r="56" spans="1:2" ht="20.100000000000001" customHeight="1">
      <c r="A56" s="246" t="s">
        <v>302</v>
      </c>
      <c r="B56" s="205" t="s">
        <v>303</v>
      </c>
    </row>
    <row r="57" spans="1:2" ht="20.100000000000001" customHeight="1">
      <c r="A57" s="246" t="s">
        <v>304</v>
      </c>
      <c r="B57" s="205" t="s">
        <v>305</v>
      </c>
    </row>
    <row r="58" spans="1:2" ht="20.100000000000001" customHeight="1">
      <c r="A58" s="246" t="s">
        <v>306</v>
      </c>
      <c r="B58" s="205" t="s">
        <v>307</v>
      </c>
    </row>
    <row r="59" spans="1:2" ht="20.100000000000001" customHeight="1">
      <c r="A59" s="246" t="s">
        <v>308</v>
      </c>
      <c r="B59" s="205" t="s">
        <v>309</v>
      </c>
    </row>
    <row r="60" spans="1:2" ht="20.100000000000001" customHeight="1">
      <c r="A60" s="246" t="s">
        <v>310</v>
      </c>
      <c r="B60" s="205" t="s">
        <v>311</v>
      </c>
    </row>
    <row r="61" spans="1:2" ht="20.100000000000001" customHeight="1">
      <c r="A61" s="246" t="s">
        <v>312</v>
      </c>
      <c r="B61" s="205" t="s">
        <v>313</v>
      </c>
    </row>
    <row r="62" spans="1:2" ht="20.100000000000001" customHeight="1">
      <c r="A62" s="246" t="s">
        <v>314</v>
      </c>
      <c r="B62" s="205" t="s">
        <v>315</v>
      </c>
    </row>
    <row r="63" spans="1:2" ht="20.100000000000001" customHeight="1">
      <c r="A63" s="246" t="s">
        <v>316</v>
      </c>
      <c r="B63" s="205" t="s">
        <v>317</v>
      </c>
    </row>
    <row r="64" spans="1:2" ht="20.100000000000001" customHeight="1">
      <c r="A64" s="246" t="s">
        <v>318</v>
      </c>
      <c r="B64" s="205" t="s">
        <v>319</v>
      </c>
    </row>
    <row r="65" spans="1:2" ht="20.100000000000001" customHeight="1">
      <c r="A65" s="246" t="s">
        <v>320</v>
      </c>
      <c r="B65" s="205" t="s">
        <v>321</v>
      </c>
    </row>
    <row r="66" spans="1:2" ht="20.100000000000001" customHeight="1">
      <c r="A66" s="246" t="s">
        <v>322</v>
      </c>
      <c r="B66" s="205" t="s">
        <v>323</v>
      </c>
    </row>
    <row r="67" spans="1:2" ht="20.100000000000001" customHeight="1">
      <c r="A67" s="246" t="s">
        <v>324</v>
      </c>
      <c r="B67" s="205" t="s">
        <v>325</v>
      </c>
    </row>
    <row r="68" spans="1:2" ht="20.100000000000001" customHeight="1">
      <c r="A68" s="246" t="s">
        <v>326</v>
      </c>
      <c r="B68" s="205" t="s">
        <v>327</v>
      </c>
    </row>
    <row r="69" spans="1:2" ht="20.100000000000001" customHeight="1">
      <c r="A69" s="246" t="s">
        <v>36</v>
      </c>
      <c r="B69" s="205" t="s">
        <v>328</v>
      </c>
    </row>
    <row r="70" spans="1:2" ht="20.100000000000001" customHeight="1">
      <c r="A70" s="246" t="s">
        <v>329</v>
      </c>
      <c r="B70" s="205" t="s">
        <v>330</v>
      </c>
    </row>
    <row r="71" spans="1:2" ht="20.100000000000001" customHeight="1">
      <c r="A71" s="246" t="s">
        <v>331</v>
      </c>
      <c r="B71" s="205" t="s">
        <v>332</v>
      </c>
    </row>
    <row r="72" spans="1:2" ht="20.100000000000001" customHeight="1">
      <c r="A72" s="247" t="s">
        <v>333</v>
      </c>
      <c r="B72" s="206" t="s">
        <v>334</v>
      </c>
    </row>
    <row r="73" spans="1:2" ht="20.100000000000001" customHeight="1">
      <c r="A73" s="246" t="s">
        <v>335</v>
      </c>
      <c r="B73" s="205" t="s">
        <v>336</v>
      </c>
    </row>
    <row r="74" spans="1:2" ht="20.100000000000001" customHeight="1">
      <c r="A74" s="246" t="s">
        <v>337</v>
      </c>
      <c r="B74" s="205" t="s">
        <v>338</v>
      </c>
    </row>
    <row r="75" spans="1:2" ht="20.100000000000001" customHeight="1">
      <c r="A75" s="246" t="s">
        <v>339</v>
      </c>
      <c r="B75" s="205" t="s">
        <v>340</v>
      </c>
    </row>
    <row r="76" spans="1:2" ht="20.100000000000001" customHeight="1">
      <c r="A76" s="246" t="s">
        <v>341</v>
      </c>
      <c r="B76" s="205" t="s">
        <v>342</v>
      </c>
    </row>
    <row r="77" spans="1:2" ht="20.100000000000001" customHeight="1">
      <c r="A77" s="246" t="s">
        <v>343</v>
      </c>
      <c r="B77" s="205" t="s">
        <v>344</v>
      </c>
    </row>
    <row r="78" spans="1:2" ht="20.100000000000001" customHeight="1">
      <c r="A78" s="246" t="s">
        <v>345</v>
      </c>
      <c r="B78" s="205" t="s">
        <v>346</v>
      </c>
    </row>
    <row r="79" spans="1:2" ht="20.100000000000001" customHeight="1">
      <c r="A79" s="246" t="s">
        <v>347</v>
      </c>
      <c r="B79" s="205" t="s">
        <v>348</v>
      </c>
    </row>
    <row r="80" spans="1:2" ht="20.100000000000001" customHeight="1">
      <c r="A80" s="246" t="s">
        <v>84</v>
      </c>
      <c r="B80" s="205" t="s">
        <v>117</v>
      </c>
    </row>
    <row r="81" spans="1:2" ht="20.100000000000001" customHeight="1">
      <c r="A81" s="246">
        <v>14</v>
      </c>
      <c r="B81" s="205" t="s">
        <v>349</v>
      </c>
    </row>
    <row r="82" spans="1:2" ht="20.100000000000001" customHeight="1">
      <c r="A82" s="246" t="s">
        <v>82</v>
      </c>
      <c r="B82" s="205" t="s">
        <v>118</v>
      </c>
    </row>
    <row r="83" spans="1:2" ht="20.100000000000001" customHeight="1">
      <c r="A83" s="246" t="s">
        <v>3</v>
      </c>
      <c r="B83" s="205" t="s">
        <v>350</v>
      </c>
    </row>
    <row r="84" spans="1:2" ht="20.100000000000001" customHeight="1">
      <c r="A84" s="246">
        <v>16</v>
      </c>
      <c r="B84" s="205" t="s">
        <v>351</v>
      </c>
    </row>
    <row r="85" spans="1:2" ht="20.100000000000001" customHeight="1">
      <c r="A85" s="246">
        <v>17</v>
      </c>
      <c r="B85" s="205" t="s">
        <v>352</v>
      </c>
    </row>
    <row r="86" spans="1:2" ht="20.100000000000001" customHeight="1">
      <c r="A86" s="246">
        <v>18</v>
      </c>
      <c r="B86" s="205" t="s">
        <v>353</v>
      </c>
    </row>
    <row r="87" spans="1:2" ht="20.100000000000001" customHeight="1">
      <c r="A87" s="246" t="s">
        <v>354</v>
      </c>
      <c r="B87" s="205" t="s">
        <v>355</v>
      </c>
    </row>
    <row r="88" spans="1:2" ht="20.100000000000001" customHeight="1">
      <c r="A88" s="246" t="s">
        <v>356</v>
      </c>
      <c r="B88" s="205" t="s">
        <v>357</v>
      </c>
    </row>
    <row r="89" spans="1:2" ht="20.100000000000001" customHeight="1">
      <c r="A89" s="246" t="s">
        <v>67</v>
      </c>
      <c r="B89" s="205" t="s">
        <v>119</v>
      </c>
    </row>
    <row r="90" spans="1:2" ht="20.100000000000001" customHeight="1">
      <c r="A90" s="246" t="s">
        <v>86</v>
      </c>
      <c r="B90" s="205" t="s">
        <v>120</v>
      </c>
    </row>
    <row r="91" spans="1:2" ht="20.100000000000001" customHeight="1">
      <c r="A91" s="246" t="s">
        <v>358</v>
      </c>
      <c r="B91" s="205" t="s">
        <v>359</v>
      </c>
    </row>
    <row r="92" spans="1:2" ht="20.100000000000001" customHeight="1">
      <c r="A92" s="246" t="s">
        <v>360</v>
      </c>
      <c r="B92" s="205" t="s">
        <v>361</v>
      </c>
    </row>
    <row r="93" spans="1:2" ht="20.100000000000001" customHeight="1">
      <c r="A93" s="246" t="s">
        <v>362</v>
      </c>
      <c r="B93" s="205" t="s">
        <v>363</v>
      </c>
    </row>
    <row r="94" spans="1:2" ht="20.100000000000001" customHeight="1">
      <c r="A94" s="246" t="s">
        <v>364</v>
      </c>
      <c r="B94" s="205" t="s">
        <v>365</v>
      </c>
    </row>
    <row r="95" spans="1:2" ht="20.100000000000001" customHeight="1">
      <c r="A95" s="246" t="s">
        <v>366</v>
      </c>
      <c r="B95" s="205" t="s">
        <v>367</v>
      </c>
    </row>
    <row r="96" spans="1:2" ht="20.100000000000001" customHeight="1">
      <c r="A96" s="246" t="s">
        <v>368</v>
      </c>
      <c r="B96" s="205" t="s">
        <v>369</v>
      </c>
    </row>
    <row r="97" spans="1:2" ht="20.100000000000001" customHeight="1">
      <c r="A97" s="246" t="s">
        <v>370</v>
      </c>
      <c r="B97" s="205" t="s">
        <v>371</v>
      </c>
    </row>
    <row r="98" spans="1:2" ht="20.100000000000001" customHeight="1">
      <c r="A98" s="246" t="s">
        <v>47</v>
      </c>
      <c r="B98" s="205" t="s">
        <v>372</v>
      </c>
    </row>
    <row r="99" spans="1:2" ht="20.100000000000001" customHeight="1">
      <c r="A99" s="246" t="s">
        <v>373</v>
      </c>
      <c r="B99" s="205" t="s">
        <v>374</v>
      </c>
    </row>
    <row r="100" spans="1:2" ht="20.100000000000001" customHeight="1">
      <c r="A100" s="246" t="s">
        <v>375</v>
      </c>
      <c r="B100" s="205" t="s">
        <v>376</v>
      </c>
    </row>
    <row r="101" spans="1:2" ht="20.100000000000001" customHeight="1">
      <c r="A101" s="246" t="s">
        <v>377</v>
      </c>
      <c r="B101" s="205" t="s">
        <v>378</v>
      </c>
    </row>
    <row r="102" spans="1:2" ht="20.100000000000001" customHeight="1">
      <c r="A102" s="246" t="s">
        <v>379</v>
      </c>
      <c r="B102" s="205" t="s">
        <v>380</v>
      </c>
    </row>
    <row r="103" spans="1:2" ht="20.100000000000001" customHeight="1">
      <c r="A103" s="246" t="s">
        <v>381</v>
      </c>
      <c r="B103" s="205" t="s">
        <v>382</v>
      </c>
    </row>
    <row r="104" spans="1:2" ht="20.100000000000001" customHeight="1">
      <c r="A104" s="246" t="s">
        <v>383</v>
      </c>
      <c r="B104" s="205" t="s">
        <v>384</v>
      </c>
    </row>
    <row r="105" spans="1:2" ht="20.100000000000001" customHeight="1">
      <c r="A105" s="246">
        <v>24</v>
      </c>
      <c r="B105" s="205" t="s">
        <v>385</v>
      </c>
    </row>
    <row r="106" spans="1:2" ht="20.100000000000001" customHeight="1">
      <c r="A106" s="246">
        <v>25</v>
      </c>
      <c r="B106" s="205" t="s">
        <v>386</v>
      </c>
    </row>
    <row r="107" spans="1:2" ht="20.100000000000001" customHeight="1">
      <c r="A107" s="247" t="s">
        <v>387</v>
      </c>
      <c r="B107" s="206" t="s">
        <v>388</v>
      </c>
    </row>
    <row r="108" spans="1:2" ht="20.100000000000001" customHeight="1">
      <c r="A108" s="246" t="s">
        <v>389</v>
      </c>
      <c r="B108" s="205" t="s">
        <v>390</v>
      </c>
    </row>
    <row r="109" spans="1:2" ht="20.100000000000001" customHeight="1">
      <c r="A109" s="246" t="s">
        <v>391</v>
      </c>
      <c r="B109" s="205" t="s">
        <v>392</v>
      </c>
    </row>
    <row r="110" spans="1:2" ht="20.100000000000001" customHeight="1">
      <c r="A110" s="246" t="s">
        <v>393</v>
      </c>
      <c r="B110" s="205" t="s">
        <v>394</v>
      </c>
    </row>
    <row r="111" spans="1:2" ht="20.100000000000001" customHeight="1">
      <c r="A111" s="246" t="s">
        <v>395</v>
      </c>
      <c r="B111" s="205" t="s">
        <v>396</v>
      </c>
    </row>
    <row r="112" spans="1:2" ht="20.100000000000001" customHeight="1">
      <c r="A112" s="246" t="s">
        <v>397</v>
      </c>
      <c r="B112" s="205" t="s">
        <v>398</v>
      </c>
    </row>
    <row r="113" spans="1:2" ht="20.100000000000001" customHeight="1">
      <c r="A113" s="246" t="s">
        <v>399</v>
      </c>
      <c r="B113" s="205" t="s">
        <v>400</v>
      </c>
    </row>
    <row r="114" spans="1:2" ht="20.100000000000001" customHeight="1">
      <c r="A114" s="246" t="s">
        <v>401</v>
      </c>
      <c r="B114" s="205" t="s">
        <v>402</v>
      </c>
    </row>
    <row r="115" spans="1:2" ht="20.100000000000001" customHeight="1">
      <c r="A115" s="246" t="s">
        <v>403</v>
      </c>
      <c r="B115" s="205" t="s">
        <v>404</v>
      </c>
    </row>
    <row r="116" spans="1:2" ht="20.100000000000001" customHeight="1">
      <c r="A116" s="246" t="s">
        <v>405</v>
      </c>
      <c r="B116" s="205" t="s">
        <v>406</v>
      </c>
    </row>
    <row r="117" spans="1:2" ht="20.100000000000001" customHeight="1">
      <c r="A117" s="246" t="s">
        <v>91</v>
      </c>
      <c r="B117" s="205" t="s">
        <v>407</v>
      </c>
    </row>
    <row r="118" spans="1:2" ht="20.100000000000001" customHeight="1">
      <c r="A118" s="246" t="s">
        <v>408</v>
      </c>
      <c r="B118" s="205" t="s">
        <v>409</v>
      </c>
    </row>
    <row r="119" spans="1:2" ht="20.100000000000001" customHeight="1">
      <c r="A119" s="246">
        <v>29</v>
      </c>
      <c r="B119" s="205" t="s">
        <v>410</v>
      </c>
    </row>
    <row r="120" spans="1:2" ht="20.100000000000001" customHeight="1">
      <c r="A120" s="246">
        <v>30</v>
      </c>
      <c r="B120" s="205" t="s">
        <v>411</v>
      </c>
    </row>
    <row r="121" spans="1:2" ht="20.100000000000001" customHeight="1">
      <c r="A121" s="246">
        <v>31</v>
      </c>
      <c r="B121" s="205" t="s">
        <v>412</v>
      </c>
    </row>
    <row r="122" spans="1:2" ht="20.100000000000001" customHeight="1">
      <c r="A122" s="246" t="s">
        <v>413</v>
      </c>
      <c r="B122" s="205" t="s">
        <v>414</v>
      </c>
    </row>
    <row r="123" spans="1:2" ht="20.100000000000001" customHeight="1">
      <c r="A123" s="246" t="s">
        <v>415</v>
      </c>
      <c r="B123" s="205" t="s">
        <v>416</v>
      </c>
    </row>
    <row r="124" spans="1:2" ht="20.100000000000001" customHeight="1">
      <c r="A124" s="246">
        <v>33</v>
      </c>
      <c r="B124" s="205" t="s">
        <v>417</v>
      </c>
    </row>
    <row r="125" spans="1:2" ht="20.100000000000001" customHeight="1">
      <c r="A125" s="246" t="s">
        <v>24</v>
      </c>
      <c r="B125" s="205" t="s">
        <v>418</v>
      </c>
    </row>
    <row r="126" spans="1:2" ht="20.100000000000001" customHeight="1">
      <c r="A126" s="246" t="s">
        <v>79</v>
      </c>
      <c r="B126" s="205" t="s">
        <v>419</v>
      </c>
    </row>
    <row r="127" spans="1:2" ht="20.100000000000001" customHeight="1">
      <c r="A127" s="246" t="s">
        <v>100</v>
      </c>
      <c r="B127" s="205" t="s">
        <v>121</v>
      </c>
    </row>
    <row r="128" spans="1:2" ht="20.100000000000001" customHeight="1">
      <c r="A128" s="246" t="s">
        <v>23</v>
      </c>
      <c r="B128" s="205" t="s">
        <v>420</v>
      </c>
    </row>
    <row r="129" spans="1:2" ht="20.100000000000001" customHeight="1">
      <c r="A129" s="246" t="s">
        <v>421</v>
      </c>
      <c r="B129" s="205" t="s">
        <v>422</v>
      </c>
    </row>
    <row r="130" spans="1:2" ht="20.100000000000001" customHeight="1">
      <c r="A130" s="246" t="s">
        <v>102</v>
      </c>
      <c r="B130" s="205" t="s">
        <v>122</v>
      </c>
    </row>
    <row r="131" spans="1:2" ht="20.100000000000001" customHeight="1">
      <c r="A131" s="246">
        <v>35</v>
      </c>
      <c r="B131" s="205" t="s">
        <v>423</v>
      </c>
    </row>
    <row r="132" spans="1:2" ht="20.100000000000001" customHeight="1">
      <c r="A132" s="246" t="s">
        <v>71</v>
      </c>
      <c r="B132" s="205" t="s">
        <v>424</v>
      </c>
    </row>
    <row r="133" spans="1:2" ht="20.100000000000001" customHeight="1">
      <c r="A133" s="246" t="s">
        <v>425</v>
      </c>
      <c r="B133" s="205" t="s">
        <v>426</v>
      </c>
    </row>
    <row r="134" spans="1:2" ht="20.100000000000001" customHeight="1">
      <c r="A134" s="246" t="s">
        <v>427</v>
      </c>
      <c r="B134" s="205" t="s">
        <v>428</v>
      </c>
    </row>
    <row r="135" spans="1:2" ht="20.100000000000001" customHeight="1">
      <c r="A135" s="246" t="s">
        <v>429</v>
      </c>
      <c r="B135" s="205" t="s">
        <v>430</v>
      </c>
    </row>
    <row r="136" spans="1:2" ht="20.100000000000001" customHeight="1">
      <c r="A136" s="246" t="s">
        <v>431</v>
      </c>
      <c r="B136" s="205" t="s">
        <v>432</v>
      </c>
    </row>
    <row r="137" spans="1:2" ht="20.100000000000001" customHeight="1">
      <c r="A137" s="246">
        <v>37</v>
      </c>
      <c r="B137" s="205" t="s">
        <v>433</v>
      </c>
    </row>
    <row r="138" spans="1:2" ht="20.100000000000001" customHeight="1">
      <c r="A138" s="246" t="s">
        <v>434</v>
      </c>
      <c r="B138" s="205" t="s">
        <v>435</v>
      </c>
    </row>
    <row r="139" spans="1:2" ht="20.100000000000001" customHeight="1">
      <c r="A139" s="246" t="s">
        <v>436</v>
      </c>
      <c r="B139" s="205" t="s">
        <v>437</v>
      </c>
    </row>
    <row r="140" spans="1:2" ht="20.100000000000001" customHeight="1">
      <c r="A140" s="246">
        <v>39</v>
      </c>
      <c r="B140" s="205" t="s">
        <v>438</v>
      </c>
    </row>
    <row r="141" spans="1:2" ht="20.100000000000001" customHeight="1">
      <c r="A141" s="248" t="s">
        <v>97</v>
      </c>
      <c r="B141" s="205" t="s">
        <v>439</v>
      </c>
    </row>
    <row r="142" spans="1:2" ht="20.100000000000001" customHeight="1">
      <c r="A142" s="249" t="s">
        <v>59</v>
      </c>
      <c r="B142" s="206" t="s">
        <v>123</v>
      </c>
    </row>
    <row r="143" spans="1:2" ht="20.100000000000001" customHeight="1">
      <c r="A143" s="248" t="s">
        <v>440</v>
      </c>
      <c r="B143" s="205" t="s">
        <v>441</v>
      </c>
    </row>
    <row r="144" spans="1:2" ht="20.100000000000001" customHeight="1">
      <c r="A144" s="248" t="s">
        <v>50</v>
      </c>
      <c r="B144" s="205" t="s">
        <v>124</v>
      </c>
    </row>
    <row r="145" spans="1:2" ht="20.100000000000001" customHeight="1">
      <c r="A145" s="248" t="s">
        <v>442</v>
      </c>
      <c r="B145" s="205" t="s">
        <v>443</v>
      </c>
    </row>
    <row r="146" spans="1:2" ht="20.100000000000001" customHeight="1">
      <c r="A146" s="248" t="s">
        <v>444</v>
      </c>
      <c r="B146" s="205" t="s">
        <v>445</v>
      </c>
    </row>
    <row r="147" spans="1:2" ht="25.5">
      <c r="A147" s="248" t="s">
        <v>956</v>
      </c>
      <c r="B147" s="401" t="s">
        <v>958</v>
      </c>
    </row>
    <row r="148" spans="1:2" ht="25.5">
      <c r="A148" s="248" t="s">
        <v>957</v>
      </c>
      <c r="B148" s="401" t="s">
        <v>959</v>
      </c>
    </row>
    <row r="149" spans="1:2" ht="38.25">
      <c r="A149" s="248" t="s">
        <v>960</v>
      </c>
      <c r="B149" s="401" t="s">
        <v>961</v>
      </c>
    </row>
    <row r="150" spans="1:2" ht="20.100000000000001" customHeight="1">
      <c r="A150" s="248" t="s">
        <v>42</v>
      </c>
      <c r="B150" s="205" t="s">
        <v>125</v>
      </c>
    </row>
    <row r="151" spans="1:2" ht="20.100000000000001" customHeight="1">
      <c r="A151" s="248" t="s">
        <v>446</v>
      </c>
      <c r="B151" s="205" t="s">
        <v>447</v>
      </c>
    </row>
    <row r="152" spans="1:2" ht="20.100000000000001" customHeight="1">
      <c r="A152" s="248" t="s">
        <v>448</v>
      </c>
      <c r="B152" s="205" t="s">
        <v>449</v>
      </c>
    </row>
    <row r="153" spans="1:2" ht="20.100000000000001" customHeight="1">
      <c r="A153" s="246">
        <v>44</v>
      </c>
      <c r="B153" s="205" t="s">
        <v>450</v>
      </c>
    </row>
    <row r="154" spans="1:2" ht="20.100000000000001" customHeight="1">
      <c r="A154" s="248" t="s">
        <v>451</v>
      </c>
      <c r="B154" s="205" t="s">
        <v>452</v>
      </c>
    </row>
    <row r="155" spans="1:2" ht="20.100000000000001" customHeight="1">
      <c r="A155" s="248" t="s">
        <v>453</v>
      </c>
      <c r="B155" s="205" t="s">
        <v>454</v>
      </c>
    </row>
    <row r="156" spans="1:2" ht="20.100000000000001" customHeight="1">
      <c r="A156" s="248" t="s">
        <v>455</v>
      </c>
      <c r="B156" s="205" t="s">
        <v>456</v>
      </c>
    </row>
    <row r="157" spans="1:2" ht="20.100000000000001" customHeight="1">
      <c r="A157" s="248" t="s">
        <v>61</v>
      </c>
      <c r="B157" s="205" t="s">
        <v>457</v>
      </c>
    </row>
    <row r="158" spans="1:2" ht="20.100000000000001" customHeight="1">
      <c r="A158" s="248" t="s">
        <v>18</v>
      </c>
      <c r="B158" s="205" t="s">
        <v>458</v>
      </c>
    </row>
    <row r="159" spans="1:2" ht="20.100000000000001" customHeight="1">
      <c r="A159" s="248" t="s">
        <v>459</v>
      </c>
      <c r="B159" s="205" t="s">
        <v>460</v>
      </c>
    </row>
    <row r="160" spans="1:2" ht="20.100000000000001" customHeight="1">
      <c r="A160" s="248" t="s">
        <v>461</v>
      </c>
      <c r="B160" s="205" t="s">
        <v>462</v>
      </c>
    </row>
    <row r="161" spans="1:2" ht="20.100000000000001" customHeight="1">
      <c r="A161" s="248" t="s">
        <v>463</v>
      </c>
      <c r="B161" s="205" t="s">
        <v>464</v>
      </c>
    </row>
    <row r="162" spans="1:2" ht="20.100000000000001" customHeight="1">
      <c r="A162" s="248" t="s">
        <v>52</v>
      </c>
      <c r="B162" s="205" t="s">
        <v>126</v>
      </c>
    </row>
    <row r="163" spans="1:2" ht="20.100000000000001" customHeight="1">
      <c r="A163" s="248" t="s">
        <v>465</v>
      </c>
      <c r="B163" s="205" t="s">
        <v>466</v>
      </c>
    </row>
    <row r="164" spans="1:2" ht="20.100000000000001" customHeight="1">
      <c r="A164" s="248" t="s">
        <v>467</v>
      </c>
      <c r="B164" s="205" t="s">
        <v>468</v>
      </c>
    </row>
    <row r="165" spans="1:2" ht="20.100000000000001" customHeight="1">
      <c r="A165" s="248" t="s">
        <v>469</v>
      </c>
      <c r="B165" s="205" t="s">
        <v>470</v>
      </c>
    </row>
    <row r="166" spans="1:2" ht="20.100000000000001" customHeight="1">
      <c r="A166" s="248" t="s">
        <v>471</v>
      </c>
      <c r="B166" s="205" t="s">
        <v>472</v>
      </c>
    </row>
    <row r="167" spans="1:2" ht="20.100000000000001" customHeight="1">
      <c r="A167" s="248" t="s">
        <v>473</v>
      </c>
      <c r="B167" s="205" t="s">
        <v>474</v>
      </c>
    </row>
    <row r="168" spans="1:2" ht="20.100000000000001" customHeight="1">
      <c r="A168" s="248" t="s">
        <v>475</v>
      </c>
      <c r="B168" s="205" t="s">
        <v>476</v>
      </c>
    </row>
    <row r="169" spans="1:2" ht="20.100000000000001" customHeight="1">
      <c r="A169" s="248" t="s">
        <v>477</v>
      </c>
      <c r="B169" s="205" t="s">
        <v>478</v>
      </c>
    </row>
    <row r="170" spans="1:2" ht="20.100000000000001" customHeight="1">
      <c r="A170" s="248" t="s">
        <v>87</v>
      </c>
      <c r="B170" s="205" t="s">
        <v>479</v>
      </c>
    </row>
    <row r="171" spans="1:2" ht="20.100000000000001" customHeight="1">
      <c r="A171" s="248" t="s">
        <v>480</v>
      </c>
      <c r="B171" s="205" t="s">
        <v>481</v>
      </c>
    </row>
    <row r="172" spans="1:2" ht="20.100000000000001" customHeight="1">
      <c r="A172" s="248" t="s">
        <v>94</v>
      </c>
      <c r="B172" s="205" t="s">
        <v>482</v>
      </c>
    </row>
    <row r="173" spans="1:2" ht="20.100000000000001" customHeight="1">
      <c r="A173" s="248" t="s">
        <v>483</v>
      </c>
      <c r="B173" s="205" t="s">
        <v>484</v>
      </c>
    </row>
    <row r="174" spans="1:2" ht="20.100000000000001" customHeight="1">
      <c r="A174" s="248" t="s">
        <v>485</v>
      </c>
      <c r="B174" s="205" t="s">
        <v>486</v>
      </c>
    </row>
    <row r="175" spans="1:2" ht="20.100000000000001" customHeight="1">
      <c r="A175" s="248" t="s">
        <v>487</v>
      </c>
      <c r="B175" s="205" t="s">
        <v>488</v>
      </c>
    </row>
    <row r="176" spans="1:2" ht="20.100000000000001" customHeight="1">
      <c r="A176" s="248" t="s">
        <v>489</v>
      </c>
      <c r="B176" s="205" t="s">
        <v>490</v>
      </c>
    </row>
    <row r="177" spans="1:2" ht="20.100000000000001" customHeight="1">
      <c r="A177" s="246">
        <v>49</v>
      </c>
      <c r="B177" s="205" t="s">
        <v>491</v>
      </c>
    </row>
    <row r="178" spans="1:2" ht="20.100000000000001" customHeight="1">
      <c r="A178" s="246" t="s">
        <v>56</v>
      </c>
      <c r="B178" s="205" t="s">
        <v>492</v>
      </c>
    </row>
    <row r="179" spans="1:2" ht="20.100000000000001" customHeight="1">
      <c r="A179" s="246" t="s">
        <v>493</v>
      </c>
      <c r="B179" s="205" t="s">
        <v>494</v>
      </c>
    </row>
    <row r="180" spans="1:2" ht="20.100000000000001" customHeight="1">
      <c r="A180" s="249" t="s">
        <v>16</v>
      </c>
      <c r="B180" s="206" t="s">
        <v>495</v>
      </c>
    </row>
    <row r="181" spans="1:2" ht="20.100000000000001" customHeight="1">
      <c r="A181" s="248" t="s">
        <v>30</v>
      </c>
      <c r="B181" s="205" t="s">
        <v>496</v>
      </c>
    </row>
    <row r="182" spans="1:2" ht="20.100000000000001" customHeight="1">
      <c r="A182" s="248" t="s">
        <v>497</v>
      </c>
      <c r="B182" s="205" t="s">
        <v>498</v>
      </c>
    </row>
    <row r="183" spans="1:2" ht="20.100000000000001" customHeight="1">
      <c r="A183" s="246">
        <v>51</v>
      </c>
      <c r="B183" s="205" t="s">
        <v>499</v>
      </c>
    </row>
    <row r="184" spans="1:2" ht="20.100000000000001" customHeight="1">
      <c r="A184" s="248" t="s">
        <v>500</v>
      </c>
      <c r="B184" s="205" t="s">
        <v>501</v>
      </c>
    </row>
    <row r="185" spans="1:2" ht="20.100000000000001" customHeight="1">
      <c r="A185" s="248" t="s">
        <v>502</v>
      </c>
      <c r="B185" s="205" t="s">
        <v>503</v>
      </c>
    </row>
    <row r="186" spans="1:2" ht="20.100000000000001" customHeight="1">
      <c r="A186" s="248" t="s">
        <v>35</v>
      </c>
      <c r="B186" s="205" t="s">
        <v>504</v>
      </c>
    </row>
    <row r="187" spans="1:2" ht="20.100000000000001" customHeight="1">
      <c r="A187" s="248" t="s">
        <v>5</v>
      </c>
      <c r="B187" s="205" t="s">
        <v>505</v>
      </c>
    </row>
    <row r="188" spans="1:2" ht="20.100000000000001" customHeight="1">
      <c r="A188" s="248" t="s">
        <v>27</v>
      </c>
      <c r="B188" s="205" t="s">
        <v>506</v>
      </c>
    </row>
    <row r="189" spans="1:2" ht="20.100000000000001" customHeight="1">
      <c r="A189" s="248" t="s">
        <v>507</v>
      </c>
      <c r="B189" s="205" t="s">
        <v>508</v>
      </c>
    </row>
    <row r="190" spans="1:2" ht="20.100000000000001" customHeight="1">
      <c r="A190" s="248" t="s">
        <v>63</v>
      </c>
      <c r="B190" s="205" t="s">
        <v>509</v>
      </c>
    </row>
    <row r="191" spans="1:2" ht="20.100000000000001" customHeight="1">
      <c r="A191" s="248" t="s">
        <v>17</v>
      </c>
      <c r="B191" s="205" t="s">
        <v>510</v>
      </c>
    </row>
    <row r="192" spans="1:2" ht="20.100000000000001" customHeight="1">
      <c r="A192" s="248" t="s">
        <v>21</v>
      </c>
      <c r="B192" s="205" t="s">
        <v>511</v>
      </c>
    </row>
    <row r="193" spans="1:2" ht="20.100000000000001" customHeight="1">
      <c r="A193" s="248" t="s">
        <v>512</v>
      </c>
      <c r="B193" s="205" t="s">
        <v>513</v>
      </c>
    </row>
    <row r="194" spans="1:2" ht="20.100000000000001" customHeight="1">
      <c r="A194" s="248" t="s">
        <v>514</v>
      </c>
      <c r="B194" s="205" t="s">
        <v>515</v>
      </c>
    </row>
    <row r="195" spans="1:2" ht="20.100000000000001" customHeight="1">
      <c r="A195" s="248" t="s">
        <v>516</v>
      </c>
      <c r="B195" s="205" t="s">
        <v>517</v>
      </c>
    </row>
    <row r="196" spans="1:2" ht="20.100000000000001" customHeight="1">
      <c r="A196" s="248" t="s">
        <v>55</v>
      </c>
      <c r="B196" s="205" t="s">
        <v>127</v>
      </c>
    </row>
    <row r="197" spans="1:2" ht="20.100000000000001" customHeight="1">
      <c r="A197" s="246">
        <v>54</v>
      </c>
      <c r="B197" s="205" t="s">
        <v>128</v>
      </c>
    </row>
    <row r="198" spans="1:2" ht="20.100000000000001" customHeight="1">
      <c r="A198" s="246">
        <v>55</v>
      </c>
      <c r="B198" s="205" t="s">
        <v>518</v>
      </c>
    </row>
    <row r="199" spans="1:2" ht="20.100000000000001" customHeight="1">
      <c r="A199" s="246">
        <v>56</v>
      </c>
      <c r="B199" s="205" t="s">
        <v>519</v>
      </c>
    </row>
    <row r="200" spans="1:2" ht="20.100000000000001" customHeight="1">
      <c r="A200" s="248" t="s">
        <v>520</v>
      </c>
      <c r="B200" s="205" t="s">
        <v>521</v>
      </c>
    </row>
    <row r="201" spans="1:2" ht="20.100000000000001" customHeight="1">
      <c r="A201" s="248" t="s">
        <v>522</v>
      </c>
      <c r="B201" s="205" t="s">
        <v>523</v>
      </c>
    </row>
    <row r="202" spans="1:2" ht="20.100000000000001" customHeight="1">
      <c r="A202" s="248" t="s">
        <v>524</v>
      </c>
      <c r="B202" s="205" t="s">
        <v>525</v>
      </c>
    </row>
    <row r="203" spans="1:2" ht="20.100000000000001" customHeight="1">
      <c r="A203" s="248" t="s">
        <v>53</v>
      </c>
      <c r="B203" s="205" t="s">
        <v>221</v>
      </c>
    </row>
    <row r="204" spans="1:2" ht="20.100000000000001" customHeight="1">
      <c r="A204" s="248" t="s">
        <v>526</v>
      </c>
      <c r="B204" s="205" t="s">
        <v>527</v>
      </c>
    </row>
    <row r="205" spans="1:2" ht="20.100000000000001" customHeight="1">
      <c r="A205" s="248" t="s">
        <v>528</v>
      </c>
      <c r="B205" s="205" t="s">
        <v>529</v>
      </c>
    </row>
    <row r="206" spans="1:2" ht="20.100000000000001" customHeight="1">
      <c r="A206" s="248" t="s">
        <v>530</v>
      </c>
      <c r="B206" s="205" t="s">
        <v>531</v>
      </c>
    </row>
    <row r="207" spans="1:2" ht="20.100000000000001" customHeight="1">
      <c r="A207" s="248" t="s">
        <v>532</v>
      </c>
      <c r="B207" s="205" t="s">
        <v>533</v>
      </c>
    </row>
    <row r="208" spans="1:2" ht="20.100000000000001" customHeight="1">
      <c r="A208" s="248" t="s">
        <v>534</v>
      </c>
      <c r="B208" s="205" t="s">
        <v>535</v>
      </c>
    </row>
    <row r="209" spans="1:2" ht="20.100000000000001" customHeight="1">
      <c r="A209" s="246">
        <v>59</v>
      </c>
      <c r="B209" s="205" t="s">
        <v>536</v>
      </c>
    </row>
    <row r="210" spans="1:2" ht="20.100000000000001" customHeight="1">
      <c r="A210" s="246">
        <v>60</v>
      </c>
      <c r="B210" s="205" t="s">
        <v>537</v>
      </c>
    </row>
    <row r="211" spans="1:2" ht="20.100000000000001" customHeight="1">
      <c r="A211" s="246">
        <v>61</v>
      </c>
      <c r="B211" s="205" t="s">
        <v>538</v>
      </c>
    </row>
    <row r="212" spans="1:2" ht="20.100000000000001" customHeight="1">
      <c r="A212" s="246">
        <v>62</v>
      </c>
      <c r="B212" s="205" t="s">
        <v>539</v>
      </c>
    </row>
    <row r="213" spans="1:2" ht="20.100000000000001" customHeight="1">
      <c r="A213" s="248" t="s">
        <v>540</v>
      </c>
      <c r="B213" s="205" t="s">
        <v>541</v>
      </c>
    </row>
    <row r="214" spans="1:2" ht="20.100000000000001" customHeight="1">
      <c r="A214" s="248" t="s">
        <v>49</v>
      </c>
      <c r="B214" s="205" t="s">
        <v>129</v>
      </c>
    </row>
    <row r="215" spans="1:2" ht="20.100000000000001" customHeight="1">
      <c r="A215" s="249" t="s">
        <v>542</v>
      </c>
      <c r="B215" s="206" t="s">
        <v>543</v>
      </c>
    </row>
    <row r="216" spans="1:2" ht="20.100000000000001" customHeight="1">
      <c r="A216" s="248" t="s">
        <v>544</v>
      </c>
      <c r="B216" s="205" t="s">
        <v>545</v>
      </c>
    </row>
    <row r="217" spans="1:2" ht="20.100000000000001" customHeight="1">
      <c r="A217" s="248" t="s">
        <v>546</v>
      </c>
      <c r="B217" s="205" t="s">
        <v>547</v>
      </c>
    </row>
    <row r="218" spans="1:2" ht="20.100000000000001" customHeight="1">
      <c r="A218" s="248" t="s">
        <v>548</v>
      </c>
      <c r="B218" s="205" t="s">
        <v>549</v>
      </c>
    </row>
    <row r="219" spans="1:2" ht="20.100000000000001" customHeight="1">
      <c r="A219" s="248" t="s">
        <v>550</v>
      </c>
      <c r="B219" s="205" t="s">
        <v>551</v>
      </c>
    </row>
    <row r="220" spans="1:2" ht="20.100000000000001" customHeight="1">
      <c r="A220" s="248" t="s">
        <v>552</v>
      </c>
      <c r="B220" s="205" t="s">
        <v>553</v>
      </c>
    </row>
    <row r="221" spans="1:2" ht="20.100000000000001" customHeight="1">
      <c r="A221" s="248" t="s">
        <v>72</v>
      </c>
      <c r="B221" s="205" t="s">
        <v>130</v>
      </c>
    </row>
    <row r="222" spans="1:2" ht="20.100000000000001" customHeight="1">
      <c r="A222" s="248" t="s">
        <v>554</v>
      </c>
      <c r="B222" s="205" t="s">
        <v>555</v>
      </c>
    </row>
    <row r="223" spans="1:2" ht="20.100000000000001" customHeight="1">
      <c r="A223" s="248" t="s">
        <v>40</v>
      </c>
      <c r="B223" s="205" t="s">
        <v>556</v>
      </c>
    </row>
    <row r="224" spans="1:2" ht="20.100000000000001" customHeight="1">
      <c r="A224" s="248" t="s">
        <v>557</v>
      </c>
      <c r="B224" s="205" t="s">
        <v>558</v>
      </c>
    </row>
    <row r="225" spans="1:2" ht="20.100000000000001" customHeight="1">
      <c r="A225" s="248" t="s">
        <v>559</v>
      </c>
      <c r="B225" s="205" t="s">
        <v>560</v>
      </c>
    </row>
    <row r="226" spans="1:2" ht="20.100000000000001" customHeight="1">
      <c r="A226" s="248" t="s">
        <v>92</v>
      </c>
      <c r="B226" s="205" t="s">
        <v>131</v>
      </c>
    </row>
    <row r="227" spans="1:2" ht="20.100000000000001" customHeight="1">
      <c r="A227" s="248" t="s">
        <v>101</v>
      </c>
      <c r="B227" s="205" t="s">
        <v>561</v>
      </c>
    </row>
    <row r="228" spans="1:2" ht="20.100000000000001" customHeight="1">
      <c r="A228" s="248" t="s">
        <v>105</v>
      </c>
      <c r="B228" s="205" t="s">
        <v>132</v>
      </c>
    </row>
    <row r="229" spans="1:2" ht="20.100000000000001" customHeight="1">
      <c r="A229" s="248" t="s">
        <v>13</v>
      </c>
      <c r="B229" s="205" t="s">
        <v>562</v>
      </c>
    </row>
    <row r="230" spans="1:2" ht="20.100000000000001" customHeight="1">
      <c r="A230" s="248" t="s">
        <v>39</v>
      </c>
      <c r="B230" s="205" t="s">
        <v>133</v>
      </c>
    </row>
    <row r="231" spans="1:2" ht="20.100000000000001" customHeight="1">
      <c r="A231" s="248" t="s">
        <v>46</v>
      </c>
      <c r="B231" s="205" t="s">
        <v>563</v>
      </c>
    </row>
    <row r="232" spans="1:2" ht="20.100000000000001" customHeight="1">
      <c r="A232" s="246">
        <v>65</v>
      </c>
      <c r="B232" s="205" t="s">
        <v>564</v>
      </c>
    </row>
    <row r="233" spans="1:2" ht="20.100000000000001" customHeight="1">
      <c r="A233" s="246">
        <v>66</v>
      </c>
      <c r="B233" s="205" t="s">
        <v>565</v>
      </c>
    </row>
    <row r="234" spans="1:2" ht="20.100000000000001" customHeight="1">
      <c r="A234" s="248" t="s">
        <v>566</v>
      </c>
      <c r="B234" s="205" t="s">
        <v>567</v>
      </c>
    </row>
    <row r="235" spans="1:2" ht="20.100000000000001" customHeight="1">
      <c r="A235" s="248" t="s">
        <v>568</v>
      </c>
      <c r="B235" s="205" t="s">
        <v>569</v>
      </c>
    </row>
    <row r="236" spans="1:2" ht="20.100000000000001" customHeight="1">
      <c r="A236" s="248" t="s">
        <v>570</v>
      </c>
      <c r="B236" s="205" t="s">
        <v>571</v>
      </c>
    </row>
    <row r="237" spans="1:2" ht="20.100000000000001" customHeight="1">
      <c r="A237" s="248" t="s">
        <v>572</v>
      </c>
      <c r="B237" s="205" t="s">
        <v>573</v>
      </c>
    </row>
    <row r="238" spans="1:2" ht="20.100000000000001" customHeight="1">
      <c r="A238" s="248" t="s">
        <v>574</v>
      </c>
      <c r="B238" s="205" t="s">
        <v>575</v>
      </c>
    </row>
    <row r="239" spans="1:2" ht="20.100000000000001" customHeight="1">
      <c r="A239" s="248" t="s">
        <v>576</v>
      </c>
      <c r="B239" s="205" t="s">
        <v>577</v>
      </c>
    </row>
    <row r="240" spans="1:2" ht="20.100000000000001" customHeight="1">
      <c r="A240" s="248" t="s">
        <v>58</v>
      </c>
      <c r="B240" s="205" t="s">
        <v>578</v>
      </c>
    </row>
    <row r="241" spans="1:2" ht="20.100000000000001" customHeight="1">
      <c r="A241" s="248" t="s">
        <v>579</v>
      </c>
      <c r="B241" s="205" t="s">
        <v>580</v>
      </c>
    </row>
    <row r="242" spans="1:2" ht="20.100000000000001" customHeight="1">
      <c r="A242" s="246">
        <v>68</v>
      </c>
      <c r="B242" s="205" t="s">
        <v>581</v>
      </c>
    </row>
    <row r="243" spans="1:2" ht="20.100000000000001" customHeight="1">
      <c r="A243" s="246">
        <v>69</v>
      </c>
      <c r="B243" s="205" t="s">
        <v>582</v>
      </c>
    </row>
    <row r="244" spans="1:2" ht="20.100000000000001" customHeight="1">
      <c r="A244" s="246">
        <v>70</v>
      </c>
      <c r="B244" s="205" t="s">
        <v>583</v>
      </c>
    </row>
    <row r="245" spans="1:2" ht="20.100000000000001" customHeight="1">
      <c r="A245" s="246">
        <v>71</v>
      </c>
      <c r="B245" s="205" t="s">
        <v>584</v>
      </c>
    </row>
    <row r="246" spans="1:2" ht="20.100000000000001" customHeight="1">
      <c r="A246" s="246">
        <v>72</v>
      </c>
      <c r="B246" s="205" t="s">
        <v>585</v>
      </c>
    </row>
    <row r="247" spans="1:2" ht="20.100000000000001" customHeight="1">
      <c r="A247" s="246">
        <v>73</v>
      </c>
      <c r="B247" s="205" t="s">
        <v>586</v>
      </c>
    </row>
    <row r="248" spans="1:2" ht="20.100000000000001" customHeight="1">
      <c r="A248" s="248" t="s">
        <v>587</v>
      </c>
      <c r="B248" s="205" t="s">
        <v>588</v>
      </c>
    </row>
    <row r="249" spans="1:2" ht="20.100000000000001" customHeight="1">
      <c r="A249" s="248" t="s">
        <v>589</v>
      </c>
      <c r="B249" s="205" t="s">
        <v>590</v>
      </c>
    </row>
    <row r="250" spans="1:2" ht="20.100000000000001" customHeight="1">
      <c r="A250" s="249" t="s">
        <v>9</v>
      </c>
      <c r="B250" s="206" t="s">
        <v>591</v>
      </c>
    </row>
    <row r="251" spans="1:2" ht="20.100000000000001" customHeight="1">
      <c r="A251" s="248" t="s">
        <v>592</v>
      </c>
      <c r="B251" s="205" t="s">
        <v>593</v>
      </c>
    </row>
    <row r="252" spans="1:2" ht="20.100000000000001" customHeight="1">
      <c r="A252" s="248" t="s">
        <v>594</v>
      </c>
      <c r="B252" s="205" t="s">
        <v>595</v>
      </c>
    </row>
    <row r="253" spans="1:2" ht="20.100000000000001" customHeight="1">
      <c r="A253" s="248" t="s">
        <v>596</v>
      </c>
      <c r="B253" s="205" t="s">
        <v>597</v>
      </c>
    </row>
    <row r="254" spans="1:2" ht="20.100000000000001" customHeight="1">
      <c r="A254" s="248" t="s">
        <v>598</v>
      </c>
      <c r="B254" s="205" t="s">
        <v>599</v>
      </c>
    </row>
    <row r="255" spans="1:2" ht="20.100000000000001" customHeight="1">
      <c r="A255" s="248" t="s">
        <v>600</v>
      </c>
      <c r="B255" s="205" t="s">
        <v>601</v>
      </c>
    </row>
    <row r="256" spans="1:2" ht="20.100000000000001" customHeight="1">
      <c r="A256" s="248" t="s">
        <v>29</v>
      </c>
      <c r="B256" s="205" t="s">
        <v>602</v>
      </c>
    </row>
    <row r="257" spans="1:2" ht="20.100000000000001" customHeight="1">
      <c r="A257" s="248" t="s">
        <v>603</v>
      </c>
      <c r="B257" s="205" t="s">
        <v>604</v>
      </c>
    </row>
    <row r="258" spans="1:2" ht="20.100000000000001" customHeight="1">
      <c r="A258" s="248" t="s">
        <v>20</v>
      </c>
      <c r="B258" s="205" t="s">
        <v>605</v>
      </c>
    </row>
    <row r="259" spans="1:2" ht="20.100000000000001" customHeight="1">
      <c r="A259" s="248" t="s">
        <v>60</v>
      </c>
      <c r="B259" s="205" t="s">
        <v>606</v>
      </c>
    </row>
    <row r="260" spans="1:2" ht="20.100000000000001" customHeight="1">
      <c r="A260" s="248" t="s">
        <v>104</v>
      </c>
      <c r="B260" s="205" t="s">
        <v>607</v>
      </c>
    </row>
    <row r="261" spans="1:2" ht="20.100000000000001" customHeight="1">
      <c r="A261" s="248" t="s">
        <v>73</v>
      </c>
      <c r="B261" s="205" t="s">
        <v>608</v>
      </c>
    </row>
    <row r="262" spans="1:2" ht="20.100000000000001" customHeight="1">
      <c r="A262" s="248" t="s">
        <v>609</v>
      </c>
      <c r="B262" s="205" t="s">
        <v>610</v>
      </c>
    </row>
    <row r="263" spans="1:2" ht="20.100000000000001" customHeight="1">
      <c r="A263" s="248" t="s">
        <v>611</v>
      </c>
      <c r="B263" s="205" t="s">
        <v>612</v>
      </c>
    </row>
    <row r="264" spans="1:2" ht="20.100000000000001" customHeight="1">
      <c r="A264" s="246">
        <v>80</v>
      </c>
      <c r="B264" s="205" t="s">
        <v>613</v>
      </c>
    </row>
    <row r="265" spans="1:2" ht="20.100000000000001" customHeight="1">
      <c r="A265" s="248" t="s">
        <v>614</v>
      </c>
      <c r="B265" s="205" t="s">
        <v>615</v>
      </c>
    </row>
    <row r="266" spans="1:2" ht="20.100000000000001" customHeight="1">
      <c r="A266" s="246" t="s">
        <v>616</v>
      </c>
      <c r="B266" s="205" t="s">
        <v>617</v>
      </c>
    </row>
    <row r="267" spans="1:2" ht="20.100000000000001" customHeight="1">
      <c r="A267" s="248" t="s">
        <v>618</v>
      </c>
      <c r="B267" s="205" t="s">
        <v>619</v>
      </c>
    </row>
    <row r="268" spans="1:2" ht="20.100000000000001" customHeight="1">
      <c r="A268" s="246">
        <v>82</v>
      </c>
      <c r="B268" s="205" t="s">
        <v>620</v>
      </c>
    </row>
    <row r="269" spans="1:2" ht="20.100000000000001" customHeight="1">
      <c r="A269" s="246">
        <v>83</v>
      </c>
      <c r="B269" s="207" t="s">
        <v>621</v>
      </c>
    </row>
    <row r="270" spans="1:2" ht="20.100000000000001" customHeight="1">
      <c r="A270" s="248" t="s">
        <v>31</v>
      </c>
      <c r="B270" s="205" t="s">
        <v>622</v>
      </c>
    </row>
    <row r="271" spans="1:2" ht="20.100000000000001" customHeight="1">
      <c r="A271" s="248" t="s">
        <v>623</v>
      </c>
      <c r="B271" s="205" t="s">
        <v>624</v>
      </c>
    </row>
    <row r="272" spans="1:2" ht="20.100000000000001" customHeight="1">
      <c r="A272" s="248" t="s">
        <v>625</v>
      </c>
      <c r="B272" s="205" t="s">
        <v>626</v>
      </c>
    </row>
    <row r="273" spans="1:2" ht="20.100000000000001" customHeight="1">
      <c r="A273" s="246" t="s">
        <v>627</v>
      </c>
      <c r="B273" s="205" t="s">
        <v>628</v>
      </c>
    </row>
    <row r="274" spans="1:2" ht="20.100000000000001" customHeight="1">
      <c r="A274" s="248" t="s">
        <v>629</v>
      </c>
      <c r="B274" s="205" t="s">
        <v>630</v>
      </c>
    </row>
    <row r="275" spans="1:2" ht="20.100000000000001" customHeight="1">
      <c r="A275" s="246">
        <v>85</v>
      </c>
      <c r="B275" s="205" t="s">
        <v>631</v>
      </c>
    </row>
    <row r="276" spans="1:2" ht="20.100000000000001" customHeight="1">
      <c r="A276" s="246">
        <v>86</v>
      </c>
      <c r="B276" s="205" t="s">
        <v>632</v>
      </c>
    </row>
    <row r="277" spans="1:2" ht="20.100000000000001" customHeight="1">
      <c r="A277" s="248" t="s">
        <v>633</v>
      </c>
      <c r="B277" s="205" t="s">
        <v>634</v>
      </c>
    </row>
    <row r="278" spans="1:2" ht="20.100000000000001" customHeight="1">
      <c r="A278" s="248" t="s">
        <v>635</v>
      </c>
      <c r="B278" s="205" t="s">
        <v>636</v>
      </c>
    </row>
    <row r="279" spans="1:2" ht="20.100000000000001" customHeight="1">
      <c r="A279" s="248" t="s">
        <v>637</v>
      </c>
      <c r="B279" s="205" t="s">
        <v>638</v>
      </c>
    </row>
    <row r="280" spans="1:2" ht="20.100000000000001" customHeight="1">
      <c r="A280" s="248" t="s">
        <v>639</v>
      </c>
      <c r="B280" s="205" t="s">
        <v>640</v>
      </c>
    </row>
    <row r="281" spans="1:2" ht="20.100000000000001" customHeight="1">
      <c r="A281" s="248" t="s">
        <v>641</v>
      </c>
      <c r="B281" s="205" t="s">
        <v>642</v>
      </c>
    </row>
    <row r="282" spans="1:2" ht="20.100000000000001" customHeight="1">
      <c r="A282" s="248" t="s">
        <v>643</v>
      </c>
      <c r="B282" s="205" t="s">
        <v>644</v>
      </c>
    </row>
    <row r="283" spans="1:2" ht="20.100000000000001" customHeight="1">
      <c r="A283" s="248" t="s">
        <v>80</v>
      </c>
      <c r="B283" s="205" t="s">
        <v>645</v>
      </c>
    </row>
    <row r="284" spans="1:2" ht="20.100000000000001" customHeight="1">
      <c r="A284" s="246">
        <v>88</v>
      </c>
      <c r="B284" s="205" t="s">
        <v>646</v>
      </c>
    </row>
    <row r="285" spans="1:2" ht="20.100000000000001" customHeight="1">
      <c r="A285" s="247" t="s">
        <v>647</v>
      </c>
      <c r="B285" s="206" t="s">
        <v>648</v>
      </c>
    </row>
    <row r="286" spans="1:2" ht="20.100000000000001" customHeight="1">
      <c r="A286" s="246" t="s">
        <v>1</v>
      </c>
      <c r="B286" s="205" t="s">
        <v>649</v>
      </c>
    </row>
    <row r="287" spans="1:2" ht="20.100000000000001" customHeight="1">
      <c r="A287" s="246" t="s">
        <v>650</v>
      </c>
      <c r="B287" s="208" t="s">
        <v>651</v>
      </c>
    </row>
    <row r="288" spans="1:2" ht="20.100000000000001" customHeight="1">
      <c r="A288" s="246">
        <v>89</v>
      </c>
      <c r="B288" s="205" t="s">
        <v>652</v>
      </c>
    </row>
    <row r="289" spans="1:2" ht="20.100000000000001" customHeight="1">
      <c r="A289" s="246">
        <v>90</v>
      </c>
      <c r="B289" s="205" t="s">
        <v>653</v>
      </c>
    </row>
    <row r="290" spans="1:2" ht="20.100000000000001" customHeight="1">
      <c r="A290" s="248" t="s">
        <v>654</v>
      </c>
      <c r="B290" s="205" t="s">
        <v>655</v>
      </c>
    </row>
    <row r="291" spans="1:2" ht="20.100000000000001" customHeight="1">
      <c r="A291" s="248" t="s">
        <v>656</v>
      </c>
      <c r="B291" s="205" t="s">
        <v>657</v>
      </c>
    </row>
    <row r="292" spans="1:2" ht="20.100000000000001" customHeight="1">
      <c r="A292" s="246">
        <v>92</v>
      </c>
      <c r="B292" s="205" t="s">
        <v>134</v>
      </c>
    </row>
    <row r="293" spans="1:2" ht="20.100000000000001" customHeight="1">
      <c r="A293" s="246">
        <v>93</v>
      </c>
      <c r="B293" s="205" t="s">
        <v>658</v>
      </c>
    </row>
    <row r="294" spans="1:2" ht="20.100000000000001" customHeight="1">
      <c r="A294" s="246">
        <v>94</v>
      </c>
      <c r="B294" s="205" t="s">
        <v>659</v>
      </c>
    </row>
    <row r="295" spans="1:2" ht="20.100000000000001" customHeight="1">
      <c r="A295" s="248" t="s">
        <v>11</v>
      </c>
      <c r="B295" s="205" t="s">
        <v>660</v>
      </c>
    </row>
    <row r="296" spans="1:2" ht="20.100000000000001" customHeight="1">
      <c r="A296" s="248" t="s">
        <v>661</v>
      </c>
      <c r="B296" s="205" t="s">
        <v>662</v>
      </c>
    </row>
    <row r="297" spans="1:2" ht="20.100000000000001" customHeight="1">
      <c r="A297" s="248" t="s">
        <v>663</v>
      </c>
      <c r="B297" s="205" t="s">
        <v>664</v>
      </c>
    </row>
    <row r="298" spans="1:2" ht="20.100000000000001" customHeight="1">
      <c r="A298" s="248" t="s">
        <v>665</v>
      </c>
      <c r="B298" s="205" t="s">
        <v>666</v>
      </c>
    </row>
    <row r="299" spans="1:2" ht="20.100000000000001" customHeight="1">
      <c r="A299" s="246">
        <v>96</v>
      </c>
      <c r="B299" s="205" t="s">
        <v>667</v>
      </c>
    </row>
    <row r="300" spans="1:2" ht="20.100000000000001" customHeight="1">
      <c r="A300" s="246">
        <v>97</v>
      </c>
      <c r="B300" s="205" t="s">
        <v>668</v>
      </c>
    </row>
    <row r="301" spans="1:2" ht="20.100000000000001" customHeight="1">
      <c r="A301" s="246">
        <v>98</v>
      </c>
      <c r="B301" s="205" t="s">
        <v>669</v>
      </c>
    </row>
    <row r="302" spans="1:2" ht="20.100000000000001" customHeight="1">
      <c r="A302" s="246">
        <v>99</v>
      </c>
      <c r="B302" s="205" t="s">
        <v>670</v>
      </c>
    </row>
    <row r="303" spans="1:2" ht="20.100000000000001" customHeight="1">
      <c r="A303" s="248" t="s">
        <v>671</v>
      </c>
      <c r="B303" s="205" t="s">
        <v>672</v>
      </c>
    </row>
    <row r="304" spans="1:2" ht="20.100000000000001" customHeight="1">
      <c r="A304" s="248" t="s">
        <v>673</v>
      </c>
      <c r="B304" s="205" t="s">
        <v>674</v>
      </c>
    </row>
    <row r="305" spans="1:2" ht="20.100000000000001" customHeight="1">
      <c r="A305" s="248" t="s">
        <v>675</v>
      </c>
      <c r="B305" s="205" t="s">
        <v>676</v>
      </c>
    </row>
    <row r="306" spans="1:2" ht="20.100000000000001" customHeight="1">
      <c r="A306" s="248" t="s">
        <v>677</v>
      </c>
      <c r="B306" s="205" t="s">
        <v>678</v>
      </c>
    </row>
    <row r="307" spans="1:2" ht="20.100000000000001" customHeight="1">
      <c r="A307" s="248" t="s">
        <v>62</v>
      </c>
      <c r="B307" s="205" t="s">
        <v>679</v>
      </c>
    </row>
    <row r="308" spans="1:2" ht="20.100000000000001" customHeight="1">
      <c r="A308" s="248" t="s">
        <v>34</v>
      </c>
      <c r="B308" s="205" t="s">
        <v>680</v>
      </c>
    </row>
    <row r="309" spans="1:2" ht="20.100000000000001" customHeight="1">
      <c r="A309" s="246">
        <v>101</v>
      </c>
      <c r="B309" s="205" t="s">
        <v>681</v>
      </c>
    </row>
    <row r="310" spans="1:2" ht="20.100000000000001" customHeight="1">
      <c r="A310" s="246">
        <v>102</v>
      </c>
      <c r="B310" s="205" t="s">
        <v>682</v>
      </c>
    </row>
    <row r="311" spans="1:2" ht="20.100000000000001" customHeight="1">
      <c r="A311" s="248" t="s">
        <v>683</v>
      </c>
      <c r="B311" s="205" t="s">
        <v>684</v>
      </c>
    </row>
    <row r="312" spans="1:2" ht="20.100000000000001" customHeight="1">
      <c r="A312" s="248" t="s">
        <v>685</v>
      </c>
      <c r="B312" s="205" t="s">
        <v>686</v>
      </c>
    </row>
    <row r="313" spans="1:2" ht="20.100000000000001" customHeight="1">
      <c r="A313" s="248" t="s">
        <v>687</v>
      </c>
      <c r="B313" s="205" t="s">
        <v>688</v>
      </c>
    </row>
    <row r="314" spans="1:2" ht="20.100000000000001" customHeight="1">
      <c r="A314" s="248" t="s">
        <v>689</v>
      </c>
      <c r="B314" s="205" t="s">
        <v>690</v>
      </c>
    </row>
    <row r="315" spans="1:2" ht="20.100000000000001" customHeight="1">
      <c r="A315" s="246">
        <v>104</v>
      </c>
      <c r="B315" s="205" t="s">
        <v>691</v>
      </c>
    </row>
    <row r="316" spans="1:2" ht="20.100000000000001" customHeight="1">
      <c r="A316" s="246">
        <v>105</v>
      </c>
      <c r="B316" s="205" t="s">
        <v>692</v>
      </c>
    </row>
    <row r="317" spans="1:2" ht="20.100000000000001" customHeight="1">
      <c r="A317" s="246">
        <v>106</v>
      </c>
      <c r="B317" s="205" t="s">
        <v>693</v>
      </c>
    </row>
    <row r="318" spans="1:2" ht="20.100000000000001" customHeight="1">
      <c r="A318" s="250">
        <v>107</v>
      </c>
      <c r="B318" s="209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74" t="s">
        <v>786</v>
      </c>
      <c r="B1" s="974"/>
      <c r="C1" s="974"/>
      <c r="D1" s="974"/>
    </row>
    <row r="2" spans="1:4" ht="24">
      <c r="A2" s="305"/>
      <c r="B2" s="306"/>
      <c r="C2" s="307"/>
      <c r="D2" s="308"/>
    </row>
    <row r="3" spans="1:4" ht="23.25">
      <c r="A3" s="309" t="s">
        <v>787</v>
      </c>
      <c r="B3" s="310" t="s">
        <v>788</v>
      </c>
      <c r="C3" s="311"/>
      <c r="D3" s="312"/>
    </row>
    <row r="4" spans="1:4" ht="24">
      <c r="A4" s="313"/>
      <c r="B4" s="314" t="s">
        <v>208</v>
      </c>
      <c r="C4" s="315"/>
      <c r="D4" s="316" t="s">
        <v>789</v>
      </c>
    </row>
    <row r="5" spans="1:4" ht="24">
      <c r="A5" s="317"/>
      <c r="B5" s="318">
        <v>1</v>
      </c>
      <c r="C5" s="319"/>
      <c r="D5" s="320" t="s">
        <v>790</v>
      </c>
    </row>
    <row r="6" spans="1:4" ht="24">
      <c r="A6" s="317"/>
      <c r="B6" s="318">
        <v>2</v>
      </c>
      <c r="C6" s="319"/>
      <c r="D6" s="320" t="s">
        <v>791</v>
      </c>
    </row>
    <row r="7" spans="1:4" ht="24">
      <c r="A7" s="317"/>
      <c r="B7" s="318">
        <v>9</v>
      </c>
      <c r="C7" s="319"/>
      <c r="D7" s="320" t="s">
        <v>792</v>
      </c>
    </row>
    <row r="8" spans="1:4" ht="22.5">
      <c r="A8" s="321" t="s">
        <v>793</v>
      </c>
      <c r="B8" s="310" t="s">
        <v>794</v>
      </c>
      <c r="C8" s="311"/>
      <c r="D8" s="312"/>
    </row>
    <row r="9" spans="1:4" ht="24">
      <c r="A9" s="322"/>
      <c r="B9" s="314" t="s">
        <v>208</v>
      </c>
      <c r="C9" s="315"/>
      <c r="D9" s="316" t="s">
        <v>789</v>
      </c>
    </row>
    <row r="10" spans="1:4" ht="24">
      <c r="A10" s="317"/>
      <c r="B10" s="318">
        <v>4</v>
      </c>
      <c r="C10" s="319"/>
      <c r="D10" s="320" t="s">
        <v>795</v>
      </c>
    </row>
    <row r="11" spans="1:4" ht="24">
      <c r="A11" s="317"/>
      <c r="B11" s="318">
        <v>5</v>
      </c>
      <c r="C11" s="319"/>
      <c r="D11" s="320" t="s">
        <v>796</v>
      </c>
    </row>
    <row r="12" spans="1:4" ht="24">
      <c r="A12" s="317"/>
      <c r="B12" s="318">
        <v>6</v>
      </c>
      <c r="C12" s="319"/>
      <c r="D12" s="320" t="s">
        <v>797</v>
      </c>
    </row>
    <row r="13" spans="1:4" ht="24">
      <c r="A13" s="317"/>
      <c r="B13" s="318">
        <v>7</v>
      </c>
      <c r="C13" s="319"/>
      <c r="D13" s="320" t="s">
        <v>798</v>
      </c>
    </row>
    <row r="14" spans="1:4" ht="24">
      <c r="A14" s="317"/>
      <c r="B14" s="318">
        <v>8</v>
      </c>
      <c r="C14" s="319"/>
      <c r="D14" s="320" t="s">
        <v>799</v>
      </c>
    </row>
    <row r="15" spans="1:4" ht="24">
      <c r="A15" s="317"/>
      <c r="B15" s="318">
        <v>10</v>
      </c>
      <c r="C15" s="319"/>
      <c r="D15" s="320" t="s">
        <v>800</v>
      </c>
    </row>
    <row r="16" spans="1:4" ht="24">
      <c r="A16" s="317"/>
      <c r="B16" s="318">
        <v>11</v>
      </c>
      <c r="C16" s="319"/>
      <c r="D16" s="320" t="s">
        <v>801</v>
      </c>
    </row>
    <row r="17" spans="1:4" ht="24">
      <c r="A17" s="317"/>
      <c r="B17" s="318">
        <v>12</v>
      </c>
      <c r="C17" s="319"/>
      <c r="D17" s="320" t="s">
        <v>802</v>
      </c>
    </row>
    <row r="18" spans="1:4" ht="24">
      <c r="A18" s="317"/>
      <c r="B18" s="318">
        <v>13</v>
      </c>
      <c r="C18" s="319"/>
      <c r="D18" s="320" t="s">
        <v>803</v>
      </c>
    </row>
    <row r="19" spans="1:4" ht="24">
      <c r="A19" s="317"/>
      <c r="B19" s="318">
        <v>14</v>
      </c>
      <c r="C19" s="319"/>
      <c r="D19" s="320" t="s">
        <v>804</v>
      </c>
    </row>
    <row r="20" spans="1:4" ht="24">
      <c r="A20" s="317"/>
      <c r="B20" s="318">
        <v>15</v>
      </c>
      <c r="C20" s="319"/>
      <c r="D20" s="320" t="s">
        <v>805</v>
      </c>
    </row>
    <row r="21" spans="1:4" ht="22.5">
      <c r="A21" s="321" t="s">
        <v>806</v>
      </c>
      <c r="B21" s="323" t="s">
        <v>807</v>
      </c>
      <c r="C21" s="311"/>
      <c r="D21" s="312"/>
    </row>
    <row r="22" spans="1:4" ht="24">
      <c r="A22" s="322"/>
      <c r="B22" s="314" t="s">
        <v>208</v>
      </c>
      <c r="C22" s="315"/>
      <c r="D22" s="316" t="s">
        <v>789</v>
      </c>
    </row>
    <row r="23" spans="1:4" ht="24">
      <c r="A23" s="317"/>
      <c r="B23" s="318">
        <v>16</v>
      </c>
      <c r="C23" s="319"/>
      <c r="D23" s="320" t="s">
        <v>808</v>
      </c>
    </row>
    <row r="24" spans="1:4" ht="24">
      <c r="A24" s="317"/>
      <c r="B24" s="318">
        <v>17</v>
      </c>
      <c r="C24" s="319"/>
      <c r="D24" s="320" t="s">
        <v>809</v>
      </c>
    </row>
    <row r="25" spans="1:4" ht="24">
      <c r="A25" s="317"/>
      <c r="B25" s="318">
        <v>18</v>
      </c>
      <c r="C25" s="319"/>
      <c r="D25" s="320" t="s">
        <v>810</v>
      </c>
    </row>
    <row r="26" spans="1:4" ht="24">
      <c r="A26" s="317"/>
      <c r="B26" s="318">
        <v>19</v>
      </c>
      <c r="C26" s="319"/>
      <c r="D26" s="320" t="s">
        <v>811</v>
      </c>
    </row>
    <row r="27" spans="1:4" ht="24">
      <c r="A27" s="317"/>
      <c r="B27" s="318">
        <v>20</v>
      </c>
      <c r="C27" s="319"/>
      <c r="D27" s="320" t="s">
        <v>812</v>
      </c>
    </row>
    <row r="28" spans="1:4" ht="22.5">
      <c r="A28" s="321" t="s">
        <v>813</v>
      </c>
      <c r="B28" s="311" t="s">
        <v>814</v>
      </c>
      <c r="C28" s="311"/>
      <c r="D28" s="312"/>
    </row>
    <row r="29" spans="1:4" ht="24">
      <c r="A29" s="324"/>
      <c r="B29" s="314" t="s">
        <v>208</v>
      </c>
      <c r="C29" s="315"/>
      <c r="D29" s="316" t="s">
        <v>789</v>
      </c>
    </row>
    <row r="30" spans="1:4" ht="24">
      <c r="A30" s="317"/>
      <c r="B30" s="318">
        <v>22</v>
      </c>
      <c r="C30" s="319"/>
      <c r="D30" s="320" t="s">
        <v>815</v>
      </c>
    </row>
    <row r="31" spans="1:4" ht="24">
      <c r="A31" s="317"/>
      <c r="B31" s="318">
        <v>23</v>
      </c>
      <c r="C31" s="319"/>
      <c r="D31" s="320" t="s">
        <v>816</v>
      </c>
    </row>
    <row r="32" spans="1:4" ht="24">
      <c r="A32" s="317"/>
      <c r="B32" s="318">
        <v>24</v>
      </c>
      <c r="C32" s="319"/>
      <c r="D32" s="320" t="s">
        <v>817</v>
      </c>
    </row>
    <row r="33" spans="1:4" ht="24">
      <c r="A33" s="317"/>
      <c r="B33" s="318">
        <v>25</v>
      </c>
      <c r="C33" s="319"/>
      <c r="D33" s="320" t="s">
        <v>818</v>
      </c>
    </row>
    <row r="34" spans="1:4" ht="24">
      <c r="A34" s="317"/>
      <c r="B34" s="318">
        <v>26</v>
      </c>
      <c r="C34" s="319"/>
      <c r="D34" s="320" t="s">
        <v>819</v>
      </c>
    </row>
    <row r="35" spans="1:4" ht="24">
      <c r="A35" s="317"/>
      <c r="B35" s="318">
        <v>27</v>
      </c>
      <c r="C35" s="319"/>
      <c r="D35" s="320" t="s">
        <v>820</v>
      </c>
    </row>
    <row r="36" spans="1:4" ht="22.5">
      <c r="A36" s="321" t="s">
        <v>821</v>
      </c>
      <c r="B36" s="311" t="s">
        <v>822</v>
      </c>
      <c r="C36" s="311"/>
      <c r="D36" s="312"/>
    </row>
    <row r="37" spans="1:4" ht="24">
      <c r="A37" s="324"/>
      <c r="B37" s="314" t="s">
        <v>208</v>
      </c>
      <c r="C37" s="315"/>
      <c r="D37" s="316" t="s">
        <v>789</v>
      </c>
    </row>
    <row r="38" spans="1:4" ht="24">
      <c r="A38" s="317"/>
      <c r="B38" s="318">
        <v>28</v>
      </c>
      <c r="C38" s="319"/>
      <c r="D38" s="320" t="s">
        <v>823</v>
      </c>
    </row>
    <row r="39" spans="1:4" ht="22.5">
      <c r="A39" s="323">
        <v>6</v>
      </c>
      <c r="B39" s="310" t="s">
        <v>824</v>
      </c>
      <c r="C39" s="311"/>
      <c r="D39" s="312"/>
    </row>
    <row r="40" spans="1:4" ht="24">
      <c r="A40" s="325"/>
      <c r="B40" s="314" t="s">
        <v>208</v>
      </c>
      <c r="C40" s="315"/>
      <c r="D40" s="316" t="s">
        <v>789</v>
      </c>
    </row>
    <row r="41" spans="1:4" ht="24">
      <c r="A41" s="317"/>
      <c r="B41" s="318">
        <v>29</v>
      </c>
      <c r="C41" s="319"/>
      <c r="D41" s="320" t="s">
        <v>825</v>
      </c>
    </row>
    <row r="42" spans="1:4" ht="24">
      <c r="A42" s="317"/>
      <c r="B42" s="318">
        <v>30</v>
      </c>
      <c r="C42" s="319"/>
      <c r="D42" s="320" t="s">
        <v>826</v>
      </c>
    </row>
    <row r="43" spans="1:4" ht="24">
      <c r="A43" s="317"/>
      <c r="B43" s="318">
        <v>31</v>
      </c>
      <c r="C43" s="319"/>
      <c r="D43" s="320" t="s">
        <v>827</v>
      </c>
    </row>
    <row r="44" spans="1:4" ht="24">
      <c r="A44" s="317"/>
      <c r="B44" s="318">
        <v>32</v>
      </c>
      <c r="C44" s="319"/>
      <c r="D44" s="320" t="s">
        <v>828</v>
      </c>
    </row>
    <row r="45" spans="1:4" ht="24">
      <c r="A45" s="317"/>
      <c r="B45" s="318">
        <v>33</v>
      </c>
      <c r="C45" s="319"/>
      <c r="D45" s="320" t="s">
        <v>829</v>
      </c>
    </row>
    <row r="46" spans="1:4" ht="22.5">
      <c r="A46" s="321" t="s">
        <v>830</v>
      </c>
      <c r="B46" s="311" t="s">
        <v>831</v>
      </c>
      <c r="C46" s="311"/>
      <c r="D46" s="312"/>
    </row>
    <row r="47" spans="1:4" ht="24">
      <c r="A47" s="317"/>
      <c r="B47" s="314" t="s">
        <v>208</v>
      </c>
      <c r="C47" s="315"/>
      <c r="D47" s="316" t="s">
        <v>789</v>
      </c>
    </row>
    <row r="48" spans="1:4" ht="24">
      <c r="A48" s="317"/>
      <c r="B48" s="318">
        <v>34</v>
      </c>
      <c r="C48" s="319"/>
      <c r="D48" s="320" t="s">
        <v>832</v>
      </c>
    </row>
    <row r="49" spans="1:4" ht="24">
      <c r="A49" s="317"/>
      <c r="B49" s="318">
        <v>35</v>
      </c>
      <c r="C49" s="319"/>
      <c r="D49" s="320" t="s">
        <v>833</v>
      </c>
    </row>
    <row r="50" spans="1:4" ht="24">
      <c r="A50" s="317"/>
      <c r="B50" s="318">
        <v>36</v>
      </c>
      <c r="C50" s="319"/>
      <c r="D50" s="320" t="s">
        <v>834</v>
      </c>
    </row>
    <row r="51" spans="1:4" ht="22.5">
      <c r="A51" s="321" t="s">
        <v>835</v>
      </c>
      <c r="B51" s="311" t="s">
        <v>836</v>
      </c>
      <c r="C51" s="311"/>
      <c r="D51" s="312"/>
    </row>
    <row r="52" spans="1:4" ht="24">
      <c r="A52" s="317"/>
      <c r="B52" s="314" t="s">
        <v>208</v>
      </c>
      <c r="C52" s="315"/>
      <c r="D52" s="316" t="s">
        <v>789</v>
      </c>
    </row>
    <row r="53" spans="1:4" ht="24">
      <c r="A53" s="317"/>
      <c r="B53" s="314">
        <v>37</v>
      </c>
      <c r="C53" s="315"/>
      <c r="D53" s="320" t="s">
        <v>837</v>
      </c>
    </row>
    <row r="54" spans="1:4" ht="22.5">
      <c r="A54" s="321" t="s">
        <v>838</v>
      </c>
      <c r="B54" s="311" t="s">
        <v>839</v>
      </c>
      <c r="C54" s="311"/>
      <c r="D54" s="312"/>
    </row>
    <row r="55" spans="1:4" ht="24">
      <c r="A55" s="317"/>
      <c r="B55" s="314" t="s">
        <v>208</v>
      </c>
      <c r="C55" s="315"/>
      <c r="D55" s="316" t="s">
        <v>789</v>
      </c>
    </row>
    <row r="56" spans="1:4" ht="24">
      <c r="A56" s="317"/>
      <c r="B56" s="318">
        <v>38</v>
      </c>
      <c r="C56" s="319"/>
      <c r="D56" s="320" t="s">
        <v>840</v>
      </c>
    </row>
    <row r="57" spans="1:4" ht="24">
      <c r="A57" s="317"/>
      <c r="B57" s="318">
        <v>39</v>
      </c>
      <c r="C57" s="319"/>
      <c r="D57" s="320" t="s">
        <v>841</v>
      </c>
    </row>
    <row r="58" spans="1:4" ht="24">
      <c r="A58" s="317"/>
      <c r="B58" s="318">
        <v>40</v>
      </c>
      <c r="C58" s="319"/>
      <c r="D58" s="320" t="s">
        <v>842</v>
      </c>
    </row>
    <row r="59" spans="1:4" ht="22.5">
      <c r="A59" s="321" t="s">
        <v>843</v>
      </c>
      <c r="B59" s="311" t="s">
        <v>844</v>
      </c>
      <c r="C59" s="311"/>
      <c r="D59" s="312"/>
    </row>
    <row r="60" spans="1:4" ht="24">
      <c r="A60" s="324"/>
      <c r="B60" s="314" t="s">
        <v>208</v>
      </c>
      <c r="C60" s="315"/>
      <c r="D60" s="316" t="s">
        <v>789</v>
      </c>
    </row>
    <row r="61" spans="1:4" ht="24">
      <c r="A61" s="317"/>
      <c r="B61" s="318">
        <v>41</v>
      </c>
      <c r="C61" s="319"/>
      <c r="D61" s="320" t="s">
        <v>845</v>
      </c>
    </row>
    <row r="62" spans="1:4" ht="22.5">
      <c r="A62" s="321" t="s">
        <v>846</v>
      </c>
      <c r="B62" s="311" t="s">
        <v>847</v>
      </c>
      <c r="C62" s="311"/>
      <c r="D62" s="312"/>
    </row>
    <row r="63" spans="1:4" ht="24">
      <c r="A63" s="324"/>
      <c r="B63" s="314" t="s">
        <v>208</v>
      </c>
      <c r="C63" s="315"/>
      <c r="D63" s="316" t="s">
        <v>789</v>
      </c>
    </row>
    <row r="64" spans="1:4" ht="24">
      <c r="A64" s="317"/>
      <c r="B64" s="318">
        <v>42</v>
      </c>
      <c r="C64" s="319"/>
      <c r="D64" s="320" t="s">
        <v>848</v>
      </c>
    </row>
    <row r="65" spans="1:4" ht="24">
      <c r="A65" s="317"/>
      <c r="B65" s="318">
        <v>43</v>
      </c>
      <c r="C65" s="319"/>
      <c r="D65" s="320" t="s">
        <v>849</v>
      </c>
    </row>
    <row r="66" spans="1:4" ht="24">
      <c r="A66" s="317"/>
      <c r="B66" s="318">
        <v>44</v>
      </c>
      <c r="C66" s="319"/>
      <c r="D66" s="320" t="s">
        <v>850</v>
      </c>
    </row>
    <row r="67" spans="1:4" ht="24">
      <c r="A67" s="317"/>
      <c r="B67" s="318">
        <v>45</v>
      </c>
      <c r="C67" s="319"/>
      <c r="D67" s="320" t="s">
        <v>851</v>
      </c>
    </row>
    <row r="68" spans="1:4" ht="24">
      <c r="A68" s="317"/>
      <c r="B68" s="318">
        <v>46</v>
      </c>
      <c r="C68" s="319"/>
      <c r="D68" s="320" t="s">
        <v>852</v>
      </c>
    </row>
    <row r="69" spans="1:4" ht="24">
      <c r="A69" s="317"/>
      <c r="B69" s="318">
        <v>47</v>
      </c>
      <c r="C69" s="319"/>
      <c r="D69" s="320" t="s">
        <v>853</v>
      </c>
    </row>
    <row r="70" spans="1:4" ht="24">
      <c r="A70" s="317"/>
      <c r="B70" s="318">
        <v>48</v>
      </c>
      <c r="C70" s="319"/>
      <c r="D70" s="320" t="s">
        <v>854</v>
      </c>
    </row>
    <row r="71" spans="1:4" ht="22.5">
      <c r="A71" s="321" t="s">
        <v>855</v>
      </c>
      <c r="B71" s="311" t="s">
        <v>856</v>
      </c>
      <c r="C71" s="311"/>
      <c r="D71" s="312"/>
    </row>
    <row r="72" spans="1:4" ht="24">
      <c r="A72" s="324"/>
      <c r="B72" s="314" t="s">
        <v>208</v>
      </c>
      <c r="C72" s="315"/>
      <c r="D72" s="316" t="s">
        <v>789</v>
      </c>
    </row>
    <row r="73" spans="1:4" ht="24">
      <c r="A73" s="317"/>
      <c r="B73" s="318">
        <v>49</v>
      </c>
      <c r="C73" s="319"/>
      <c r="D73" s="320" t="s">
        <v>857</v>
      </c>
    </row>
    <row r="74" spans="1:4" ht="24">
      <c r="A74" s="317"/>
      <c r="B74" s="318">
        <v>50</v>
      </c>
      <c r="C74" s="319"/>
      <c r="D74" s="320" t="s">
        <v>858</v>
      </c>
    </row>
    <row r="75" spans="1:4" ht="22.5">
      <c r="A75" s="321" t="s">
        <v>859</v>
      </c>
      <c r="B75" s="311" t="s">
        <v>860</v>
      </c>
      <c r="C75" s="311"/>
      <c r="D75" s="312"/>
    </row>
    <row r="76" spans="1:4" ht="24">
      <c r="A76" s="317"/>
      <c r="B76" s="314" t="s">
        <v>208</v>
      </c>
      <c r="C76" s="315"/>
      <c r="D76" s="316" t="s">
        <v>789</v>
      </c>
    </row>
    <row r="77" spans="1:4" ht="24">
      <c r="A77" s="317"/>
      <c r="B77" s="318">
        <v>51</v>
      </c>
      <c r="C77" s="319"/>
      <c r="D77" s="326" t="s">
        <v>861</v>
      </c>
    </row>
    <row r="78" spans="1:4" ht="24">
      <c r="A78" s="317"/>
      <c r="B78" s="318">
        <v>52</v>
      </c>
      <c r="C78" s="319"/>
      <c r="D78" s="320" t="s">
        <v>862</v>
      </c>
    </row>
    <row r="79" spans="1:4" ht="22.5">
      <c r="A79" s="321" t="s">
        <v>863</v>
      </c>
      <c r="B79" s="311" t="s">
        <v>864</v>
      </c>
      <c r="C79" s="311"/>
      <c r="D79" s="312"/>
    </row>
    <row r="80" spans="1:4" ht="24">
      <c r="A80" s="317"/>
      <c r="B80" s="314" t="s">
        <v>208</v>
      </c>
      <c r="C80" s="315"/>
      <c r="D80" s="316" t="s">
        <v>789</v>
      </c>
    </row>
    <row r="81" spans="1:4" ht="24">
      <c r="A81" s="317"/>
      <c r="B81" s="318">
        <v>53</v>
      </c>
      <c r="C81" s="319"/>
      <c r="D81" s="320" t="s">
        <v>783</v>
      </c>
    </row>
    <row r="82" spans="1:4" ht="22.5">
      <c r="A82" s="321" t="s">
        <v>865</v>
      </c>
      <c r="B82" s="311" t="s">
        <v>866</v>
      </c>
      <c r="C82" s="311"/>
      <c r="D82" s="312"/>
    </row>
    <row r="83" spans="1:4" ht="24">
      <c r="A83" s="317"/>
      <c r="B83" s="314" t="s">
        <v>208</v>
      </c>
      <c r="C83" s="315"/>
      <c r="D83" s="316" t="s">
        <v>789</v>
      </c>
    </row>
    <row r="84" spans="1:4" ht="24">
      <c r="A84" s="317"/>
      <c r="B84" s="318">
        <v>54</v>
      </c>
      <c r="C84" s="319"/>
      <c r="D84" s="320" t="s">
        <v>867</v>
      </c>
    </row>
    <row r="85" spans="1:4" ht="24">
      <c r="A85" s="317"/>
      <c r="B85" s="318">
        <v>55</v>
      </c>
      <c r="C85" s="319"/>
      <c r="D85" s="320" t="s">
        <v>868</v>
      </c>
    </row>
    <row r="86" spans="1:4" ht="24">
      <c r="A86" s="317"/>
      <c r="B86" s="318">
        <v>56</v>
      </c>
      <c r="C86" s="319"/>
      <c r="D86" s="320" t="s">
        <v>869</v>
      </c>
    </row>
    <row r="87" spans="1:4" ht="24">
      <c r="A87" s="317"/>
      <c r="B87" s="318">
        <v>57</v>
      </c>
      <c r="C87" s="319"/>
      <c r="D87" s="320" t="s">
        <v>870</v>
      </c>
    </row>
    <row r="88" spans="1:4" ht="24">
      <c r="A88" s="317"/>
      <c r="B88" s="318">
        <v>58</v>
      </c>
      <c r="C88" s="319"/>
      <c r="D88" s="320" t="s">
        <v>871</v>
      </c>
    </row>
    <row r="89" spans="1:4" ht="22.5">
      <c r="A89" s="321" t="s">
        <v>872</v>
      </c>
      <c r="B89" s="311" t="s">
        <v>873</v>
      </c>
      <c r="C89" s="311"/>
      <c r="D89" s="312"/>
    </row>
    <row r="90" spans="1:4" ht="24">
      <c r="A90" s="317"/>
      <c r="B90" s="314" t="s">
        <v>208</v>
      </c>
      <c r="C90" s="315"/>
      <c r="D90" s="316" t="s">
        <v>789</v>
      </c>
    </row>
    <row r="91" spans="1:4" ht="24">
      <c r="A91" s="317"/>
      <c r="B91" s="318">
        <v>59</v>
      </c>
      <c r="C91" s="319"/>
      <c r="D91" s="320" t="s">
        <v>874</v>
      </c>
    </row>
    <row r="92" spans="1:4" ht="24">
      <c r="A92" s="317"/>
      <c r="B92" s="318">
        <v>60</v>
      </c>
      <c r="C92" s="319"/>
      <c r="D92" s="326" t="s">
        <v>875</v>
      </c>
    </row>
    <row r="93" spans="1:4" ht="22.5">
      <c r="A93" s="321" t="s">
        <v>781</v>
      </c>
      <c r="B93" s="311" t="s">
        <v>876</v>
      </c>
      <c r="C93" s="311"/>
      <c r="D93" s="327"/>
    </row>
    <row r="94" spans="1:4" ht="24">
      <c r="A94" s="317"/>
      <c r="B94" s="314" t="s">
        <v>208</v>
      </c>
      <c r="C94" s="315"/>
      <c r="D94" s="316" t="s">
        <v>789</v>
      </c>
    </row>
    <row r="95" spans="1:4" ht="24">
      <c r="A95" s="317"/>
      <c r="B95" s="318">
        <v>61</v>
      </c>
      <c r="C95" s="319"/>
      <c r="D95" s="320" t="s">
        <v>877</v>
      </c>
    </row>
    <row r="96" spans="1:4" ht="24">
      <c r="A96" s="317"/>
      <c r="B96" s="318">
        <v>62</v>
      </c>
      <c r="C96" s="319"/>
      <c r="D96" s="326" t="s">
        <v>878</v>
      </c>
    </row>
    <row r="97" spans="1:4" ht="24">
      <c r="A97" s="317"/>
      <c r="B97" s="318">
        <v>63</v>
      </c>
      <c r="C97" s="319"/>
      <c r="D97" s="320" t="s">
        <v>879</v>
      </c>
    </row>
    <row r="98" spans="1:4" ht="24">
      <c r="A98" s="317"/>
      <c r="B98" s="318">
        <v>64</v>
      </c>
      <c r="C98" s="319"/>
      <c r="D98" s="326" t="s">
        <v>880</v>
      </c>
    </row>
    <row r="99" spans="1:4" ht="24">
      <c r="A99" s="317"/>
      <c r="B99" s="318">
        <v>104</v>
      </c>
      <c r="C99" s="319"/>
      <c r="D99" s="326" t="s">
        <v>881</v>
      </c>
    </row>
    <row r="100" spans="1:4" ht="22.5">
      <c r="A100" s="321" t="s">
        <v>882</v>
      </c>
      <c r="B100" s="311" t="s">
        <v>883</v>
      </c>
      <c r="C100" s="311"/>
      <c r="D100" s="312"/>
    </row>
    <row r="101" spans="1:4" ht="24">
      <c r="A101" s="317"/>
      <c r="B101" s="314" t="s">
        <v>208</v>
      </c>
      <c r="C101" s="315"/>
      <c r="D101" s="316" t="s">
        <v>789</v>
      </c>
    </row>
    <row r="102" spans="1:4" ht="24">
      <c r="A102" s="317"/>
      <c r="B102" s="318">
        <v>65</v>
      </c>
      <c r="C102" s="319"/>
      <c r="D102" s="326" t="s">
        <v>884</v>
      </c>
    </row>
    <row r="103" spans="1:4" ht="24">
      <c r="A103" s="317"/>
      <c r="B103" s="318">
        <v>66</v>
      </c>
      <c r="C103" s="319"/>
      <c r="D103" s="326" t="s">
        <v>885</v>
      </c>
    </row>
    <row r="104" spans="1:4" ht="24">
      <c r="A104" s="317"/>
      <c r="B104" s="318">
        <v>67</v>
      </c>
      <c r="C104" s="319"/>
      <c r="D104" s="326" t="s">
        <v>886</v>
      </c>
    </row>
    <row r="105" spans="1:4" ht="24">
      <c r="A105" s="317"/>
      <c r="B105" s="318">
        <v>68</v>
      </c>
      <c r="C105" s="319"/>
      <c r="D105" s="326" t="s">
        <v>887</v>
      </c>
    </row>
    <row r="106" spans="1:4" ht="24">
      <c r="A106" s="317"/>
      <c r="B106" s="318"/>
      <c r="C106" s="319"/>
      <c r="D106" s="326" t="s">
        <v>888</v>
      </c>
    </row>
    <row r="107" spans="1:4" ht="24">
      <c r="A107" s="317"/>
      <c r="B107" s="318">
        <v>69</v>
      </c>
      <c r="C107" s="319"/>
      <c r="D107" s="326" t="s">
        <v>889</v>
      </c>
    </row>
    <row r="108" spans="1:4" ht="24">
      <c r="A108" s="317"/>
      <c r="B108" s="318"/>
      <c r="C108" s="319"/>
      <c r="D108" s="326" t="s">
        <v>890</v>
      </c>
    </row>
    <row r="109" spans="1:4" ht="24">
      <c r="A109" s="317"/>
      <c r="B109" s="318">
        <v>70</v>
      </c>
      <c r="C109" s="319"/>
      <c r="D109" s="326" t="s">
        <v>891</v>
      </c>
    </row>
    <row r="110" spans="1:4" ht="24">
      <c r="A110" s="317"/>
      <c r="B110" s="318"/>
      <c r="C110" s="319"/>
      <c r="D110" s="326" t="s">
        <v>892</v>
      </c>
    </row>
    <row r="111" spans="1:4" ht="22.5">
      <c r="A111" s="321" t="s">
        <v>893</v>
      </c>
      <c r="B111" s="311" t="s">
        <v>894</v>
      </c>
      <c r="C111" s="311"/>
      <c r="D111" s="327"/>
    </row>
    <row r="112" spans="1:4" ht="24">
      <c r="A112" s="317"/>
      <c r="B112" s="314" t="s">
        <v>208</v>
      </c>
      <c r="C112" s="315"/>
      <c r="D112" s="316" t="s">
        <v>789</v>
      </c>
    </row>
    <row r="113" spans="1:4" ht="24">
      <c r="A113" s="317"/>
      <c r="B113" s="318">
        <v>71</v>
      </c>
      <c r="C113" s="319"/>
      <c r="D113" s="326" t="s">
        <v>895</v>
      </c>
    </row>
    <row r="114" spans="1:4" ht="24">
      <c r="A114" s="317"/>
      <c r="B114" s="318"/>
      <c r="C114" s="319"/>
      <c r="D114" s="326" t="s">
        <v>896</v>
      </c>
    </row>
    <row r="115" spans="1:4" ht="24">
      <c r="A115" s="317"/>
      <c r="B115" s="318">
        <v>72</v>
      </c>
      <c r="C115" s="319"/>
      <c r="D115" s="326" t="s">
        <v>897</v>
      </c>
    </row>
    <row r="116" spans="1:4" ht="24">
      <c r="A116" s="317"/>
      <c r="B116" s="318"/>
      <c r="C116" s="319"/>
      <c r="D116" s="326" t="s">
        <v>898</v>
      </c>
    </row>
    <row r="117" spans="1:4" ht="24">
      <c r="A117" s="317"/>
      <c r="B117" s="318">
        <v>73</v>
      </c>
      <c r="C117" s="319"/>
      <c r="D117" s="326" t="s">
        <v>899</v>
      </c>
    </row>
    <row r="118" spans="1:4" ht="24">
      <c r="A118" s="317"/>
      <c r="B118" s="318">
        <v>74</v>
      </c>
      <c r="C118" s="319"/>
      <c r="D118" s="326" t="s">
        <v>900</v>
      </c>
    </row>
    <row r="119" spans="1:4" ht="24">
      <c r="A119" s="317"/>
      <c r="B119" s="318">
        <v>107</v>
      </c>
      <c r="C119" s="319"/>
      <c r="D119" s="320" t="s">
        <v>901</v>
      </c>
    </row>
    <row r="120" spans="1:4" ht="24">
      <c r="A120" s="317"/>
      <c r="B120" s="318"/>
      <c r="C120" s="319"/>
      <c r="D120" s="320" t="s">
        <v>902</v>
      </c>
    </row>
    <row r="121" spans="1:4" ht="22.5">
      <c r="A121" s="321" t="s">
        <v>782</v>
      </c>
      <c r="B121" s="311" t="s">
        <v>903</v>
      </c>
      <c r="C121" s="311"/>
      <c r="D121" s="327"/>
    </row>
    <row r="122" spans="1:4" ht="24">
      <c r="A122" s="317"/>
      <c r="B122" s="314" t="s">
        <v>208</v>
      </c>
      <c r="C122" s="315"/>
      <c r="D122" s="316" t="s">
        <v>789</v>
      </c>
    </row>
    <row r="123" spans="1:4" ht="24">
      <c r="A123" s="317"/>
      <c r="B123" s="318">
        <v>75</v>
      </c>
      <c r="C123" s="319"/>
      <c r="D123" s="326" t="s">
        <v>904</v>
      </c>
    </row>
    <row r="124" spans="1:4" ht="24">
      <c r="A124" s="317"/>
      <c r="B124" s="318">
        <v>76</v>
      </c>
      <c r="C124" s="319"/>
      <c r="D124" s="326" t="s">
        <v>905</v>
      </c>
    </row>
    <row r="125" spans="1:4" ht="24">
      <c r="A125" s="317"/>
      <c r="B125" s="318">
        <v>77</v>
      </c>
      <c r="C125" s="319"/>
      <c r="D125" s="326" t="s">
        <v>906</v>
      </c>
    </row>
    <row r="126" spans="1:4" ht="24">
      <c r="A126" s="317"/>
      <c r="B126" s="318">
        <v>78</v>
      </c>
      <c r="C126" s="319"/>
      <c r="D126" s="326" t="s">
        <v>907</v>
      </c>
    </row>
    <row r="127" spans="1:4" ht="24">
      <c r="A127" s="317"/>
      <c r="B127" s="318">
        <v>79</v>
      </c>
      <c r="C127" s="319"/>
      <c r="D127" s="326" t="s">
        <v>908</v>
      </c>
    </row>
    <row r="128" spans="1:4" ht="24">
      <c r="A128" s="317"/>
      <c r="B128" s="318">
        <v>80</v>
      </c>
      <c r="C128" s="319"/>
      <c r="D128" s="326" t="s">
        <v>909</v>
      </c>
    </row>
    <row r="129" spans="1:4" ht="24">
      <c r="A129" s="317"/>
      <c r="B129" s="318"/>
      <c r="C129" s="319"/>
      <c r="D129" s="326" t="s">
        <v>910</v>
      </c>
    </row>
    <row r="130" spans="1:4" ht="24">
      <c r="A130" s="317"/>
      <c r="B130" s="318">
        <v>95</v>
      </c>
      <c r="C130" s="319"/>
      <c r="D130" s="326" t="s">
        <v>911</v>
      </c>
    </row>
    <row r="131" spans="1:4" ht="24">
      <c r="A131" s="317"/>
      <c r="B131" s="318"/>
      <c r="C131" s="319"/>
      <c r="D131" s="326" t="s">
        <v>912</v>
      </c>
    </row>
    <row r="132" spans="1:4" ht="22.5">
      <c r="A132" s="321" t="s">
        <v>913</v>
      </c>
      <c r="B132" s="310" t="s">
        <v>914</v>
      </c>
      <c r="C132" s="310"/>
      <c r="D132" s="328"/>
    </row>
    <row r="133" spans="1:4" ht="24">
      <c r="A133" s="317"/>
      <c r="B133" s="314" t="s">
        <v>208</v>
      </c>
      <c r="C133" s="315"/>
      <c r="D133" s="316" t="s">
        <v>789</v>
      </c>
    </row>
    <row r="134" spans="1:4" ht="24">
      <c r="A134" s="317"/>
      <c r="B134" s="318">
        <v>3</v>
      </c>
      <c r="C134" s="315"/>
      <c r="D134" s="326" t="s">
        <v>915</v>
      </c>
    </row>
    <row r="135" spans="1:4" ht="24">
      <c r="A135" s="317"/>
      <c r="B135" s="318">
        <v>21</v>
      </c>
      <c r="C135" s="315"/>
      <c r="D135" s="326" t="s">
        <v>916</v>
      </c>
    </row>
    <row r="136" spans="1:4" ht="24">
      <c r="A136" s="317"/>
      <c r="B136" s="318">
        <v>81</v>
      </c>
      <c r="C136" s="319"/>
      <c r="D136" s="326" t="s">
        <v>917</v>
      </c>
    </row>
    <row r="137" spans="1:4" ht="24">
      <c r="A137" s="317"/>
      <c r="B137" s="318">
        <v>82</v>
      </c>
      <c r="C137" s="319"/>
      <c r="D137" s="326" t="s">
        <v>918</v>
      </c>
    </row>
    <row r="138" spans="1:4" ht="24">
      <c r="A138" s="317"/>
      <c r="B138" s="318"/>
      <c r="C138" s="319"/>
      <c r="D138" s="326" t="s">
        <v>919</v>
      </c>
    </row>
    <row r="139" spans="1:4" ht="24">
      <c r="A139" s="317"/>
      <c r="B139" s="318">
        <v>83</v>
      </c>
      <c r="C139" s="319"/>
      <c r="D139" s="326" t="s">
        <v>621</v>
      </c>
    </row>
    <row r="140" spans="1:4" ht="24">
      <c r="A140" s="317"/>
      <c r="B140" s="318">
        <v>84</v>
      </c>
      <c r="C140" s="319"/>
      <c r="D140" s="320" t="s">
        <v>920</v>
      </c>
    </row>
    <row r="141" spans="1:4" ht="24">
      <c r="A141" s="317"/>
      <c r="B141" s="318">
        <v>85</v>
      </c>
      <c r="C141" s="319"/>
      <c r="D141" s="326" t="s">
        <v>921</v>
      </c>
    </row>
    <row r="142" spans="1:4" ht="24">
      <c r="A142" s="317"/>
      <c r="B142" s="318">
        <v>86</v>
      </c>
      <c r="C142" s="319"/>
      <c r="D142" s="326" t="s">
        <v>922</v>
      </c>
    </row>
    <row r="143" spans="1:4" ht="24">
      <c r="A143" s="317"/>
      <c r="B143" s="318"/>
      <c r="C143" s="319"/>
      <c r="D143" s="326" t="s">
        <v>923</v>
      </c>
    </row>
    <row r="144" spans="1:4" ht="24">
      <c r="A144" s="317"/>
      <c r="B144" s="318">
        <v>87</v>
      </c>
      <c r="C144" s="319"/>
      <c r="D144" s="326" t="s">
        <v>924</v>
      </c>
    </row>
    <row r="145" spans="1:4" ht="24">
      <c r="A145" s="317"/>
      <c r="B145" s="318">
        <v>88</v>
      </c>
      <c r="C145" s="319"/>
      <c r="D145" s="326" t="s">
        <v>925</v>
      </c>
    </row>
    <row r="146" spans="1:4" ht="24">
      <c r="A146" s="317"/>
      <c r="B146" s="318">
        <v>89</v>
      </c>
      <c r="C146" s="319"/>
      <c r="D146" s="326" t="s">
        <v>926</v>
      </c>
    </row>
    <row r="147" spans="1:4" ht="24">
      <c r="A147" s="317"/>
      <c r="B147" s="318">
        <v>90</v>
      </c>
      <c r="C147" s="319"/>
      <c r="D147" s="326" t="s">
        <v>927</v>
      </c>
    </row>
    <row r="148" spans="1:4" ht="24">
      <c r="A148" s="317"/>
      <c r="B148" s="318">
        <v>91</v>
      </c>
      <c r="C148" s="319"/>
      <c r="D148" s="326" t="s">
        <v>928</v>
      </c>
    </row>
    <row r="149" spans="1:4" ht="24">
      <c r="A149" s="317"/>
      <c r="B149" s="318">
        <v>92</v>
      </c>
      <c r="C149" s="319"/>
      <c r="D149" s="326" t="s">
        <v>785</v>
      </c>
    </row>
    <row r="150" spans="1:4" ht="24">
      <c r="A150" s="317"/>
      <c r="B150" s="318">
        <v>93</v>
      </c>
      <c r="C150" s="319"/>
      <c r="D150" s="326" t="s">
        <v>929</v>
      </c>
    </row>
    <row r="151" spans="1:4" ht="24">
      <c r="A151" s="317"/>
      <c r="B151" s="318">
        <v>94</v>
      </c>
      <c r="C151" s="319"/>
      <c r="D151" s="326" t="s">
        <v>930</v>
      </c>
    </row>
    <row r="152" spans="1:4" ht="24">
      <c r="A152" s="317"/>
      <c r="B152" s="314" t="s">
        <v>208</v>
      </c>
      <c r="C152" s="315"/>
      <c r="D152" s="316" t="s">
        <v>789</v>
      </c>
    </row>
    <row r="153" spans="1:4" ht="24">
      <c r="A153" s="317"/>
      <c r="B153" s="318">
        <v>96</v>
      </c>
      <c r="C153" s="319"/>
      <c r="D153" s="326" t="s">
        <v>931</v>
      </c>
    </row>
    <row r="154" spans="1:4" ht="24">
      <c r="A154" s="317"/>
      <c r="B154" s="318">
        <v>97</v>
      </c>
      <c r="C154" s="319"/>
      <c r="D154" s="326" t="s">
        <v>932</v>
      </c>
    </row>
    <row r="155" spans="1:4" ht="24">
      <c r="A155" s="317"/>
      <c r="B155" s="318">
        <v>98</v>
      </c>
      <c r="C155" s="319"/>
      <c r="D155" s="326" t="s">
        <v>933</v>
      </c>
    </row>
    <row r="156" spans="1:4" ht="24">
      <c r="A156" s="317"/>
      <c r="B156" s="318">
        <v>99</v>
      </c>
      <c r="C156" s="319"/>
      <c r="D156" s="329" t="s">
        <v>934</v>
      </c>
    </row>
    <row r="157" spans="1:4" ht="24">
      <c r="A157" s="317"/>
      <c r="B157" s="318"/>
      <c r="C157" s="319"/>
      <c r="D157" s="326" t="s">
        <v>935</v>
      </c>
    </row>
    <row r="158" spans="1:4" ht="24">
      <c r="A158" s="317"/>
      <c r="B158" s="318">
        <v>100</v>
      </c>
      <c r="C158" s="319"/>
      <c r="D158" s="326" t="s">
        <v>936</v>
      </c>
    </row>
    <row r="159" spans="1:4" ht="24">
      <c r="A159" s="317"/>
      <c r="B159" s="318">
        <v>101</v>
      </c>
      <c r="C159" s="319"/>
      <c r="D159" s="326" t="s">
        <v>937</v>
      </c>
    </row>
    <row r="160" spans="1:4" ht="24">
      <c r="A160" s="317"/>
      <c r="B160" s="318">
        <v>102</v>
      </c>
      <c r="C160" s="319"/>
      <c r="D160" s="326" t="s">
        <v>938</v>
      </c>
    </row>
    <row r="161" spans="1:4" ht="24">
      <c r="A161" s="317"/>
      <c r="B161" s="318">
        <v>103</v>
      </c>
      <c r="C161" s="319"/>
      <c r="D161" s="326" t="s">
        <v>939</v>
      </c>
    </row>
    <row r="162" spans="1:4" ht="24">
      <c r="A162" s="317"/>
      <c r="B162" s="318">
        <v>105</v>
      </c>
      <c r="C162" s="319"/>
      <c r="D162" s="320" t="s">
        <v>940</v>
      </c>
    </row>
    <row r="163" spans="1:4" ht="24">
      <c r="A163" s="317"/>
      <c r="B163" s="318">
        <v>106</v>
      </c>
      <c r="C163" s="319"/>
      <c r="D163" s="320" t="s">
        <v>941</v>
      </c>
    </row>
    <row r="164" spans="1:4" ht="24">
      <c r="A164" s="317"/>
      <c r="B164" s="318"/>
      <c r="C164" s="319"/>
      <c r="D164" s="320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840" t="s">
        <v>1119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447"/>
    </row>
    <row r="3" spans="1:20" ht="18" customHeight="1">
      <c r="A3" s="841" t="s">
        <v>1121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2"/>
    </row>
    <row r="4" spans="1:20" ht="18" customHeight="1">
      <c r="A4" s="2" t="s">
        <v>1122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841" t="s">
        <v>1123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841"/>
      <c r="N5" s="841"/>
      <c r="O5" s="841"/>
      <c r="P5" s="841"/>
      <c r="Q5" s="2"/>
    </row>
    <row r="6" spans="1:20" ht="18" customHeight="1">
      <c r="A6" s="841" t="s">
        <v>1124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841"/>
      <c r="N6" s="841"/>
      <c r="O6" s="841"/>
      <c r="P6" s="841"/>
      <c r="Q6" s="2"/>
    </row>
    <row r="7" spans="1:20" ht="18" customHeight="1">
      <c r="A7" s="841" t="s">
        <v>1125</v>
      </c>
      <c r="B7" s="841"/>
      <c r="C7" s="841"/>
      <c r="D7" s="841"/>
      <c r="E7" s="841"/>
      <c r="F7" s="841"/>
      <c r="G7" s="841"/>
      <c r="H7" s="841"/>
      <c r="I7" s="841"/>
      <c r="J7" s="841"/>
      <c r="K7" s="841"/>
      <c r="L7" s="841"/>
      <c r="M7" s="841"/>
      <c r="N7" s="841"/>
      <c r="O7" s="841"/>
      <c r="P7" s="841"/>
      <c r="Q7" s="2"/>
    </row>
    <row r="8" spans="1:20" ht="18" customHeight="1">
      <c r="A8" s="839" t="s">
        <v>731</v>
      </c>
      <c r="B8" s="839"/>
      <c r="C8" s="839"/>
      <c r="D8" s="839"/>
      <c r="E8" s="839"/>
      <c r="F8" s="839"/>
      <c r="G8" s="839"/>
      <c r="H8" s="839"/>
      <c r="I8" s="839"/>
      <c r="J8" s="839"/>
      <c r="K8" s="839"/>
      <c r="L8" s="839"/>
      <c r="M8" s="839"/>
      <c r="N8" s="839"/>
      <c r="O8" s="839"/>
      <c r="P8" s="839"/>
      <c r="Q8" s="2"/>
    </row>
    <row r="9" spans="1:20" ht="18.95" customHeight="1">
      <c r="A9" s="2" t="s">
        <v>1126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841" t="s">
        <v>1127</v>
      </c>
      <c r="B10" s="841"/>
      <c r="C10" s="841"/>
      <c r="D10" s="841"/>
      <c r="E10" s="841"/>
      <c r="F10" s="841"/>
      <c r="G10" s="841"/>
      <c r="H10" s="841"/>
      <c r="I10" s="841"/>
      <c r="J10" s="841"/>
      <c r="K10" s="841"/>
      <c r="L10" s="841"/>
      <c r="M10" s="841"/>
      <c r="N10" s="841"/>
      <c r="O10" s="841"/>
      <c r="P10" s="841"/>
      <c r="Q10" s="97"/>
    </row>
    <row r="11" spans="1:20" ht="18.95" customHeight="1">
      <c r="A11" s="841" t="s">
        <v>1194</v>
      </c>
      <c r="B11" s="841"/>
      <c r="C11" s="841"/>
      <c r="D11" s="841"/>
      <c r="E11" s="841"/>
      <c r="F11" s="841"/>
      <c r="G11" s="841"/>
      <c r="H11" s="841"/>
      <c r="I11" s="841"/>
      <c r="J11" s="841"/>
      <c r="K11" s="841"/>
      <c r="L11" s="841"/>
      <c r="M11" s="841"/>
      <c r="N11" s="841"/>
      <c r="O11" s="841"/>
      <c r="P11" s="841"/>
      <c r="Q11" s="3"/>
    </row>
    <row r="12" spans="1:20" ht="18.95" customHeight="1">
      <c r="A12" s="841" t="s">
        <v>1128</v>
      </c>
      <c r="B12" s="841"/>
      <c r="C12" s="841"/>
      <c r="D12" s="841"/>
      <c r="E12" s="841"/>
      <c r="F12" s="841"/>
      <c r="G12" s="841"/>
      <c r="H12" s="841"/>
      <c r="I12" s="841"/>
      <c r="J12" s="841"/>
      <c r="K12" s="841"/>
      <c r="L12" s="841"/>
      <c r="M12" s="841"/>
      <c r="N12" s="841"/>
      <c r="O12" s="841"/>
      <c r="P12" s="841"/>
    </row>
    <row r="13" spans="1:20" ht="18.95" customHeight="1">
      <c r="A13" s="846" t="s">
        <v>944</v>
      </c>
      <c r="B13" s="846"/>
      <c r="C13" s="846"/>
      <c r="D13" s="846"/>
      <c r="E13" s="846"/>
      <c r="F13" s="846"/>
      <c r="G13" s="846"/>
      <c r="H13" s="846"/>
      <c r="I13" s="846"/>
      <c r="J13" s="846"/>
      <c r="K13" s="846"/>
      <c r="L13" s="846"/>
      <c r="M13" s="846"/>
      <c r="N13" s="846"/>
      <c r="O13" s="846"/>
      <c r="P13" s="846"/>
    </row>
    <row r="14" spans="1:20" ht="18.95" customHeight="1">
      <c r="A14" s="273" t="s">
        <v>1120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</row>
    <row r="15" spans="1:20" ht="18.95" customHeight="1">
      <c r="A15" s="375"/>
      <c r="B15" s="847" t="s">
        <v>736</v>
      </c>
      <c r="C15" s="847"/>
      <c r="D15" s="847"/>
      <c r="E15" s="847"/>
      <c r="F15" s="847"/>
      <c r="G15" s="848" t="s">
        <v>737</v>
      </c>
      <c r="H15" s="848"/>
      <c r="I15" s="848"/>
      <c r="J15" s="848"/>
      <c r="K15" s="848"/>
      <c r="L15" s="849" t="s">
        <v>153</v>
      </c>
      <c r="M15" s="849"/>
      <c r="N15" s="849"/>
      <c r="O15" s="849"/>
      <c r="P15" s="850"/>
    </row>
    <row r="16" spans="1:20" ht="18.95" customHeight="1">
      <c r="A16" s="376" t="s">
        <v>154</v>
      </c>
      <c r="B16" s="162" t="s">
        <v>136</v>
      </c>
      <c r="C16" s="163" t="s">
        <v>139</v>
      </c>
      <c r="D16" s="842" t="s">
        <v>140</v>
      </c>
      <c r="E16" s="842"/>
      <c r="F16" s="842"/>
      <c r="G16" s="162" t="s">
        <v>136</v>
      </c>
      <c r="H16" s="163" t="s">
        <v>139</v>
      </c>
      <c r="I16" s="843" t="s">
        <v>140</v>
      </c>
      <c r="J16" s="843"/>
      <c r="K16" s="843"/>
      <c r="L16" s="211" t="s">
        <v>136</v>
      </c>
      <c r="M16" s="212" t="s">
        <v>139</v>
      </c>
      <c r="N16" s="844" t="s">
        <v>140</v>
      </c>
      <c r="O16" s="844"/>
      <c r="P16" s="845"/>
      <c r="T16" s="5"/>
    </row>
    <row r="17" spans="1:22" ht="18.95" customHeight="1">
      <c r="A17" s="377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3" t="s">
        <v>144</v>
      </c>
      <c r="P17" s="214" t="s">
        <v>135</v>
      </c>
      <c r="Q17" s="155"/>
      <c r="R17" s="155"/>
      <c r="S17" s="155"/>
      <c r="T17" s="155"/>
      <c r="U17" s="155"/>
    </row>
    <row r="18" spans="1:22" ht="20.100000000000001" customHeight="1">
      <c r="A18" s="404" t="s">
        <v>145</v>
      </c>
      <c r="B18" s="40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5"/>
      <c r="Q18" s="155"/>
      <c r="R18" s="155"/>
      <c r="S18" s="155"/>
      <c r="T18" s="155"/>
      <c r="U18" s="155"/>
    </row>
    <row r="19" spans="1:22" ht="20.100000000000001" customHeight="1">
      <c r="A19" s="40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31</v>
      </c>
      <c r="H19" s="174">
        <v>11367.52</v>
      </c>
      <c r="I19" s="173">
        <v>1281</v>
      </c>
      <c r="J19" s="173">
        <v>861</v>
      </c>
      <c r="K19" s="173">
        <v>2142</v>
      </c>
      <c r="L19" s="175">
        <f>B19+G19</f>
        <v>31</v>
      </c>
      <c r="M19" s="185">
        <f t="shared" ref="M19:P21" si="0">C19+H19</f>
        <v>11367.52</v>
      </c>
      <c r="N19" s="175">
        <f t="shared" si="0"/>
        <v>1281</v>
      </c>
      <c r="O19" s="175">
        <f t="shared" si="0"/>
        <v>861</v>
      </c>
      <c r="P19" s="175">
        <f t="shared" si="0"/>
        <v>2142</v>
      </c>
      <c r="R19" s="6"/>
      <c r="S19" s="7"/>
      <c r="T19" s="6"/>
      <c r="U19" s="6"/>
      <c r="V19" s="6"/>
    </row>
    <row r="20" spans="1:22" ht="25.5">
      <c r="A20" s="40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5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03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1">
        <v>24</v>
      </c>
      <c r="H21" s="382">
        <v>5531.87</v>
      </c>
      <c r="I21" s="381">
        <v>195</v>
      </c>
      <c r="J21" s="381">
        <v>21</v>
      </c>
      <c r="K21" s="381">
        <v>216</v>
      </c>
      <c r="L21" s="175">
        <f t="shared" si="1"/>
        <v>24</v>
      </c>
      <c r="M21" s="185">
        <f t="shared" si="0"/>
        <v>5531.87</v>
      </c>
      <c r="N21" s="175">
        <f t="shared" si="0"/>
        <v>195</v>
      </c>
      <c r="O21" s="175">
        <f t="shared" si="0"/>
        <v>21</v>
      </c>
      <c r="P21" s="175">
        <f t="shared" si="0"/>
        <v>216</v>
      </c>
    </row>
    <row r="22" spans="1:22" s="9" customFormat="1" ht="20.100000000000001" customHeight="1">
      <c r="A22" s="406" t="s">
        <v>761</v>
      </c>
      <c r="B22" s="173">
        <v>6</v>
      </c>
      <c r="C22" s="174">
        <v>243.3</v>
      </c>
      <c r="D22" s="173">
        <v>62</v>
      </c>
      <c r="E22" s="173">
        <v>76</v>
      </c>
      <c r="F22" s="173">
        <v>138</v>
      </c>
      <c r="G22" s="4">
        <v>196</v>
      </c>
      <c r="H22" s="51">
        <v>9857.65</v>
      </c>
      <c r="I22" s="4">
        <v>3352</v>
      </c>
      <c r="J22" s="4">
        <v>2507</v>
      </c>
      <c r="K22" s="173">
        <v>5859</v>
      </c>
      <c r="L22" s="175">
        <f>B22+G22</f>
        <v>202</v>
      </c>
      <c r="M22" s="185">
        <f t="shared" ref="M22:P22" si="2">C22+H22</f>
        <v>10100.949999999999</v>
      </c>
      <c r="N22" s="175">
        <f t="shared" si="2"/>
        <v>3414</v>
      </c>
      <c r="O22" s="175">
        <f t="shared" si="2"/>
        <v>2583</v>
      </c>
      <c r="P22" s="175">
        <f t="shared" si="2"/>
        <v>5997</v>
      </c>
      <c r="S22" s="186"/>
    </row>
    <row r="23" spans="1:22" s="9" customFormat="1" ht="20.100000000000001" customHeight="1">
      <c r="A23" s="406" t="s">
        <v>729</v>
      </c>
      <c r="B23" s="4">
        <v>0</v>
      </c>
      <c r="C23" s="51">
        <v>0</v>
      </c>
      <c r="D23" s="4">
        <v>0</v>
      </c>
      <c r="E23" s="4">
        <v>0</v>
      </c>
      <c r="F23" s="4">
        <v>0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0</v>
      </c>
      <c r="M23" s="185">
        <f t="shared" ref="M23:P23" si="3">C23+H23</f>
        <v>0</v>
      </c>
      <c r="N23" s="175">
        <f t="shared" si="3"/>
        <v>0</v>
      </c>
      <c r="O23" s="175">
        <f t="shared" si="3"/>
        <v>0</v>
      </c>
      <c r="P23" s="175">
        <f t="shared" si="3"/>
        <v>0</v>
      </c>
    </row>
    <row r="24" spans="1:22" ht="20.100000000000001" customHeight="1">
      <c r="A24" s="407" t="s">
        <v>155</v>
      </c>
      <c r="B24" s="226">
        <f>SUM(B19:B23)</f>
        <v>6</v>
      </c>
      <c r="C24" s="235">
        <f t="shared" ref="C24:F24" si="4">SUM(C19:C23)</f>
        <v>243.3</v>
      </c>
      <c r="D24" s="226">
        <f t="shared" si="4"/>
        <v>62</v>
      </c>
      <c r="E24" s="226">
        <f t="shared" si="4"/>
        <v>76</v>
      </c>
      <c r="F24" s="226">
        <f t="shared" si="4"/>
        <v>138</v>
      </c>
      <c r="G24" s="226">
        <f>SUM(G19:G23)</f>
        <v>251</v>
      </c>
      <c r="H24" s="235">
        <f>SUM(H19:H23)</f>
        <v>26757.040000000001</v>
      </c>
      <c r="I24" s="226">
        <f>SUM(I19:I23)</f>
        <v>4828</v>
      </c>
      <c r="J24" s="226">
        <f>SUM(J19:J23)</f>
        <v>3389</v>
      </c>
      <c r="K24" s="226">
        <f>SUM(K19:K23)</f>
        <v>8217</v>
      </c>
      <c r="L24" s="216">
        <f>B24+G24</f>
        <v>257</v>
      </c>
      <c r="M24" s="217">
        <f t="shared" ref="M24:P24" si="5">C24+H24</f>
        <v>27000.34</v>
      </c>
      <c r="N24" s="216">
        <f t="shared" si="5"/>
        <v>4890</v>
      </c>
      <c r="O24" s="216">
        <f t="shared" si="5"/>
        <v>3465</v>
      </c>
      <c r="P24" s="216">
        <f t="shared" si="5"/>
        <v>8355</v>
      </c>
    </row>
    <row r="25" spans="1:22" s="160" customFormat="1" ht="20.100000000000001" customHeight="1">
      <c r="A25" s="667" t="s">
        <v>156</v>
      </c>
      <c r="B25" s="668">
        <v>0</v>
      </c>
      <c r="C25" s="668">
        <v>0</v>
      </c>
      <c r="D25" s="668">
        <v>0</v>
      </c>
      <c r="E25" s="668">
        <v>0</v>
      </c>
      <c r="F25" s="668">
        <v>0</v>
      </c>
      <c r="G25" s="668">
        <v>49</v>
      </c>
      <c r="H25" s="669">
        <v>6032.44</v>
      </c>
      <c r="I25" s="668">
        <v>951</v>
      </c>
      <c r="J25" s="668">
        <v>810</v>
      </c>
      <c r="K25" s="668">
        <v>1761</v>
      </c>
      <c r="L25" s="670">
        <f>G25</f>
        <v>49</v>
      </c>
      <c r="M25" s="671">
        <f t="shared" ref="M25:P25" si="6">H25</f>
        <v>6032.44</v>
      </c>
      <c r="N25" s="670">
        <f t="shared" si="6"/>
        <v>951</v>
      </c>
      <c r="O25" s="670">
        <f t="shared" si="6"/>
        <v>810</v>
      </c>
      <c r="P25" s="670">
        <f t="shared" si="6"/>
        <v>1761</v>
      </c>
    </row>
    <row r="26" spans="1:22" s="160" customFormat="1" ht="20.100000000000001" customHeight="1">
      <c r="A26" s="672" t="s">
        <v>780</v>
      </c>
      <c r="B26" s="673">
        <v>11</v>
      </c>
      <c r="C26" s="674">
        <v>86.61</v>
      </c>
      <c r="D26" s="673">
        <v>55</v>
      </c>
      <c r="E26" s="673">
        <v>61</v>
      </c>
      <c r="F26" s="673">
        <v>116</v>
      </c>
      <c r="G26" s="675">
        <v>88</v>
      </c>
      <c r="H26" s="676">
        <v>5879.15</v>
      </c>
      <c r="I26" s="675">
        <v>1615</v>
      </c>
      <c r="J26" s="675">
        <v>764</v>
      </c>
      <c r="K26" s="675">
        <v>2379</v>
      </c>
      <c r="L26" s="677">
        <f>B26+G26</f>
        <v>99</v>
      </c>
      <c r="M26" s="678">
        <f t="shared" ref="M26:P26" si="7">C26+H26</f>
        <v>5965.7599999999993</v>
      </c>
      <c r="N26" s="677">
        <f t="shared" si="7"/>
        <v>1670</v>
      </c>
      <c r="O26" s="677">
        <f t="shared" si="7"/>
        <v>825</v>
      </c>
      <c r="P26" s="677">
        <f t="shared" si="7"/>
        <v>2495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0"/>
      <c r="O28" s="240"/>
    </row>
    <row r="29" spans="1:22" s="9" customFormat="1" ht="15" customHeight="1">
      <c r="A29" s="10" t="s">
        <v>966</v>
      </c>
      <c r="G29" s="6"/>
      <c r="H29" s="7"/>
      <c r="I29" s="6"/>
      <c r="J29" s="6"/>
      <c r="K29" s="6"/>
      <c r="N29" s="240"/>
      <c r="O29" s="240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303"/>
      <c r="M33" s="303"/>
    </row>
    <row r="34" spans="2:13" ht="21.95" customHeight="1">
      <c r="C34" s="303"/>
      <c r="H34" s="303"/>
      <c r="M34" s="303"/>
    </row>
    <row r="35" spans="2:13" ht="21.95" customHeight="1">
      <c r="C35" s="303"/>
      <c r="H35" s="303"/>
      <c r="M35" s="303"/>
    </row>
    <row r="36" spans="2:13" ht="21.95" customHeight="1">
      <c r="B36" s="260"/>
      <c r="C36" s="303"/>
      <c r="D36" s="260"/>
      <c r="H36" s="303"/>
      <c r="M36" s="303"/>
    </row>
    <row r="37" spans="2:13" ht="21.95" customHeight="1">
      <c r="C37" s="303"/>
      <c r="H37" s="303"/>
      <c r="M37" s="303"/>
    </row>
    <row r="38" spans="2:13" ht="21.95" customHeight="1">
      <c r="C38" s="303"/>
      <c r="H38" s="303"/>
      <c r="M38" s="303"/>
    </row>
    <row r="39" spans="2:13" ht="21.95" customHeight="1">
      <c r="C39" s="303"/>
      <c r="H39" s="303"/>
      <c r="M39" s="303"/>
    </row>
    <row r="40" spans="2:13" ht="21.95" customHeight="1">
      <c r="C40" s="303"/>
      <c r="H40" s="303"/>
      <c r="M40" s="303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943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07" t="s">
        <v>1129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952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51" t="s">
        <v>159</v>
      </c>
      <c r="B5" s="62" t="s">
        <v>136</v>
      </c>
      <c r="C5" s="63" t="s">
        <v>160</v>
      </c>
      <c r="D5" s="853" t="s">
        <v>161</v>
      </c>
      <c r="E5" s="853"/>
      <c r="F5" s="854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52"/>
      <c r="B6" s="64" t="s">
        <v>141</v>
      </c>
      <c r="C6" s="65" t="s">
        <v>142</v>
      </c>
      <c r="D6" s="71" t="s">
        <v>143</v>
      </c>
      <c r="E6" s="224" t="s">
        <v>144</v>
      </c>
      <c r="F6" s="225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1" t="s">
        <v>953</v>
      </c>
      <c r="B7" s="66">
        <v>215</v>
      </c>
      <c r="C7" s="67">
        <v>15156.91</v>
      </c>
      <c r="D7" s="218">
        <v>2386</v>
      </c>
      <c r="E7" s="219">
        <v>1242</v>
      </c>
      <c r="F7" s="220">
        <v>3628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1" t="s">
        <v>954</v>
      </c>
      <c r="B8" s="69">
        <v>39</v>
      </c>
      <c r="C8" s="70">
        <v>6527.43</v>
      </c>
      <c r="D8" s="221">
        <v>2074</v>
      </c>
      <c r="E8" s="222">
        <v>1728</v>
      </c>
      <c r="F8" s="220">
        <v>3802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1" t="s">
        <v>955</v>
      </c>
      <c r="B9" s="69">
        <v>3</v>
      </c>
      <c r="C9" s="153">
        <v>5316</v>
      </c>
      <c r="D9" s="221">
        <v>430</v>
      </c>
      <c r="E9" s="221">
        <v>495</v>
      </c>
      <c r="F9" s="223">
        <v>925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12" t="s">
        <v>135</v>
      </c>
      <c r="B10" s="413">
        <v>257</v>
      </c>
      <c r="C10" s="414">
        <v>27000.342431999994</v>
      </c>
      <c r="D10" s="413">
        <v>4890</v>
      </c>
      <c r="E10" s="413">
        <v>3465</v>
      </c>
      <c r="F10" s="413">
        <v>8355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96" t="s">
        <v>949</v>
      </c>
    </row>
    <row r="2" spans="1:10" s="184" customFormat="1" ht="20.100000000000001" customHeight="1">
      <c r="A2" s="296" t="s">
        <v>1106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2"/>
      <c r="B3" s="855" t="s">
        <v>162</v>
      </c>
      <c r="C3" s="856"/>
      <c r="D3" s="857"/>
      <c r="E3" s="855" t="s">
        <v>163</v>
      </c>
      <c r="F3" s="856"/>
      <c r="G3" s="857"/>
      <c r="H3" s="855" t="s">
        <v>140</v>
      </c>
      <c r="I3" s="856"/>
      <c r="J3" s="857"/>
    </row>
    <row r="4" spans="1:10" s="151" customFormat="1" ht="20.100000000000001" customHeight="1">
      <c r="A4" s="550" t="s">
        <v>164</v>
      </c>
      <c r="B4" s="767"/>
      <c r="C4" s="480"/>
      <c r="D4" s="384"/>
      <c r="E4" s="480"/>
      <c r="F4" s="480"/>
      <c r="G4" s="384"/>
      <c r="H4" s="485"/>
      <c r="J4" s="549"/>
    </row>
    <row r="5" spans="1:10" s="151" customFormat="1" ht="20.100000000000001" customHeight="1">
      <c r="A5" s="253"/>
      <c r="B5" s="261" t="s">
        <v>947</v>
      </c>
      <c r="C5" s="261" t="s">
        <v>967</v>
      </c>
      <c r="D5" s="261" t="s">
        <v>977</v>
      </c>
      <c r="E5" s="261" t="s">
        <v>947</v>
      </c>
      <c r="F5" s="261" t="s">
        <v>967</v>
      </c>
      <c r="G5" s="261" t="s">
        <v>977</v>
      </c>
      <c r="H5" s="262" t="s">
        <v>947</v>
      </c>
      <c r="I5" s="486" t="s">
        <v>967</v>
      </c>
      <c r="J5" s="486" t="s">
        <v>977</v>
      </c>
    </row>
    <row r="6" spans="1:10" ht="20.100000000000001" customHeight="1">
      <c r="A6" s="254" t="s">
        <v>165</v>
      </c>
      <c r="B6" s="385">
        <v>163</v>
      </c>
      <c r="C6" s="482">
        <v>143</v>
      </c>
      <c r="D6" s="545">
        <v>145</v>
      </c>
      <c r="E6" s="383">
        <v>7458.9617812899996</v>
      </c>
      <c r="F6" s="383">
        <v>9343.4446585000005</v>
      </c>
      <c r="G6" s="548">
        <v>20066.879999999994</v>
      </c>
      <c r="H6" s="389">
        <v>3416</v>
      </c>
      <c r="I6" s="487">
        <v>3706</v>
      </c>
      <c r="J6" s="551">
        <v>3403</v>
      </c>
    </row>
    <row r="7" spans="1:10" ht="20.100000000000001" customHeight="1">
      <c r="A7" s="254" t="s">
        <v>166</v>
      </c>
      <c r="B7" s="386">
        <v>184</v>
      </c>
      <c r="C7" s="483">
        <v>190</v>
      </c>
      <c r="D7" s="546">
        <v>156</v>
      </c>
      <c r="E7" s="383">
        <v>7562.1496571000007</v>
      </c>
      <c r="F7" s="383">
        <v>12994.755075090001</v>
      </c>
      <c r="G7" s="548">
        <v>21233.829999999998</v>
      </c>
      <c r="H7" s="263">
        <v>3391</v>
      </c>
      <c r="I7" s="266">
        <v>3934</v>
      </c>
      <c r="J7" s="551">
        <v>3534</v>
      </c>
    </row>
    <row r="8" spans="1:10" ht="20.100000000000001" customHeight="1">
      <c r="A8" s="254" t="s">
        <v>167</v>
      </c>
      <c r="B8" s="386">
        <v>225</v>
      </c>
      <c r="C8" s="483">
        <v>212</v>
      </c>
      <c r="D8" s="546">
        <v>191</v>
      </c>
      <c r="E8" s="383">
        <v>13246.326179461001</v>
      </c>
      <c r="F8" s="383">
        <v>11604.39226948</v>
      </c>
      <c r="G8" s="548">
        <v>58444.480000000003</v>
      </c>
      <c r="H8" s="263">
        <v>5230</v>
      </c>
      <c r="I8" s="266">
        <v>4166</v>
      </c>
      <c r="J8" s="551">
        <v>10557</v>
      </c>
    </row>
    <row r="9" spans="1:10" ht="20.100000000000001" customHeight="1">
      <c r="A9" s="254" t="s">
        <v>168</v>
      </c>
      <c r="B9" s="386">
        <v>170</v>
      </c>
      <c r="C9" s="483">
        <v>136</v>
      </c>
      <c r="D9" s="546">
        <v>163</v>
      </c>
      <c r="E9" s="383">
        <v>26001.918690849998</v>
      </c>
      <c r="F9" s="383">
        <v>10652.85560916</v>
      </c>
      <c r="G9" s="548">
        <v>36623.78</v>
      </c>
      <c r="H9" s="263">
        <v>6039</v>
      </c>
      <c r="I9" s="266">
        <v>3977</v>
      </c>
      <c r="J9" s="551">
        <v>5676</v>
      </c>
    </row>
    <row r="10" spans="1:10" ht="20.100000000000001" customHeight="1">
      <c r="A10" s="254" t="s">
        <v>169</v>
      </c>
      <c r="B10" s="386">
        <v>182</v>
      </c>
      <c r="C10" s="483">
        <v>174</v>
      </c>
      <c r="D10" s="546">
        <v>171</v>
      </c>
      <c r="E10" s="383">
        <v>24283.155488550001</v>
      </c>
      <c r="F10" s="383">
        <v>9255.8175096100003</v>
      </c>
      <c r="G10" s="548">
        <v>16889.11</v>
      </c>
      <c r="H10" s="263">
        <v>9353</v>
      </c>
      <c r="I10" s="266">
        <v>4725</v>
      </c>
      <c r="J10" s="551">
        <v>9836</v>
      </c>
    </row>
    <row r="11" spans="1:10" ht="20.100000000000001" customHeight="1">
      <c r="A11" s="254" t="s">
        <v>170</v>
      </c>
      <c r="B11" s="386">
        <v>198</v>
      </c>
      <c r="C11" s="483">
        <v>158</v>
      </c>
      <c r="D11" s="546">
        <v>183</v>
      </c>
      <c r="E11" s="383">
        <v>14402.369336200001</v>
      </c>
      <c r="F11" s="383">
        <v>22521.095644230005</v>
      </c>
      <c r="G11" s="548">
        <v>20870.47</v>
      </c>
      <c r="H11" s="263">
        <v>4067</v>
      </c>
      <c r="I11" s="266">
        <v>5142</v>
      </c>
      <c r="J11" s="551">
        <v>5609</v>
      </c>
    </row>
    <row r="12" spans="1:10" ht="20.100000000000001" customHeight="1">
      <c r="A12" s="254" t="s">
        <v>171</v>
      </c>
      <c r="B12" s="386">
        <v>146</v>
      </c>
      <c r="C12" s="483">
        <v>164</v>
      </c>
      <c r="D12" s="546">
        <v>186</v>
      </c>
      <c r="E12" s="383">
        <v>9970.2564042900012</v>
      </c>
      <c r="F12" s="383">
        <v>13028.06397354</v>
      </c>
      <c r="G12" s="548">
        <v>14379.02</v>
      </c>
      <c r="H12" s="263">
        <v>3589</v>
      </c>
      <c r="I12" s="266">
        <v>4579</v>
      </c>
      <c r="J12" s="551">
        <v>5091</v>
      </c>
    </row>
    <row r="13" spans="1:10" ht="20.100000000000001" customHeight="1">
      <c r="A13" s="254" t="s">
        <v>172</v>
      </c>
      <c r="B13" s="386">
        <v>199</v>
      </c>
      <c r="C13" s="483">
        <v>170</v>
      </c>
      <c r="D13" s="546">
        <v>183</v>
      </c>
      <c r="E13" s="383">
        <v>10322.406102730001</v>
      </c>
      <c r="F13" s="383">
        <v>20962.386731629998</v>
      </c>
      <c r="G13" s="548">
        <v>14551.68</v>
      </c>
      <c r="H13" s="263">
        <v>4758</v>
      </c>
      <c r="I13" s="266">
        <v>6388</v>
      </c>
      <c r="J13" s="551">
        <v>7871</v>
      </c>
    </row>
    <row r="14" spans="1:10" ht="20.100000000000001" customHeight="1">
      <c r="A14" s="254" t="s">
        <v>173</v>
      </c>
      <c r="B14" s="387">
        <v>234</v>
      </c>
      <c r="C14" s="484">
        <v>249</v>
      </c>
      <c r="D14" s="547">
        <v>257</v>
      </c>
      <c r="E14" s="383">
        <v>14430.232023993001</v>
      </c>
      <c r="F14" s="383">
        <v>19501.630811190003</v>
      </c>
      <c r="G14" s="548">
        <v>27000.340000000004</v>
      </c>
      <c r="H14" s="263">
        <v>6011</v>
      </c>
      <c r="I14" s="266">
        <v>7681</v>
      </c>
      <c r="J14" s="551">
        <v>8355</v>
      </c>
    </row>
    <row r="15" spans="1:10" ht="20.100000000000001" customHeight="1">
      <c r="A15" s="254" t="s">
        <v>174</v>
      </c>
      <c r="B15" s="387">
        <v>179</v>
      </c>
      <c r="C15" s="484">
        <v>226</v>
      </c>
      <c r="D15" s="547"/>
      <c r="E15" s="383">
        <v>8733.1699023099991</v>
      </c>
      <c r="F15" s="383">
        <v>85741.398312350022</v>
      </c>
      <c r="G15" s="548"/>
      <c r="H15" s="263">
        <v>4263</v>
      </c>
      <c r="I15" s="266">
        <v>7916</v>
      </c>
      <c r="J15" s="551"/>
    </row>
    <row r="16" spans="1:10" ht="20.100000000000001" customHeight="1">
      <c r="A16" s="254" t="s">
        <v>175</v>
      </c>
      <c r="B16" s="387">
        <v>157</v>
      </c>
      <c r="C16" s="484">
        <v>183</v>
      </c>
      <c r="D16" s="547"/>
      <c r="E16" s="383">
        <v>39801.795989850005</v>
      </c>
      <c r="F16" s="383">
        <v>24177.817855169997</v>
      </c>
      <c r="G16" s="548"/>
      <c r="H16" s="263">
        <v>3670</v>
      </c>
      <c r="I16" s="266">
        <v>7820</v>
      </c>
      <c r="J16" s="551"/>
    </row>
    <row r="17" spans="1:10" ht="20.100000000000001" customHeight="1">
      <c r="A17" s="254" t="s">
        <v>176</v>
      </c>
      <c r="B17" s="388">
        <v>203</v>
      </c>
      <c r="C17" s="484">
        <v>185</v>
      </c>
      <c r="D17" s="547"/>
      <c r="E17" s="383">
        <v>11790.968879589998</v>
      </c>
      <c r="F17" s="383">
        <v>25791.35962522</v>
      </c>
      <c r="G17" s="548"/>
      <c r="H17" s="390">
        <v>4785</v>
      </c>
      <c r="I17" s="266">
        <v>5547</v>
      </c>
      <c r="J17" s="551"/>
    </row>
    <row r="18" spans="1:10" ht="20.100000000000001" customHeight="1">
      <c r="A18" s="408" t="s">
        <v>135</v>
      </c>
      <c r="B18" s="409">
        <f t="shared" ref="B18:D18" si="0">SUM(B6:B17)</f>
        <v>2240</v>
      </c>
      <c r="C18" s="409">
        <f t="shared" si="0"/>
        <v>2190</v>
      </c>
      <c r="D18" s="409">
        <f t="shared" si="0"/>
        <v>1635</v>
      </c>
      <c r="E18" s="410">
        <f t="shared" ref="E18:J18" si="1">SUM(E6:E17)</f>
        <v>188003.71043621402</v>
      </c>
      <c r="F18" s="410">
        <f t="shared" si="1"/>
        <v>265575.01807517005</v>
      </c>
      <c r="G18" s="410">
        <f t="shared" si="1"/>
        <v>230059.59</v>
      </c>
      <c r="H18" s="411">
        <f t="shared" si="1"/>
        <v>58572</v>
      </c>
      <c r="I18" s="411">
        <f t="shared" si="1"/>
        <v>65581</v>
      </c>
      <c r="J18" s="411">
        <f t="shared" si="1"/>
        <v>59932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33" t="s">
        <v>1130</v>
      </c>
      <c r="B1" s="270"/>
      <c r="C1" s="270"/>
      <c r="D1" s="270"/>
      <c r="E1" s="270"/>
      <c r="F1" s="270"/>
      <c r="G1" s="270"/>
      <c r="H1" s="270"/>
      <c r="I1" s="270"/>
    </row>
    <row r="2" spans="1:9" ht="20.100000000000001" customHeight="1">
      <c r="A2" s="33" t="s">
        <v>177</v>
      </c>
    </row>
    <row r="3" spans="1:9" ht="20.100000000000001" customHeight="1">
      <c r="A3" s="32" t="s">
        <v>1131</v>
      </c>
      <c r="B3" s="32" t="s">
        <v>1134</v>
      </c>
    </row>
    <row r="4" spans="1:9" ht="20.100000000000001" customHeight="1">
      <c r="A4" s="32" t="s">
        <v>1132</v>
      </c>
      <c r="B4" s="32" t="s">
        <v>1135</v>
      </c>
    </row>
    <row r="5" spans="1:9" ht="20.100000000000001" customHeight="1">
      <c r="A5" s="32" t="s">
        <v>1133</v>
      </c>
      <c r="B5" s="32" t="s">
        <v>1136</v>
      </c>
    </row>
    <row r="6" spans="1:9" ht="20.100000000000001" customHeight="1">
      <c r="A6" s="33" t="s">
        <v>178</v>
      </c>
    </row>
    <row r="7" spans="1:9" ht="20.100000000000001" customHeight="1">
      <c r="A7" s="32" t="s">
        <v>1138</v>
      </c>
      <c r="B7" s="32" t="s">
        <v>1140</v>
      </c>
    </row>
    <row r="8" spans="1:9" ht="20.100000000000001" customHeight="1">
      <c r="A8" s="32" t="s">
        <v>1137</v>
      </c>
      <c r="B8" s="32" t="s">
        <v>1141</v>
      </c>
    </row>
    <row r="9" spans="1:9" ht="20.100000000000001" customHeight="1">
      <c r="A9" s="32" t="s">
        <v>1139</v>
      </c>
      <c r="B9" s="32" t="s">
        <v>1142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1143</v>
      </c>
      <c r="B11" s="32" t="s">
        <v>1145</v>
      </c>
    </row>
    <row r="12" spans="1:9" s="35" customFormat="1" ht="20.100000000000001" customHeight="1">
      <c r="A12" s="32" t="s">
        <v>1012</v>
      </c>
      <c r="B12" s="34" t="s">
        <v>1146</v>
      </c>
    </row>
    <row r="13" spans="1:9" ht="20.100000000000001" customHeight="1">
      <c r="A13" s="32" t="s">
        <v>1144</v>
      </c>
      <c r="B13" s="32" t="s">
        <v>1147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1148</v>
      </c>
      <c r="B15" s="11"/>
      <c r="C15" s="37"/>
      <c r="F15" s="32" t="s">
        <v>1149</v>
      </c>
    </row>
    <row r="16" spans="1:9" ht="20.100000000000001" customHeight="1">
      <c r="A16" s="34" t="s">
        <v>962</v>
      </c>
      <c r="B16" s="11"/>
      <c r="C16" s="37"/>
      <c r="F16" s="32" t="s">
        <v>1150</v>
      </c>
    </row>
    <row r="17" spans="1:9" ht="19.5" customHeight="1">
      <c r="A17" s="34" t="s">
        <v>1015</v>
      </c>
      <c r="B17" s="11"/>
      <c r="C17" s="37"/>
      <c r="F17" s="32" t="s">
        <v>1151</v>
      </c>
    </row>
    <row r="18" spans="1:9" ht="20.100000000000001" customHeight="1">
      <c r="A18" s="33" t="s">
        <v>181</v>
      </c>
    </row>
    <row r="19" spans="1:9" ht="19.5" customHeight="1">
      <c r="A19" s="34" t="s">
        <v>1152</v>
      </c>
      <c r="F19" s="34" t="s">
        <v>1154</v>
      </c>
    </row>
    <row r="20" spans="1:9" ht="19.5" customHeight="1">
      <c r="A20" s="34" t="s">
        <v>1148</v>
      </c>
      <c r="B20" s="154"/>
      <c r="C20" s="37"/>
      <c r="F20" s="34" t="s">
        <v>1155</v>
      </c>
      <c r="G20" s="11"/>
      <c r="H20" s="11"/>
      <c r="I20" s="11"/>
    </row>
    <row r="21" spans="1:9" ht="19.5" customHeight="1">
      <c r="A21" s="34" t="s">
        <v>1153</v>
      </c>
      <c r="B21" s="11"/>
      <c r="C21" s="37"/>
      <c r="F21" s="34" t="s">
        <v>1156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1152</v>
      </c>
      <c r="B23" s="11"/>
      <c r="C23" s="37"/>
      <c r="E23" s="37"/>
      <c r="F23" s="264" t="s">
        <v>1158</v>
      </c>
      <c r="G23" s="37"/>
      <c r="H23" s="11"/>
      <c r="I23" s="11"/>
    </row>
    <row r="24" spans="1:9" ht="20.100000000000001" customHeight="1">
      <c r="A24" s="34" t="s">
        <v>1157</v>
      </c>
      <c r="B24" s="11"/>
      <c r="C24" s="37"/>
      <c r="E24" s="37"/>
      <c r="F24" s="264" t="s">
        <v>1159</v>
      </c>
      <c r="G24" s="37"/>
      <c r="H24" s="11"/>
      <c r="I24" s="11"/>
    </row>
    <row r="25" spans="1:9" ht="20.100000000000001" customHeight="1" thickBot="1">
      <c r="A25" s="36" t="s">
        <v>962</v>
      </c>
      <c r="B25" s="267"/>
      <c r="C25" s="268"/>
      <c r="D25" s="54"/>
      <c r="E25" s="268"/>
      <c r="F25" s="269" t="s">
        <v>1160</v>
      </c>
      <c r="G25" s="268"/>
      <c r="H25" s="267"/>
      <c r="I25" s="267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58" t="s">
        <v>1161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</row>
    <row r="2" spans="1:19" s="11" customFormat="1" ht="20.100000000000001" customHeight="1">
      <c r="A2" s="255"/>
      <c r="B2" s="859" t="s">
        <v>219</v>
      </c>
      <c r="C2" s="860"/>
      <c r="D2" s="860"/>
      <c r="E2" s="860"/>
      <c r="F2" s="860"/>
      <c r="G2" s="861"/>
      <c r="H2" s="862" t="s">
        <v>220</v>
      </c>
      <c r="I2" s="863"/>
      <c r="J2" s="863"/>
      <c r="K2" s="863"/>
      <c r="L2" s="863"/>
      <c r="M2" s="864"/>
      <c r="N2" s="865" t="s">
        <v>152</v>
      </c>
      <c r="O2" s="866"/>
      <c r="P2" s="866"/>
      <c r="Q2" s="866"/>
      <c r="R2" s="866"/>
      <c r="S2" s="867"/>
    </row>
    <row r="3" spans="1:19" s="11" customFormat="1" ht="20.100000000000001" customHeight="1">
      <c r="A3" s="256" t="s">
        <v>207</v>
      </c>
      <c r="B3" s="227" t="s">
        <v>136</v>
      </c>
      <c r="C3" s="75" t="s">
        <v>139</v>
      </c>
      <c r="D3" s="868" t="s">
        <v>140</v>
      </c>
      <c r="E3" s="869"/>
      <c r="F3" s="870"/>
      <c r="G3" s="335" t="s">
        <v>184</v>
      </c>
      <c r="H3" s="76" t="s">
        <v>136</v>
      </c>
      <c r="I3" s="75" t="s">
        <v>139</v>
      </c>
      <c r="J3" s="871" t="s">
        <v>140</v>
      </c>
      <c r="K3" s="872"/>
      <c r="L3" s="873"/>
      <c r="M3" s="333" t="s">
        <v>184</v>
      </c>
      <c r="N3" s="187" t="s">
        <v>136</v>
      </c>
      <c r="O3" s="188" t="s">
        <v>139</v>
      </c>
      <c r="P3" s="874" t="s">
        <v>140</v>
      </c>
      <c r="Q3" s="875"/>
      <c r="R3" s="876"/>
      <c r="S3" s="332" t="s">
        <v>184</v>
      </c>
    </row>
    <row r="4" spans="1:19" s="11" customFormat="1" ht="20.100000000000001" customHeight="1">
      <c r="A4" s="257"/>
      <c r="B4" s="228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36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4" t="s">
        <v>185</v>
      </c>
      <c r="N4" s="362" t="s">
        <v>141</v>
      </c>
      <c r="O4" s="363" t="s">
        <v>142</v>
      </c>
      <c r="P4" s="83" t="s">
        <v>143</v>
      </c>
      <c r="Q4" s="364" t="s">
        <v>144</v>
      </c>
      <c r="R4" s="364" t="s">
        <v>135</v>
      </c>
      <c r="S4" s="355" t="s">
        <v>185</v>
      </c>
    </row>
    <row r="5" spans="1:19" ht="20.100000000000001" customHeight="1">
      <c r="A5" s="426" t="s">
        <v>213</v>
      </c>
      <c r="B5" s="427"/>
      <c r="C5" s="428"/>
      <c r="D5" s="429"/>
      <c r="E5" s="429"/>
      <c r="F5" s="429"/>
      <c r="G5" s="428"/>
      <c r="H5" s="430"/>
      <c r="I5" s="428"/>
      <c r="J5" s="430"/>
      <c r="K5" s="430"/>
      <c r="L5" s="430"/>
      <c r="M5" s="428"/>
      <c r="N5" s="430"/>
      <c r="O5" s="428"/>
      <c r="P5" s="430"/>
      <c r="Q5" s="430"/>
      <c r="R5" s="430"/>
      <c r="S5" s="428"/>
    </row>
    <row r="6" spans="1:19" ht="20.100000000000001" customHeight="1">
      <c r="A6" s="258" t="s">
        <v>33</v>
      </c>
      <c r="B6" s="431">
        <v>0</v>
      </c>
      <c r="C6" s="432">
        <v>0</v>
      </c>
      <c r="D6" s="431">
        <v>0</v>
      </c>
      <c r="E6" s="431">
        <v>0</v>
      </c>
      <c r="F6" s="431">
        <v>0</v>
      </c>
      <c r="G6" s="432">
        <v>0</v>
      </c>
      <c r="H6" s="433">
        <v>3</v>
      </c>
      <c r="I6" s="432">
        <v>148.29300000000001</v>
      </c>
      <c r="J6" s="433">
        <v>24</v>
      </c>
      <c r="K6" s="433">
        <v>20</v>
      </c>
      <c r="L6" s="433">
        <v>44</v>
      </c>
      <c r="M6" s="432">
        <v>8288.7200000000012</v>
      </c>
      <c r="N6" s="433">
        <v>3</v>
      </c>
      <c r="O6" s="432">
        <v>148.29300000000001</v>
      </c>
      <c r="P6" s="433">
        <v>24</v>
      </c>
      <c r="Q6" s="433">
        <v>20</v>
      </c>
      <c r="R6" s="433">
        <v>44</v>
      </c>
      <c r="S6" s="432">
        <v>8288.7200000000012</v>
      </c>
    </row>
    <row r="7" spans="1:19" ht="20.100000000000001" customHeight="1">
      <c r="A7" s="258" t="s">
        <v>43</v>
      </c>
      <c r="B7" s="431">
        <v>0</v>
      </c>
      <c r="C7" s="432">
        <v>0</v>
      </c>
      <c r="D7" s="431">
        <v>0</v>
      </c>
      <c r="E7" s="431">
        <v>0</v>
      </c>
      <c r="F7" s="431">
        <v>0</v>
      </c>
      <c r="G7" s="432">
        <v>0</v>
      </c>
      <c r="H7" s="433">
        <v>12</v>
      </c>
      <c r="I7" s="432">
        <v>678.02194599999996</v>
      </c>
      <c r="J7" s="433">
        <v>240</v>
      </c>
      <c r="K7" s="433">
        <v>81</v>
      </c>
      <c r="L7" s="433">
        <v>321</v>
      </c>
      <c r="M7" s="432">
        <v>4785.8899999999994</v>
      </c>
      <c r="N7" s="433">
        <v>12</v>
      </c>
      <c r="O7" s="432">
        <v>678.02194599999996</v>
      </c>
      <c r="P7" s="433">
        <v>240</v>
      </c>
      <c r="Q7" s="433">
        <v>81</v>
      </c>
      <c r="R7" s="433">
        <v>321</v>
      </c>
      <c r="S7" s="432">
        <v>4785.8899999999994</v>
      </c>
    </row>
    <row r="8" spans="1:19" ht="20.100000000000001" customHeight="1">
      <c r="A8" s="258" t="s">
        <v>22</v>
      </c>
      <c r="B8" s="431">
        <v>0</v>
      </c>
      <c r="C8" s="432">
        <v>0</v>
      </c>
      <c r="D8" s="431">
        <v>0</v>
      </c>
      <c r="E8" s="431">
        <v>0</v>
      </c>
      <c r="F8" s="431">
        <v>0</v>
      </c>
      <c r="G8" s="432">
        <v>0</v>
      </c>
      <c r="H8" s="433">
        <v>1</v>
      </c>
      <c r="I8" s="432">
        <v>5.5</v>
      </c>
      <c r="J8" s="433">
        <v>5</v>
      </c>
      <c r="K8" s="433">
        <v>2</v>
      </c>
      <c r="L8" s="433">
        <v>7</v>
      </c>
      <c r="M8" s="432">
        <v>224.22</v>
      </c>
      <c r="N8" s="433">
        <v>1</v>
      </c>
      <c r="O8" s="432">
        <v>5.5</v>
      </c>
      <c r="P8" s="433">
        <v>5</v>
      </c>
      <c r="Q8" s="433">
        <v>2</v>
      </c>
      <c r="R8" s="433">
        <v>7</v>
      </c>
      <c r="S8" s="432">
        <v>224.22</v>
      </c>
    </row>
    <row r="9" spans="1:19" ht="20.100000000000001" customHeight="1">
      <c r="A9" s="275" t="s">
        <v>8</v>
      </c>
      <c r="B9" s="431">
        <v>0</v>
      </c>
      <c r="C9" s="432">
        <v>0</v>
      </c>
      <c r="D9" s="431">
        <v>0</v>
      </c>
      <c r="E9" s="431">
        <v>0</v>
      </c>
      <c r="F9" s="431">
        <v>0</v>
      </c>
      <c r="G9" s="432">
        <v>0</v>
      </c>
      <c r="H9" s="433">
        <v>18</v>
      </c>
      <c r="I9" s="432">
        <v>1098.514244</v>
      </c>
      <c r="J9" s="433">
        <v>287</v>
      </c>
      <c r="K9" s="433">
        <v>297</v>
      </c>
      <c r="L9" s="433">
        <v>584</v>
      </c>
      <c r="M9" s="432">
        <v>31255.938000000002</v>
      </c>
      <c r="N9" s="433">
        <v>18</v>
      </c>
      <c r="O9" s="432">
        <v>1098.514244</v>
      </c>
      <c r="P9" s="433">
        <v>287</v>
      </c>
      <c r="Q9" s="433">
        <v>297</v>
      </c>
      <c r="R9" s="433">
        <v>584</v>
      </c>
      <c r="S9" s="432">
        <v>31255.938000000002</v>
      </c>
    </row>
    <row r="10" spans="1:19" ht="20.100000000000001" customHeight="1">
      <c r="A10" s="275" t="s">
        <v>4</v>
      </c>
      <c r="B10" s="431">
        <v>2</v>
      </c>
      <c r="C10" s="432">
        <v>209.99999999999955</v>
      </c>
      <c r="D10" s="431">
        <v>28</v>
      </c>
      <c r="E10" s="431">
        <v>31</v>
      </c>
      <c r="F10" s="431">
        <v>59</v>
      </c>
      <c r="G10" s="432">
        <v>140.60000000000218</v>
      </c>
      <c r="H10" s="433">
        <v>51</v>
      </c>
      <c r="I10" s="432">
        <v>3196.247198</v>
      </c>
      <c r="J10" s="433">
        <v>903</v>
      </c>
      <c r="K10" s="433">
        <v>798</v>
      </c>
      <c r="L10" s="433">
        <v>1701</v>
      </c>
      <c r="M10" s="432">
        <v>25716.720000000001</v>
      </c>
      <c r="N10" s="433">
        <v>53</v>
      </c>
      <c r="O10" s="432">
        <v>3406.2471979999996</v>
      </c>
      <c r="P10" s="433">
        <v>931</v>
      </c>
      <c r="Q10" s="433">
        <v>829</v>
      </c>
      <c r="R10" s="433">
        <v>1760</v>
      </c>
      <c r="S10" s="432">
        <v>25857.320000000003</v>
      </c>
    </row>
    <row r="11" spans="1:19" ht="20.100000000000001" customHeight="1">
      <c r="A11" s="275" t="s">
        <v>38</v>
      </c>
      <c r="B11" s="431">
        <v>0</v>
      </c>
      <c r="C11" s="432">
        <v>0</v>
      </c>
      <c r="D11" s="431">
        <v>0</v>
      </c>
      <c r="E11" s="431">
        <v>0</v>
      </c>
      <c r="F11" s="431">
        <v>0</v>
      </c>
      <c r="G11" s="432">
        <v>0</v>
      </c>
      <c r="H11" s="433">
        <v>3</v>
      </c>
      <c r="I11" s="432">
        <v>72</v>
      </c>
      <c r="J11" s="433">
        <v>34</v>
      </c>
      <c r="K11" s="433">
        <v>24</v>
      </c>
      <c r="L11" s="433">
        <v>58</v>
      </c>
      <c r="M11" s="432">
        <v>884.41000000000008</v>
      </c>
      <c r="N11" s="433">
        <v>3</v>
      </c>
      <c r="O11" s="432">
        <v>72</v>
      </c>
      <c r="P11" s="433">
        <v>34</v>
      </c>
      <c r="Q11" s="433">
        <v>24</v>
      </c>
      <c r="R11" s="433">
        <v>58</v>
      </c>
      <c r="S11" s="432">
        <v>884.41000000000008</v>
      </c>
    </row>
    <row r="12" spans="1:19" ht="20.100000000000001" customHeight="1">
      <c r="A12" s="259" t="s">
        <v>214</v>
      </c>
      <c r="B12" s="431"/>
      <c r="C12" s="432"/>
      <c r="D12" s="434"/>
      <c r="E12" s="434"/>
      <c r="F12" s="434"/>
      <c r="G12" s="432"/>
      <c r="H12" s="433"/>
      <c r="I12" s="432"/>
      <c r="J12" s="433"/>
      <c r="K12" s="433"/>
      <c r="L12" s="433"/>
      <c r="M12" s="432"/>
      <c r="N12" s="433"/>
      <c r="O12" s="432"/>
      <c r="P12" s="433"/>
      <c r="Q12" s="433"/>
      <c r="R12" s="433"/>
      <c r="S12" s="432"/>
    </row>
    <row r="13" spans="1:19" s="28" customFormat="1" ht="20.100000000000001" customHeight="1">
      <c r="A13" s="275" t="s">
        <v>99</v>
      </c>
      <c r="B13" s="431">
        <v>0</v>
      </c>
      <c r="C13" s="432">
        <v>0</v>
      </c>
      <c r="D13" s="431">
        <v>0</v>
      </c>
      <c r="E13" s="431">
        <v>0</v>
      </c>
      <c r="F13" s="431">
        <v>0</v>
      </c>
      <c r="G13" s="432">
        <v>0</v>
      </c>
      <c r="H13" s="433">
        <v>2</v>
      </c>
      <c r="I13" s="432">
        <v>29.5</v>
      </c>
      <c r="J13" s="433">
        <v>33</v>
      </c>
      <c r="K13" s="433">
        <v>22</v>
      </c>
      <c r="L13" s="433">
        <v>55</v>
      </c>
      <c r="M13" s="432">
        <v>837.5</v>
      </c>
      <c r="N13" s="433">
        <v>2</v>
      </c>
      <c r="O13" s="432">
        <v>29.5</v>
      </c>
      <c r="P13" s="433">
        <v>33</v>
      </c>
      <c r="Q13" s="433">
        <v>22</v>
      </c>
      <c r="R13" s="433">
        <v>55</v>
      </c>
      <c r="S13" s="432">
        <v>837.5</v>
      </c>
    </row>
    <row r="14" spans="1:19" s="29" customFormat="1" ht="20.100000000000001" customHeight="1">
      <c r="A14" s="275" t="s">
        <v>224</v>
      </c>
      <c r="B14" s="431">
        <v>0</v>
      </c>
      <c r="C14" s="432">
        <v>0</v>
      </c>
      <c r="D14" s="431">
        <v>0</v>
      </c>
      <c r="E14" s="431">
        <v>0</v>
      </c>
      <c r="F14" s="431">
        <v>0</v>
      </c>
      <c r="G14" s="432">
        <v>0</v>
      </c>
      <c r="H14" s="433">
        <v>1</v>
      </c>
      <c r="I14" s="432">
        <v>4</v>
      </c>
      <c r="J14" s="433">
        <v>15</v>
      </c>
      <c r="K14" s="433">
        <v>5</v>
      </c>
      <c r="L14" s="433">
        <v>20</v>
      </c>
      <c r="M14" s="432">
        <v>333</v>
      </c>
      <c r="N14" s="433">
        <v>1</v>
      </c>
      <c r="O14" s="432">
        <v>4</v>
      </c>
      <c r="P14" s="433">
        <v>15</v>
      </c>
      <c r="Q14" s="433">
        <v>5</v>
      </c>
      <c r="R14" s="433">
        <v>20</v>
      </c>
      <c r="S14" s="432">
        <v>333</v>
      </c>
    </row>
    <row r="15" spans="1:19" s="29" customFormat="1" ht="20.100000000000001" customHeight="1">
      <c r="A15" s="275" t="s">
        <v>772</v>
      </c>
      <c r="B15" s="431">
        <v>1</v>
      </c>
      <c r="C15" s="432">
        <v>14</v>
      </c>
      <c r="D15" s="431">
        <v>23</v>
      </c>
      <c r="E15" s="431">
        <v>23</v>
      </c>
      <c r="F15" s="431">
        <v>46</v>
      </c>
      <c r="G15" s="432">
        <v>72.900000000000006</v>
      </c>
      <c r="H15" s="433">
        <v>0</v>
      </c>
      <c r="I15" s="432">
        <v>0</v>
      </c>
      <c r="J15" s="433">
        <v>0</v>
      </c>
      <c r="K15" s="433">
        <v>0</v>
      </c>
      <c r="L15" s="433">
        <v>0</v>
      </c>
      <c r="M15" s="432">
        <v>0</v>
      </c>
      <c r="N15" s="433">
        <v>1</v>
      </c>
      <c r="O15" s="432">
        <v>14</v>
      </c>
      <c r="P15" s="433">
        <v>23</v>
      </c>
      <c r="Q15" s="433">
        <v>23</v>
      </c>
      <c r="R15" s="433">
        <v>46</v>
      </c>
      <c r="S15" s="432">
        <v>72.900000000000006</v>
      </c>
    </row>
    <row r="16" spans="1:19" ht="20.100000000000001" customHeight="1">
      <c r="A16" s="275" t="s">
        <v>757</v>
      </c>
      <c r="B16" s="431">
        <v>0</v>
      </c>
      <c r="C16" s="432">
        <v>0</v>
      </c>
      <c r="D16" s="431">
        <v>0</v>
      </c>
      <c r="E16" s="431">
        <v>0</v>
      </c>
      <c r="F16" s="431">
        <v>0</v>
      </c>
      <c r="G16" s="432">
        <v>0</v>
      </c>
      <c r="H16" s="433">
        <v>0</v>
      </c>
      <c r="I16" s="432">
        <v>0</v>
      </c>
      <c r="J16" s="433">
        <v>0</v>
      </c>
      <c r="K16" s="433">
        <v>0</v>
      </c>
      <c r="L16" s="433">
        <v>0</v>
      </c>
      <c r="M16" s="432">
        <v>0</v>
      </c>
      <c r="N16" s="433">
        <v>0</v>
      </c>
      <c r="O16" s="432">
        <v>0</v>
      </c>
      <c r="P16" s="433">
        <v>0</v>
      </c>
      <c r="Q16" s="433">
        <v>0</v>
      </c>
      <c r="R16" s="433">
        <v>0</v>
      </c>
      <c r="S16" s="432">
        <v>0</v>
      </c>
    </row>
    <row r="17" spans="1:19" s="30" customFormat="1" ht="20.100000000000001" customHeight="1">
      <c r="A17" s="275" t="s">
        <v>10</v>
      </c>
      <c r="B17" s="431">
        <v>0</v>
      </c>
      <c r="C17" s="432">
        <v>0</v>
      </c>
      <c r="D17" s="431">
        <v>0</v>
      </c>
      <c r="E17" s="431">
        <v>0</v>
      </c>
      <c r="F17" s="431">
        <v>0</v>
      </c>
      <c r="G17" s="432">
        <v>0</v>
      </c>
      <c r="H17" s="433">
        <v>13</v>
      </c>
      <c r="I17" s="432">
        <v>1332.1495960000002</v>
      </c>
      <c r="J17" s="433">
        <v>541</v>
      </c>
      <c r="K17" s="433">
        <v>227</v>
      </c>
      <c r="L17" s="433">
        <v>768</v>
      </c>
      <c r="M17" s="432">
        <v>11002.730000000001</v>
      </c>
      <c r="N17" s="433">
        <v>13</v>
      </c>
      <c r="O17" s="432">
        <v>1332.1495960000002</v>
      </c>
      <c r="P17" s="433">
        <v>541</v>
      </c>
      <c r="Q17" s="433">
        <v>227</v>
      </c>
      <c r="R17" s="433">
        <v>768</v>
      </c>
      <c r="S17" s="432">
        <v>11002.730000000001</v>
      </c>
    </row>
    <row r="18" spans="1:19" ht="20.100000000000001" customHeight="1">
      <c r="A18" s="275" t="s">
        <v>14</v>
      </c>
      <c r="B18" s="431">
        <v>0</v>
      </c>
      <c r="C18" s="432">
        <v>0</v>
      </c>
      <c r="D18" s="431">
        <v>0</v>
      </c>
      <c r="E18" s="431">
        <v>0</v>
      </c>
      <c r="F18" s="431">
        <v>0</v>
      </c>
      <c r="G18" s="432">
        <v>0</v>
      </c>
      <c r="H18" s="433">
        <v>6</v>
      </c>
      <c r="I18" s="432">
        <v>4605.5602309999995</v>
      </c>
      <c r="J18" s="433">
        <v>366</v>
      </c>
      <c r="K18" s="433">
        <v>290</v>
      </c>
      <c r="L18" s="433">
        <v>656</v>
      </c>
      <c r="M18" s="432">
        <v>53903.59</v>
      </c>
      <c r="N18" s="433">
        <v>6</v>
      </c>
      <c r="O18" s="432">
        <v>4605.5602309999995</v>
      </c>
      <c r="P18" s="433">
        <v>366</v>
      </c>
      <c r="Q18" s="433">
        <v>290</v>
      </c>
      <c r="R18" s="433">
        <v>656</v>
      </c>
      <c r="S18" s="432">
        <v>53903.59</v>
      </c>
    </row>
    <row r="19" spans="1:19" ht="20.100000000000001" customHeight="1">
      <c r="A19" s="275" t="s">
        <v>727</v>
      </c>
      <c r="B19" s="431">
        <v>0</v>
      </c>
      <c r="C19" s="432">
        <v>0</v>
      </c>
      <c r="D19" s="431">
        <v>0</v>
      </c>
      <c r="E19" s="431">
        <v>0</v>
      </c>
      <c r="F19" s="431">
        <v>0</v>
      </c>
      <c r="G19" s="432">
        <v>0</v>
      </c>
      <c r="H19" s="433">
        <v>4</v>
      </c>
      <c r="I19" s="432">
        <v>494.20000000000005</v>
      </c>
      <c r="J19" s="433">
        <v>46</v>
      </c>
      <c r="K19" s="433">
        <v>19</v>
      </c>
      <c r="L19" s="433">
        <v>65</v>
      </c>
      <c r="M19" s="432">
        <v>20561.931999999997</v>
      </c>
      <c r="N19" s="433">
        <v>4</v>
      </c>
      <c r="O19" s="432">
        <v>494.20000000000005</v>
      </c>
      <c r="P19" s="433">
        <v>46</v>
      </c>
      <c r="Q19" s="433">
        <v>19</v>
      </c>
      <c r="R19" s="433">
        <v>65</v>
      </c>
      <c r="S19" s="432">
        <v>20561.931999999997</v>
      </c>
    </row>
    <row r="20" spans="1:19" ht="20.100000000000001" customHeight="1">
      <c r="A20" s="275" t="s">
        <v>28</v>
      </c>
      <c r="B20" s="431">
        <v>0</v>
      </c>
      <c r="C20" s="432">
        <v>0</v>
      </c>
      <c r="D20" s="431">
        <v>0</v>
      </c>
      <c r="E20" s="431">
        <v>0</v>
      </c>
      <c r="F20" s="431">
        <v>0</v>
      </c>
      <c r="G20" s="432">
        <v>0</v>
      </c>
      <c r="H20" s="433">
        <v>8</v>
      </c>
      <c r="I20" s="432">
        <v>1062.9749999999999</v>
      </c>
      <c r="J20" s="433">
        <v>189</v>
      </c>
      <c r="K20" s="433">
        <v>168</v>
      </c>
      <c r="L20" s="433">
        <v>357</v>
      </c>
      <c r="M20" s="432">
        <v>80700.39</v>
      </c>
      <c r="N20" s="433">
        <v>8</v>
      </c>
      <c r="O20" s="432">
        <v>1062.9749999999999</v>
      </c>
      <c r="P20" s="433">
        <v>189</v>
      </c>
      <c r="Q20" s="433">
        <v>168</v>
      </c>
      <c r="R20" s="433">
        <v>357</v>
      </c>
      <c r="S20" s="432">
        <v>80700.39</v>
      </c>
    </row>
    <row r="21" spans="1:19" ht="20.100000000000001" customHeight="1">
      <c r="A21" s="275" t="s">
        <v>103</v>
      </c>
      <c r="B21" s="431">
        <v>0</v>
      </c>
      <c r="C21" s="432">
        <v>0</v>
      </c>
      <c r="D21" s="431">
        <v>0</v>
      </c>
      <c r="E21" s="431">
        <v>0</v>
      </c>
      <c r="F21" s="431">
        <v>0</v>
      </c>
      <c r="G21" s="432">
        <v>0</v>
      </c>
      <c r="H21" s="433">
        <v>3</v>
      </c>
      <c r="I21" s="432">
        <v>84.678449999999998</v>
      </c>
      <c r="J21" s="433">
        <v>23</v>
      </c>
      <c r="K21" s="433">
        <v>10</v>
      </c>
      <c r="L21" s="433">
        <v>33</v>
      </c>
      <c r="M21" s="432">
        <v>7670.7139999999999</v>
      </c>
      <c r="N21" s="433">
        <v>3</v>
      </c>
      <c r="O21" s="432">
        <v>84.678449999999998</v>
      </c>
      <c r="P21" s="433">
        <v>23</v>
      </c>
      <c r="Q21" s="433">
        <v>10</v>
      </c>
      <c r="R21" s="433">
        <v>33</v>
      </c>
      <c r="S21" s="432">
        <v>7670.7139999999999</v>
      </c>
    </row>
    <row r="22" spans="1:19" ht="20.100000000000001" customHeight="1">
      <c r="A22" s="275" t="s">
        <v>773</v>
      </c>
      <c r="B22" s="431">
        <v>0</v>
      </c>
      <c r="C22" s="432">
        <v>0</v>
      </c>
      <c r="D22" s="431">
        <v>0</v>
      </c>
      <c r="E22" s="431">
        <v>0</v>
      </c>
      <c r="F22" s="431">
        <v>0</v>
      </c>
      <c r="G22" s="432">
        <v>0</v>
      </c>
      <c r="H22" s="433">
        <v>0</v>
      </c>
      <c r="I22" s="431">
        <v>0</v>
      </c>
      <c r="J22" s="433">
        <v>0</v>
      </c>
      <c r="K22" s="433">
        <v>0</v>
      </c>
      <c r="L22" s="433">
        <v>0</v>
      </c>
      <c r="M22" s="432">
        <v>0</v>
      </c>
      <c r="N22" s="433">
        <v>0</v>
      </c>
      <c r="O22" s="432">
        <v>0</v>
      </c>
      <c r="P22" s="433">
        <v>0</v>
      </c>
      <c r="Q22" s="433">
        <v>0</v>
      </c>
      <c r="R22" s="433">
        <v>0</v>
      </c>
      <c r="S22" s="432">
        <v>0</v>
      </c>
    </row>
    <row r="23" spans="1:19" ht="20.100000000000001" customHeight="1">
      <c r="A23" s="275" t="s">
        <v>769</v>
      </c>
      <c r="B23" s="431">
        <v>0</v>
      </c>
      <c r="C23" s="432">
        <v>0</v>
      </c>
      <c r="D23" s="431">
        <v>0</v>
      </c>
      <c r="E23" s="431">
        <v>0</v>
      </c>
      <c r="F23" s="431">
        <v>0</v>
      </c>
      <c r="G23" s="432">
        <v>0</v>
      </c>
      <c r="H23" s="433">
        <v>0</v>
      </c>
      <c r="I23" s="431">
        <v>0</v>
      </c>
      <c r="J23" s="433">
        <v>0</v>
      </c>
      <c r="K23" s="433">
        <v>0</v>
      </c>
      <c r="L23" s="433">
        <v>0</v>
      </c>
      <c r="M23" s="432">
        <v>0</v>
      </c>
      <c r="N23" s="433">
        <v>0</v>
      </c>
      <c r="O23" s="432">
        <v>0</v>
      </c>
      <c r="P23" s="433">
        <v>0</v>
      </c>
      <c r="Q23" s="433">
        <v>0</v>
      </c>
      <c r="R23" s="433">
        <v>0</v>
      </c>
      <c r="S23" s="432">
        <v>0</v>
      </c>
    </row>
    <row r="24" spans="1:19" ht="20.100000000000001" customHeight="1">
      <c r="A24" s="275" t="s">
        <v>2</v>
      </c>
      <c r="B24" s="431">
        <v>0</v>
      </c>
      <c r="C24" s="432">
        <v>0</v>
      </c>
      <c r="D24" s="431">
        <v>0</v>
      </c>
      <c r="E24" s="431">
        <v>0</v>
      </c>
      <c r="F24" s="431">
        <v>0</v>
      </c>
      <c r="G24" s="432">
        <v>0</v>
      </c>
      <c r="H24" s="433">
        <v>6</v>
      </c>
      <c r="I24" s="431">
        <v>1420.9599999999998</v>
      </c>
      <c r="J24" s="433">
        <v>120</v>
      </c>
      <c r="K24" s="433">
        <v>227</v>
      </c>
      <c r="L24" s="433">
        <v>347</v>
      </c>
      <c r="M24" s="432">
        <v>11226.06</v>
      </c>
      <c r="N24" s="433">
        <v>6</v>
      </c>
      <c r="O24" s="432">
        <v>1420.9599999999998</v>
      </c>
      <c r="P24" s="433">
        <v>120</v>
      </c>
      <c r="Q24" s="433">
        <v>227</v>
      </c>
      <c r="R24" s="433">
        <v>347</v>
      </c>
      <c r="S24" s="432">
        <v>11226.06</v>
      </c>
    </row>
    <row r="25" spans="1:19" ht="20.100000000000001" customHeight="1">
      <c r="A25" s="275" t="s">
        <v>770</v>
      </c>
      <c r="B25" s="431">
        <v>2</v>
      </c>
      <c r="C25" s="432">
        <v>14.300000000000002</v>
      </c>
      <c r="D25" s="431">
        <v>7</v>
      </c>
      <c r="E25" s="431">
        <v>8</v>
      </c>
      <c r="F25" s="431">
        <v>15</v>
      </c>
      <c r="G25" s="432">
        <v>147.93000000000006</v>
      </c>
      <c r="H25" s="433">
        <v>2</v>
      </c>
      <c r="I25" s="431">
        <v>7.9</v>
      </c>
      <c r="J25" s="433">
        <v>8</v>
      </c>
      <c r="K25" s="433">
        <v>2</v>
      </c>
      <c r="L25" s="433">
        <v>10</v>
      </c>
      <c r="M25" s="432">
        <v>691</v>
      </c>
      <c r="N25" s="433">
        <v>4</v>
      </c>
      <c r="O25" s="432">
        <v>22.200000000000003</v>
      </c>
      <c r="P25" s="433">
        <v>15</v>
      </c>
      <c r="Q25" s="433">
        <v>10</v>
      </c>
      <c r="R25" s="433">
        <v>25</v>
      </c>
      <c r="S25" s="432">
        <v>838.93000000000006</v>
      </c>
    </row>
    <row r="26" spans="1:19" ht="20.100000000000001" customHeight="1">
      <c r="A26" s="601" t="s">
        <v>726</v>
      </c>
      <c r="B26" s="602">
        <v>0</v>
      </c>
      <c r="C26" s="561">
        <v>0</v>
      </c>
      <c r="D26" s="602">
        <v>0</v>
      </c>
      <c r="E26" s="602">
        <v>0</v>
      </c>
      <c r="F26" s="602">
        <v>0</v>
      </c>
      <c r="G26" s="561">
        <v>0</v>
      </c>
      <c r="H26" s="560">
        <v>2</v>
      </c>
      <c r="I26" s="602">
        <v>219.8</v>
      </c>
      <c r="J26" s="560">
        <v>16</v>
      </c>
      <c r="K26" s="560">
        <v>14</v>
      </c>
      <c r="L26" s="560">
        <v>30</v>
      </c>
      <c r="M26" s="561">
        <v>6686.12</v>
      </c>
      <c r="N26" s="560">
        <v>2</v>
      </c>
      <c r="O26" s="561">
        <v>219.8</v>
      </c>
      <c r="P26" s="560">
        <v>16</v>
      </c>
      <c r="Q26" s="560">
        <v>14</v>
      </c>
      <c r="R26" s="560">
        <v>30</v>
      </c>
      <c r="S26" s="561">
        <v>6686.12</v>
      </c>
    </row>
    <row r="27" spans="1:19" ht="20.100000000000001" customHeight="1">
      <c r="A27" s="275" t="s">
        <v>730</v>
      </c>
      <c r="B27" s="431">
        <v>0</v>
      </c>
      <c r="C27" s="432">
        <v>0</v>
      </c>
      <c r="D27" s="431">
        <v>0</v>
      </c>
      <c r="E27" s="431">
        <v>0</v>
      </c>
      <c r="F27" s="431">
        <v>0</v>
      </c>
      <c r="G27" s="432">
        <v>0</v>
      </c>
      <c r="H27" s="433">
        <v>0</v>
      </c>
      <c r="I27" s="431">
        <v>0</v>
      </c>
      <c r="J27" s="433">
        <v>0</v>
      </c>
      <c r="K27" s="433">
        <v>0</v>
      </c>
      <c r="L27" s="433">
        <v>0</v>
      </c>
      <c r="M27" s="432">
        <v>0</v>
      </c>
      <c r="N27" s="433">
        <v>0</v>
      </c>
      <c r="O27" s="432">
        <v>0</v>
      </c>
      <c r="P27" s="433">
        <v>0</v>
      </c>
      <c r="Q27" s="433">
        <v>0</v>
      </c>
      <c r="R27" s="433">
        <v>0</v>
      </c>
      <c r="S27" s="432">
        <v>0</v>
      </c>
    </row>
    <row r="28" spans="1:19" ht="20.100000000000001" customHeight="1">
      <c r="A28" s="275" t="s">
        <v>774</v>
      </c>
      <c r="B28" s="431">
        <v>0</v>
      </c>
      <c r="C28" s="432">
        <v>0</v>
      </c>
      <c r="D28" s="431">
        <v>0</v>
      </c>
      <c r="E28" s="431">
        <v>0</v>
      </c>
      <c r="F28" s="431">
        <v>0</v>
      </c>
      <c r="G28" s="432">
        <v>0</v>
      </c>
      <c r="H28" s="433">
        <v>0</v>
      </c>
      <c r="I28" s="431">
        <v>0</v>
      </c>
      <c r="J28" s="433">
        <v>0</v>
      </c>
      <c r="K28" s="433">
        <v>0</v>
      </c>
      <c r="L28" s="433">
        <v>0</v>
      </c>
      <c r="M28" s="432">
        <v>0</v>
      </c>
      <c r="N28" s="433">
        <v>0</v>
      </c>
      <c r="O28" s="432">
        <v>0</v>
      </c>
      <c r="P28" s="433">
        <v>0</v>
      </c>
      <c r="Q28" s="433">
        <v>0</v>
      </c>
      <c r="R28" s="433">
        <v>0</v>
      </c>
      <c r="S28" s="432">
        <v>0</v>
      </c>
    </row>
    <row r="29" spans="1:19" ht="20.100000000000001" customHeight="1">
      <c r="A29" s="259" t="s">
        <v>215</v>
      </c>
      <c r="B29" s="431"/>
      <c r="C29" s="432"/>
      <c r="D29" s="434"/>
      <c r="E29" s="434"/>
      <c r="F29" s="434"/>
      <c r="G29" s="432"/>
      <c r="H29" s="433"/>
      <c r="I29" s="432"/>
      <c r="J29" s="433"/>
      <c r="K29" s="433"/>
      <c r="L29" s="433"/>
      <c r="M29" s="432"/>
      <c r="N29" s="433"/>
      <c r="O29" s="432"/>
      <c r="P29" s="433"/>
      <c r="Q29" s="433"/>
      <c r="R29" s="433"/>
      <c r="S29" s="432"/>
    </row>
    <row r="30" spans="1:19" ht="20.100000000000001" customHeight="1">
      <c r="A30" s="258" t="s">
        <v>741</v>
      </c>
      <c r="B30" s="435">
        <v>0</v>
      </c>
      <c r="C30" s="432">
        <v>0</v>
      </c>
      <c r="D30" s="435">
        <v>0</v>
      </c>
      <c r="E30" s="435">
        <v>0</v>
      </c>
      <c r="F30" s="435">
        <v>0</v>
      </c>
      <c r="G30" s="432">
        <v>0</v>
      </c>
      <c r="H30" s="433">
        <v>0</v>
      </c>
      <c r="I30" s="432">
        <v>0</v>
      </c>
      <c r="J30" s="433">
        <v>0</v>
      </c>
      <c r="K30" s="433">
        <v>0</v>
      </c>
      <c r="L30" s="433">
        <v>0</v>
      </c>
      <c r="M30" s="432">
        <v>0</v>
      </c>
      <c r="N30" s="433">
        <v>0</v>
      </c>
      <c r="O30" s="432">
        <v>0</v>
      </c>
      <c r="P30" s="433">
        <v>0</v>
      </c>
      <c r="Q30" s="433">
        <v>0</v>
      </c>
      <c r="R30" s="433">
        <v>0</v>
      </c>
      <c r="S30" s="432">
        <v>0</v>
      </c>
    </row>
    <row r="31" spans="1:19" ht="20.100000000000001" customHeight="1">
      <c r="A31" s="275" t="s">
        <v>19</v>
      </c>
      <c r="B31" s="431">
        <v>0</v>
      </c>
      <c r="C31" s="432">
        <v>0</v>
      </c>
      <c r="D31" s="431">
        <v>0</v>
      </c>
      <c r="E31" s="431">
        <v>0</v>
      </c>
      <c r="F31" s="431">
        <v>0</v>
      </c>
      <c r="G31" s="432">
        <v>0</v>
      </c>
      <c r="H31" s="433">
        <v>8</v>
      </c>
      <c r="I31" s="432">
        <v>647.48065400000007</v>
      </c>
      <c r="J31" s="433">
        <v>256</v>
      </c>
      <c r="K31" s="433">
        <v>203</v>
      </c>
      <c r="L31" s="433">
        <v>459</v>
      </c>
      <c r="M31" s="432">
        <v>7107.1930000000002</v>
      </c>
      <c r="N31" s="433">
        <v>8</v>
      </c>
      <c r="O31" s="432">
        <v>647.48065400000007</v>
      </c>
      <c r="P31" s="433">
        <v>256</v>
      </c>
      <c r="Q31" s="433">
        <v>203</v>
      </c>
      <c r="R31" s="433">
        <v>459</v>
      </c>
      <c r="S31" s="432">
        <v>7107.1930000000002</v>
      </c>
    </row>
    <row r="32" spans="1:19" ht="20.100000000000001" customHeight="1">
      <c r="A32" s="275" t="s">
        <v>6</v>
      </c>
      <c r="B32" s="431">
        <v>0</v>
      </c>
      <c r="C32" s="432">
        <v>0</v>
      </c>
      <c r="D32" s="431">
        <v>0</v>
      </c>
      <c r="E32" s="431">
        <v>0</v>
      </c>
      <c r="F32" s="431">
        <v>0</v>
      </c>
      <c r="G32" s="432">
        <v>0</v>
      </c>
      <c r="H32" s="433">
        <v>41</v>
      </c>
      <c r="I32" s="432">
        <v>5116.2757169999995</v>
      </c>
      <c r="J32" s="433">
        <v>987</v>
      </c>
      <c r="K32" s="433">
        <v>660</v>
      </c>
      <c r="L32" s="433">
        <v>1647</v>
      </c>
      <c r="M32" s="432">
        <v>31975.229999999996</v>
      </c>
      <c r="N32" s="433">
        <v>41</v>
      </c>
      <c r="O32" s="432">
        <v>5116.2757169999995</v>
      </c>
      <c r="P32" s="433">
        <v>987</v>
      </c>
      <c r="Q32" s="433">
        <v>660</v>
      </c>
      <c r="R32" s="433">
        <v>1647</v>
      </c>
      <c r="S32" s="432">
        <v>31975.229999999996</v>
      </c>
    </row>
    <row r="33" spans="1:19" ht="20.100000000000001" customHeight="1">
      <c r="A33" s="275" t="s">
        <v>743</v>
      </c>
      <c r="B33" s="431">
        <v>0</v>
      </c>
      <c r="C33" s="432">
        <v>0</v>
      </c>
      <c r="D33" s="431">
        <v>0</v>
      </c>
      <c r="E33" s="431">
        <v>0</v>
      </c>
      <c r="F33" s="431">
        <v>0</v>
      </c>
      <c r="G33" s="432">
        <v>0</v>
      </c>
      <c r="H33" s="433">
        <v>1</v>
      </c>
      <c r="I33" s="432">
        <v>16.3</v>
      </c>
      <c r="J33" s="433">
        <v>3</v>
      </c>
      <c r="K33" s="433">
        <v>47</v>
      </c>
      <c r="L33" s="433">
        <v>50</v>
      </c>
      <c r="M33" s="432">
        <v>250.32</v>
      </c>
      <c r="N33" s="433">
        <v>1</v>
      </c>
      <c r="O33" s="432">
        <v>16.3</v>
      </c>
      <c r="P33" s="433">
        <v>3</v>
      </c>
      <c r="Q33" s="433">
        <v>47</v>
      </c>
      <c r="R33" s="433">
        <v>50</v>
      </c>
      <c r="S33" s="432">
        <v>250.32</v>
      </c>
    </row>
    <row r="34" spans="1:19" ht="20.100000000000001" customHeight="1">
      <c r="A34" s="275" t="s">
        <v>0</v>
      </c>
      <c r="B34" s="431">
        <v>0</v>
      </c>
      <c r="C34" s="432">
        <v>0</v>
      </c>
      <c r="D34" s="431">
        <v>0</v>
      </c>
      <c r="E34" s="431">
        <v>0</v>
      </c>
      <c r="F34" s="431">
        <v>0</v>
      </c>
      <c r="G34" s="432">
        <v>0</v>
      </c>
      <c r="H34" s="433">
        <v>11</v>
      </c>
      <c r="I34" s="432">
        <v>529.57569599999999</v>
      </c>
      <c r="J34" s="433">
        <v>148</v>
      </c>
      <c r="K34" s="433">
        <v>73</v>
      </c>
      <c r="L34" s="433">
        <v>221</v>
      </c>
      <c r="M34" s="432">
        <v>9380.9490000000005</v>
      </c>
      <c r="N34" s="433">
        <v>11</v>
      </c>
      <c r="O34" s="432">
        <v>529.57569599999999</v>
      </c>
      <c r="P34" s="433">
        <v>148</v>
      </c>
      <c r="Q34" s="433">
        <v>73</v>
      </c>
      <c r="R34" s="433">
        <v>221</v>
      </c>
      <c r="S34" s="432">
        <v>9380.9490000000005</v>
      </c>
    </row>
    <row r="35" spans="1:19" ht="20.100000000000001" customHeight="1">
      <c r="A35" s="259" t="s">
        <v>216</v>
      </c>
      <c r="B35" s="431"/>
      <c r="C35" s="432"/>
      <c r="D35" s="432"/>
      <c r="E35" s="432"/>
      <c r="F35" s="432"/>
      <c r="G35" s="432"/>
      <c r="H35" s="433"/>
      <c r="I35" s="432"/>
      <c r="J35" s="433"/>
      <c r="K35" s="433"/>
      <c r="L35" s="433"/>
      <c r="M35" s="432"/>
      <c r="N35" s="433"/>
      <c r="O35" s="432"/>
      <c r="P35" s="433"/>
      <c r="Q35" s="433"/>
      <c r="R35" s="433"/>
      <c r="S35" s="432"/>
    </row>
    <row r="36" spans="1:19" ht="20.100000000000001" customHeight="1">
      <c r="A36" s="275" t="s">
        <v>81</v>
      </c>
      <c r="B36" s="431">
        <v>1</v>
      </c>
      <c r="C36" s="432">
        <v>5</v>
      </c>
      <c r="D36" s="431">
        <v>4</v>
      </c>
      <c r="E36" s="431">
        <v>14</v>
      </c>
      <c r="F36" s="431">
        <v>18</v>
      </c>
      <c r="G36" s="432">
        <v>71.75</v>
      </c>
      <c r="H36" s="433">
        <v>0</v>
      </c>
      <c r="I36" s="432">
        <v>0</v>
      </c>
      <c r="J36" s="433">
        <v>0</v>
      </c>
      <c r="K36" s="433">
        <v>0</v>
      </c>
      <c r="L36" s="433">
        <v>0</v>
      </c>
      <c r="M36" s="432">
        <v>0</v>
      </c>
      <c r="N36" s="433">
        <v>1</v>
      </c>
      <c r="O36" s="432">
        <v>5</v>
      </c>
      <c r="P36" s="433">
        <v>4</v>
      </c>
      <c r="Q36" s="433">
        <v>14</v>
      </c>
      <c r="R36" s="433">
        <v>18</v>
      </c>
      <c r="S36" s="432">
        <v>71.75</v>
      </c>
    </row>
    <row r="37" spans="1:19" ht="20.100000000000001" customHeight="1">
      <c r="A37" s="275" t="s">
        <v>98</v>
      </c>
      <c r="B37" s="431">
        <v>0</v>
      </c>
      <c r="C37" s="432">
        <v>0</v>
      </c>
      <c r="D37" s="431">
        <v>0</v>
      </c>
      <c r="E37" s="431">
        <v>0</v>
      </c>
      <c r="F37" s="431">
        <v>0</v>
      </c>
      <c r="G37" s="432">
        <v>0</v>
      </c>
      <c r="H37" s="433">
        <v>3</v>
      </c>
      <c r="I37" s="432">
        <v>257.39999999999998</v>
      </c>
      <c r="J37" s="433">
        <v>114</v>
      </c>
      <c r="K37" s="433">
        <v>16</v>
      </c>
      <c r="L37" s="433">
        <v>130</v>
      </c>
      <c r="M37" s="432">
        <v>866.8</v>
      </c>
      <c r="N37" s="433">
        <v>3</v>
      </c>
      <c r="O37" s="432">
        <v>257.39999999999998</v>
      </c>
      <c r="P37" s="433">
        <v>114</v>
      </c>
      <c r="Q37" s="433">
        <v>16</v>
      </c>
      <c r="R37" s="433">
        <v>130</v>
      </c>
      <c r="S37" s="432">
        <v>866.8</v>
      </c>
    </row>
    <row r="38" spans="1:19" ht="20.100000000000001" customHeight="1">
      <c r="A38" s="275" t="s">
        <v>744</v>
      </c>
      <c r="B38" s="431">
        <v>0</v>
      </c>
      <c r="C38" s="432">
        <v>0</v>
      </c>
      <c r="D38" s="431">
        <v>0</v>
      </c>
      <c r="E38" s="431">
        <v>0</v>
      </c>
      <c r="F38" s="431">
        <v>0</v>
      </c>
      <c r="G38" s="432">
        <v>0</v>
      </c>
      <c r="H38" s="433">
        <v>1</v>
      </c>
      <c r="I38" s="432">
        <v>4.5</v>
      </c>
      <c r="J38" s="433">
        <v>4</v>
      </c>
      <c r="K38" s="433">
        <v>0</v>
      </c>
      <c r="L38" s="433">
        <v>4</v>
      </c>
      <c r="M38" s="432">
        <v>172</v>
      </c>
      <c r="N38" s="433">
        <v>1</v>
      </c>
      <c r="O38" s="432">
        <v>4.5</v>
      </c>
      <c r="P38" s="433">
        <v>4</v>
      </c>
      <c r="Q38" s="433">
        <v>0</v>
      </c>
      <c r="R38" s="433">
        <v>4</v>
      </c>
      <c r="S38" s="432">
        <v>172</v>
      </c>
    </row>
    <row r="39" spans="1:19" ht="20.100000000000001" customHeight="1">
      <c r="A39" s="275" t="s">
        <v>745</v>
      </c>
      <c r="B39" s="431">
        <v>0</v>
      </c>
      <c r="C39" s="432">
        <v>0</v>
      </c>
      <c r="D39" s="431">
        <v>0</v>
      </c>
      <c r="E39" s="431">
        <v>0</v>
      </c>
      <c r="F39" s="431">
        <v>0</v>
      </c>
      <c r="G39" s="432">
        <v>0</v>
      </c>
      <c r="H39" s="433">
        <v>0</v>
      </c>
      <c r="I39" s="432">
        <v>0</v>
      </c>
      <c r="J39" s="433">
        <v>0</v>
      </c>
      <c r="K39" s="433">
        <v>0</v>
      </c>
      <c r="L39" s="433">
        <v>0</v>
      </c>
      <c r="M39" s="432">
        <v>0</v>
      </c>
      <c r="N39" s="433">
        <v>0</v>
      </c>
      <c r="O39" s="432">
        <v>0</v>
      </c>
      <c r="P39" s="433">
        <v>0</v>
      </c>
      <c r="Q39" s="433">
        <v>0</v>
      </c>
      <c r="R39" s="433">
        <v>0</v>
      </c>
      <c r="S39" s="432">
        <v>0</v>
      </c>
    </row>
    <row r="40" spans="1:19" ht="20.100000000000001" customHeight="1">
      <c r="A40" s="275" t="s">
        <v>45</v>
      </c>
      <c r="B40" s="431">
        <v>0</v>
      </c>
      <c r="C40" s="432">
        <v>0</v>
      </c>
      <c r="D40" s="431">
        <v>0</v>
      </c>
      <c r="E40" s="431">
        <v>0</v>
      </c>
      <c r="F40" s="431">
        <v>0</v>
      </c>
      <c r="G40" s="432">
        <v>0</v>
      </c>
      <c r="H40" s="433">
        <v>1</v>
      </c>
      <c r="I40" s="432">
        <v>27</v>
      </c>
      <c r="J40" s="433">
        <v>31</v>
      </c>
      <c r="K40" s="433">
        <v>31</v>
      </c>
      <c r="L40" s="433">
        <v>62</v>
      </c>
      <c r="M40" s="432">
        <v>490</v>
      </c>
      <c r="N40" s="433">
        <v>1</v>
      </c>
      <c r="O40" s="432">
        <v>27</v>
      </c>
      <c r="P40" s="433">
        <v>31</v>
      </c>
      <c r="Q40" s="433">
        <v>31</v>
      </c>
      <c r="R40" s="433">
        <v>62</v>
      </c>
      <c r="S40" s="432">
        <v>490</v>
      </c>
    </row>
    <row r="41" spans="1:19" ht="20.100000000000001" customHeight="1">
      <c r="A41" s="275" t="s">
        <v>746</v>
      </c>
      <c r="B41" s="431">
        <v>0</v>
      </c>
      <c r="C41" s="432">
        <v>0</v>
      </c>
      <c r="D41" s="431">
        <v>0</v>
      </c>
      <c r="E41" s="431">
        <v>0</v>
      </c>
      <c r="F41" s="431">
        <v>0</v>
      </c>
      <c r="G41" s="432">
        <v>0</v>
      </c>
      <c r="H41" s="433">
        <v>2</v>
      </c>
      <c r="I41" s="432">
        <v>37.519999999999996</v>
      </c>
      <c r="J41" s="433">
        <v>40</v>
      </c>
      <c r="K41" s="433">
        <v>20</v>
      </c>
      <c r="L41" s="433">
        <v>60</v>
      </c>
      <c r="M41" s="432">
        <v>1689.9</v>
      </c>
      <c r="N41" s="433">
        <v>2</v>
      </c>
      <c r="O41" s="432">
        <v>37.519999999999996</v>
      </c>
      <c r="P41" s="433">
        <v>40</v>
      </c>
      <c r="Q41" s="433">
        <v>20</v>
      </c>
      <c r="R41" s="433">
        <v>60</v>
      </c>
      <c r="S41" s="432">
        <v>1689.9</v>
      </c>
    </row>
    <row r="42" spans="1:19" ht="20.100000000000001" customHeight="1">
      <c r="A42" s="275" t="s">
        <v>723</v>
      </c>
      <c r="B42" s="431">
        <v>0</v>
      </c>
      <c r="C42" s="432">
        <v>0</v>
      </c>
      <c r="D42" s="431">
        <v>0</v>
      </c>
      <c r="E42" s="431">
        <v>0</v>
      </c>
      <c r="F42" s="431">
        <v>0</v>
      </c>
      <c r="G42" s="432">
        <v>0</v>
      </c>
      <c r="H42" s="433">
        <v>0</v>
      </c>
      <c r="I42" s="432">
        <v>0</v>
      </c>
      <c r="J42" s="433">
        <v>0</v>
      </c>
      <c r="K42" s="433">
        <v>0</v>
      </c>
      <c r="L42" s="433">
        <v>0</v>
      </c>
      <c r="M42" s="432">
        <v>0</v>
      </c>
      <c r="N42" s="433">
        <v>0</v>
      </c>
      <c r="O42" s="432">
        <v>0</v>
      </c>
      <c r="P42" s="433">
        <v>0</v>
      </c>
      <c r="Q42" s="433">
        <v>0</v>
      </c>
      <c r="R42" s="433">
        <v>0</v>
      </c>
      <c r="S42" s="432">
        <v>0</v>
      </c>
    </row>
    <row r="43" spans="1:19" ht="20.100000000000001" customHeight="1">
      <c r="A43" s="275" t="s">
        <v>722</v>
      </c>
      <c r="B43" s="431">
        <v>0</v>
      </c>
      <c r="C43" s="432">
        <v>0</v>
      </c>
      <c r="D43" s="431">
        <v>0</v>
      </c>
      <c r="E43" s="431">
        <v>0</v>
      </c>
      <c r="F43" s="431">
        <v>0</v>
      </c>
      <c r="G43" s="432">
        <v>0</v>
      </c>
      <c r="H43" s="433">
        <v>0</v>
      </c>
      <c r="I43" s="432">
        <v>0</v>
      </c>
      <c r="J43" s="433">
        <v>0</v>
      </c>
      <c r="K43" s="433">
        <v>0</v>
      </c>
      <c r="L43" s="433">
        <v>0</v>
      </c>
      <c r="M43" s="432">
        <v>0</v>
      </c>
      <c r="N43" s="433">
        <v>0</v>
      </c>
      <c r="O43" s="432">
        <v>0</v>
      </c>
      <c r="P43" s="433">
        <v>0</v>
      </c>
      <c r="Q43" s="433">
        <v>0</v>
      </c>
      <c r="R43" s="433">
        <v>0</v>
      </c>
      <c r="S43" s="432">
        <v>0</v>
      </c>
    </row>
    <row r="44" spans="1:19" ht="20.100000000000001" customHeight="1">
      <c r="A44" s="275" t="s">
        <v>766</v>
      </c>
      <c r="B44" s="431">
        <v>0</v>
      </c>
      <c r="C44" s="432">
        <v>0</v>
      </c>
      <c r="D44" s="431">
        <v>0</v>
      </c>
      <c r="E44" s="431">
        <v>0</v>
      </c>
      <c r="F44" s="431">
        <v>0</v>
      </c>
      <c r="G44" s="432">
        <v>0</v>
      </c>
      <c r="H44" s="433">
        <v>0</v>
      </c>
      <c r="I44" s="432">
        <v>0</v>
      </c>
      <c r="J44" s="433">
        <v>0</v>
      </c>
      <c r="K44" s="433">
        <v>0</v>
      </c>
      <c r="L44" s="433">
        <v>0</v>
      </c>
      <c r="M44" s="432">
        <v>0</v>
      </c>
      <c r="N44" s="433">
        <v>0</v>
      </c>
      <c r="O44" s="432">
        <v>0</v>
      </c>
      <c r="P44" s="433">
        <v>0</v>
      </c>
      <c r="Q44" s="433">
        <v>0</v>
      </c>
      <c r="R44" s="433">
        <v>0</v>
      </c>
      <c r="S44" s="432">
        <v>0</v>
      </c>
    </row>
    <row r="45" spans="1:19" ht="20.100000000000001" customHeight="1">
      <c r="A45" s="275" t="s">
        <v>728</v>
      </c>
      <c r="B45" s="431">
        <v>0</v>
      </c>
      <c r="C45" s="432">
        <v>0</v>
      </c>
      <c r="D45" s="431">
        <v>0</v>
      </c>
      <c r="E45" s="431">
        <v>0</v>
      </c>
      <c r="F45" s="431">
        <v>0</v>
      </c>
      <c r="G45" s="432">
        <v>0</v>
      </c>
      <c r="H45" s="433">
        <v>0</v>
      </c>
      <c r="I45" s="432">
        <v>0</v>
      </c>
      <c r="J45" s="433">
        <v>0</v>
      </c>
      <c r="K45" s="433">
        <v>0</v>
      </c>
      <c r="L45" s="433">
        <v>0</v>
      </c>
      <c r="M45" s="432">
        <v>0</v>
      </c>
      <c r="N45" s="433">
        <v>0</v>
      </c>
      <c r="O45" s="432">
        <v>0</v>
      </c>
      <c r="P45" s="433">
        <v>0</v>
      </c>
      <c r="Q45" s="433">
        <v>0</v>
      </c>
      <c r="R45" s="433">
        <v>0</v>
      </c>
      <c r="S45" s="432">
        <v>0</v>
      </c>
    </row>
    <row r="46" spans="1:19" ht="20.100000000000001" customHeight="1">
      <c r="A46" s="275" t="s">
        <v>75</v>
      </c>
      <c r="B46" s="431">
        <v>0</v>
      </c>
      <c r="C46" s="432">
        <v>0</v>
      </c>
      <c r="D46" s="431">
        <v>0</v>
      </c>
      <c r="E46" s="431">
        <v>0</v>
      </c>
      <c r="F46" s="431">
        <v>0</v>
      </c>
      <c r="G46" s="432">
        <v>0</v>
      </c>
      <c r="H46" s="433">
        <v>1</v>
      </c>
      <c r="I46" s="432">
        <v>7</v>
      </c>
      <c r="J46" s="433">
        <v>5</v>
      </c>
      <c r="K46" s="433">
        <v>0</v>
      </c>
      <c r="L46" s="433">
        <v>5</v>
      </c>
      <c r="M46" s="432">
        <v>453</v>
      </c>
      <c r="N46" s="433">
        <v>1</v>
      </c>
      <c r="O46" s="432">
        <v>7</v>
      </c>
      <c r="P46" s="433">
        <v>5</v>
      </c>
      <c r="Q46" s="433">
        <v>0</v>
      </c>
      <c r="R46" s="433">
        <v>5</v>
      </c>
      <c r="S46" s="432">
        <v>453</v>
      </c>
    </row>
    <row r="47" spans="1:19" ht="20.100000000000001" customHeight="1">
      <c r="A47" s="275" t="s">
        <v>768</v>
      </c>
      <c r="B47" s="431">
        <v>0</v>
      </c>
      <c r="C47" s="432">
        <v>0</v>
      </c>
      <c r="D47" s="431">
        <v>0</v>
      </c>
      <c r="E47" s="431">
        <v>0</v>
      </c>
      <c r="F47" s="431">
        <v>0</v>
      </c>
      <c r="G47" s="432">
        <v>0</v>
      </c>
      <c r="H47" s="433">
        <v>0</v>
      </c>
      <c r="I47" s="432">
        <v>0</v>
      </c>
      <c r="J47" s="433">
        <v>0</v>
      </c>
      <c r="K47" s="433">
        <v>0</v>
      </c>
      <c r="L47" s="433">
        <v>0</v>
      </c>
      <c r="M47" s="432">
        <v>0</v>
      </c>
      <c r="N47" s="433">
        <v>0</v>
      </c>
      <c r="O47" s="432">
        <v>0</v>
      </c>
      <c r="P47" s="433">
        <v>0</v>
      </c>
      <c r="Q47" s="433">
        <v>0</v>
      </c>
      <c r="R47" s="433">
        <v>0</v>
      </c>
      <c r="S47" s="432">
        <v>0</v>
      </c>
    </row>
    <row r="48" spans="1:19" ht="20.100000000000001" customHeight="1">
      <c r="A48" s="275" t="s">
        <v>721</v>
      </c>
      <c r="B48" s="276">
        <v>0</v>
      </c>
      <c r="C48" s="432">
        <v>0</v>
      </c>
      <c r="D48" s="431">
        <v>0</v>
      </c>
      <c r="E48" s="431">
        <v>0</v>
      </c>
      <c r="F48" s="431">
        <v>0</v>
      </c>
      <c r="G48" s="432">
        <v>0</v>
      </c>
      <c r="H48" s="433">
        <v>0</v>
      </c>
      <c r="I48" s="432">
        <v>0</v>
      </c>
      <c r="J48" s="433">
        <v>0</v>
      </c>
      <c r="K48" s="433">
        <v>0</v>
      </c>
      <c r="L48" s="433">
        <v>0</v>
      </c>
      <c r="M48" s="432">
        <v>0</v>
      </c>
      <c r="N48" s="433">
        <v>0</v>
      </c>
      <c r="O48" s="432">
        <v>0</v>
      </c>
      <c r="P48" s="433">
        <v>0</v>
      </c>
      <c r="Q48" s="433">
        <v>0</v>
      </c>
      <c r="R48" s="433">
        <v>0</v>
      </c>
      <c r="S48" s="432">
        <v>0</v>
      </c>
    </row>
    <row r="49" spans="1:19" ht="20.100000000000001" customHeight="1">
      <c r="A49" s="601" t="s">
        <v>747</v>
      </c>
      <c r="B49" s="602">
        <v>0</v>
      </c>
      <c r="C49" s="448">
        <v>0</v>
      </c>
      <c r="D49" s="602">
        <v>0</v>
      </c>
      <c r="E49" s="449">
        <v>0</v>
      </c>
      <c r="F49" s="602">
        <v>0</v>
      </c>
      <c r="G49" s="448">
        <v>0</v>
      </c>
      <c r="H49" s="560">
        <v>1</v>
      </c>
      <c r="I49" s="448">
        <v>19</v>
      </c>
      <c r="J49" s="560">
        <v>20</v>
      </c>
      <c r="K49" s="450">
        <v>0</v>
      </c>
      <c r="L49" s="560">
        <v>20</v>
      </c>
      <c r="M49" s="448">
        <v>107.72</v>
      </c>
      <c r="N49" s="560">
        <v>1</v>
      </c>
      <c r="O49" s="448">
        <v>19</v>
      </c>
      <c r="P49" s="560">
        <v>20</v>
      </c>
      <c r="Q49" s="450">
        <v>0</v>
      </c>
      <c r="R49" s="560">
        <v>20</v>
      </c>
      <c r="S49" s="451">
        <v>107.72</v>
      </c>
    </row>
    <row r="50" spans="1:19" ht="20.100000000000001" customHeight="1">
      <c r="A50" s="438" t="s">
        <v>733</v>
      </c>
      <c r="B50" s="436">
        <v>0</v>
      </c>
      <c r="C50" s="439">
        <v>0</v>
      </c>
      <c r="D50" s="436">
        <v>0</v>
      </c>
      <c r="E50" s="436">
        <v>0</v>
      </c>
      <c r="F50" s="436">
        <v>0</v>
      </c>
      <c r="G50" s="439">
        <v>0</v>
      </c>
      <c r="H50" s="437">
        <v>0</v>
      </c>
      <c r="I50" s="439">
        <v>0</v>
      </c>
      <c r="J50" s="437">
        <v>0</v>
      </c>
      <c r="K50" s="437">
        <v>0</v>
      </c>
      <c r="L50" s="437">
        <v>0</v>
      </c>
      <c r="M50" s="439">
        <v>0</v>
      </c>
      <c r="N50" s="437">
        <v>0</v>
      </c>
      <c r="O50" s="439">
        <v>0</v>
      </c>
      <c r="P50" s="437">
        <v>0</v>
      </c>
      <c r="Q50" s="437">
        <v>0</v>
      </c>
      <c r="R50" s="437">
        <v>0</v>
      </c>
      <c r="S50" s="439">
        <v>0</v>
      </c>
    </row>
    <row r="51" spans="1:19" ht="20.100000000000001" customHeight="1">
      <c r="A51" s="438" t="s">
        <v>748</v>
      </c>
      <c r="B51" s="436">
        <v>0</v>
      </c>
      <c r="C51" s="439">
        <v>0</v>
      </c>
      <c r="D51" s="436">
        <v>0</v>
      </c>
      <c r="E51" s="436">
        <v>0</v>
      </c>
      <c r="F51" s="436">
        <v>0</v>
      </c>
      <c r="G51" s="439">
        <v>0</v>
      </c>
      <c r="H51" s="437">
        <v>0</v>
      </c>
      <c r="I51" s="439">
        <v>0</v>
      </c>
      <c r="J51" s="437">
        <v>0</v>
      </c>
      <c r="K51" s="437">
        <v>0</v>
      </c>
      <c r="L51" s="437">
        <v>0</v>
      </c>
      <c r="M51" s="439">
        <v>0</v>
      </c>
      <c r="N51" s="437">
        <v>0</v>
      </c>
      <c r="O51" s="439">
        <v>0</v>
      </c>
      <c r="P51" s="437">
        <v>0</v>
      </c>
      <c r="Q51" s="437">
        <v>0</v>
      </c>
      <c r="R51" s="437">
        <v>0</v>
      </c>
      <c r="S51" s="439">
        <v>0</v>
      </c>
    </row>
    <row r="52" spans="1:19" ht="20.100000000000001" customHeight="1">
      <c r="A52" s="438" t="s">
        <v>775</v>
      </c>
      <c r="B52" s="436">
        <v>0</v>
      </c>
      <c r="C52" s="439">
        <v>0</v>
      </c>
      <c r="D52" s="436">
        <v>0</v>
      </c>
      <c r="E52" s="436">
        <v>0</v>
      </c>
      <c r="F52" s="436">
        <v>0</v>
      </c>
      <c r="G52" s="439">
        <v>0</v>
      </c>
      <c r="H52" s="437">
        <v>1</v>
      </c>
      <c r="I52" s="439">
        <v>39.4</v>
      </c>
      <c r="J52" s="437">
        <v>4</v>
      </c>
      <c r="K52" s="437">
        <v>1</v>
      </c>
      <c r="L52" s="437">
        <v>5</v>
      </c>
      <c r="M52" s="439">
        <v>437</v>
      </c>
      <c r="N52" s="437">
        <v>1</v>
      </c>
      <c r="O52" s="439">
        <v>39.4</v>
      </c>
      <c r="P52" s="437">
        <v>4</v>
      </c>
      <c r="Q52" s="437">
        <v>1</v>
      </c>
      <c r="R52" s="437">
        <v>5</v>
      </c>
      <c r="S52" s="439">
        <v>437</v>
      </c>
    </row>
    <row r="53" spans="1:19" ht="20.100000000000001" customHeight="1">
      <c r="A53" s="438" t="s">
        <v>740</v>
      </c>
      <c r="B53" s="436">
        <v>0</v>
      </c>
      <c r="C53" s="439">
        <v>0</v>
      </c>
      <c r="D53" s="436">
        <v>0</v>
      </c>
      <c r="E53" s="436">
        <v>0</v>
      </c>
      <c r="F53" s="436">
        <v>0</v>
      </c>
      <c r="G53" s="439">
        <v>0</v>
      </c>
      <c r="H53" s="437">
        <v>0</v>
      </c>
      <c r="I53" s="439">
        <v>0</v>
      </c>
      <c r="J53" s="437">
        <v>0</v>
      </c>
      <c r="K53" s="437">
        <v>0</v>
      </c>
      <c r="L53" s="437">
        <v>0</v>
      </c>
      <c r="M53" s="439">
        <v>0</v>
      </c>
      <c r="N53" s="437">
        <v>0</v>
      </c>
      <c r="O53" s="439">
        <v>0</v>
      </c>
      <c r="P53" s="437">
        <v>0</v>
      </c>
      <c r="Q53" s="437">
        <v>0</v>
      </c>
      <c r="R53" s="437">
        <v>0</v>
      </c>
      <c r="S53" s="439">
        <v>0</v>
      </c>
    </row>
    <row r="54" spans="1:19" ht="20.100000000000001" customHeight="1">
      <c r="A54" s="438" t="s">
        <v>90</v>
      </c>
      <c r="B54" s="436">
        <v>0</v>
      </c>
      <c r="C54" s="439">
        <v>0</v>
      </c>
      <c r="D54" s="436">
        <v>0</v>
      </c>
      <c r="E54" s="436">
        <v>0</v>
      </c>
      <c r="F54" s="436">
        <v>0</v>
      </c>
      <c r="G54" s="439">
        <v>0</v>
      </c>
      <c r="H54" s="437">
        <v>3</v>
      </c>
      <c r="I54" s="439">
        <v>52.95</v>
      </c>
      <c r="J54" s="437">
        <v>22</v>
      </c>
      <c r="K54" s="437">
        <v>5</v>
      </c>
      <c r="L54" s="437">
        <v>27</v>
      </c>
      <c r="M54" s="439">
        <v>1045.48</v>
      </c>
      <c r="N54" s="437">
        <v>3</v>
      </c>
      <c r="O54" s="439">
        <v>52.95</v>
      </c>
      <c r="P54" s="437">
        <v>22</v>
      </c>
      <c r="Q54" s="437">
        <v>5</v>
      </c>
      <c r="R54" s="437">
        <v>27</v>
      </c>
      <c r="S54" s="439">
        <v>1045.48</v>
      </c>
    </row>
    <row r="55" spans="1:19" ht="20.100000000000001" customHeight="1">
      <c r="A55" s="438" t="s">
        <v>756</v>
      </c>
      <c r="B55" s="436">
        <v>0</v>
      </c>
      <c r="C55" s="439">
        <v>0</v>
      </c>
      <c r="D55" s="436">
        <v>0</v>
      </c>
      <c r="E55" s="436">
        <v>0</v>
      </c>
      <c r="F55" s="436">
        <v>0</v>
      </c>
      <c r="G55" s="439">
        <v>0</v>
      </c>
      <c r="H55" s="437">
        <v>2</v>
      </c>
      <c r="I55" s="439">
        <v>22.5</v>
      </c>
      <c r="J55" s="437">
        <v>11</v>
      </c>
      <c r="K55" s="437">
        <v>0</v>
      </c>
      <c r="L55" s="437">
        <v>11</v>
      </c>
      <c r="M55" s="439">
        <v>622.5</v>
      </c>
      <c r="N55" s="437">
        <v>2</v>
      </c>
      <c r="O55" s="439">
        <v>22.5</v>
      </c>
      <c r="P55" s="437">
        <v>11</v>
      </c>
      <c r="Q55" s="437">
        <v>0</v>
      </c>
      <c r="R55" s="437">
        <v>11</v>
      </c>
      <c r="S55" s="439">
        <v>622.5</v>
      </c>
    </row>
    <row r="56" spans="1:19" ht="20.100000000000001" customHeight="1">
      <c r="A56" s="440" t="s">
        <v>217</v>
      </c>
      <c r="B56" s="436"/>
      <c r="C56" s="439"/>
      <c r="D56" s="436"/>
      <c r="E56" s="436"/>
      <c r="F56" s="436"/>
      <c r="G56" s="439"/>
      <c r="H56" s="437"/>
      <c r="I56" s="439"/>
      <c r="J56" s="437"/>
      <c r="K56" s="437"/>
      <c r="L56" s="437"/>
      <c r="M56" s="439"/>
      <c r="N56" s="437"/>
      <c r="O56" s="439"/>
      <c r="P56" s="437"/>
      <c r="Q56" s="437"/>
      <c r="R56" s="437"/>
      <c r="S56" s="439"/>
    </row>
    <row r="57" spans="1:19" ht="20.100000000000001" customHeight="1">
      <c r="A57" s="438" t="s">
        <v>742</v>
      </c>
      <c r="B57" s="436">
        <v>0</v>
      </c>
      <c r="C57" s="439">
        <v>0</v>
      </c>
      <c r="D57" s="436">
        <v>0</v>
      </c>
      <c r="E57" s="436">
        <v>0</v>
      </c>
      <c r="F57" s="436">
        <v>0</v>
      </c>
      <c r="G57" s="439">
        <v>0</v>
      </c>
      <c r="H57" s="437">
        <v>0</v>
      </c>
      <c r="I57" s="439">
        <v>0</v>
      </c>
      <c r="J57" s="437">
        <v>0</v>
      </c>
      <c r="K57" s="437">
        <v>0</v>
      </c>
      <c r="L57" s="437">
        <v>0</v>
      </c>
      <c r="M57" s="439">
        <v>0</v>
      </c>
      <c r="N57" s="437">
        <v>0</v>
      </c>
      <c r="O57" s="439">
        <v>0</v>
      </c>
      <c r="P57" s="437">
        <v>0</v>
      </c>
      <c r="Q57" s="437">
        <v>0</v>
      </c>
      <c r="R57" s="437">
        <v>0</v>
      </c>
      <c r="S57" s="439">
        <v>0</v>
      </c>
    </row>
    <row r="58" spans="1:19" ht="20.100000000000001" customHeight="1">
      <c r="A58" s="438" t="s">
        <v>32</v>
      </c>
      <c r="B58" s="436">
        <v>0</v>
      </c>
      <c r="C58" s="439">
        <v>0</v>
      </c>
      <c r="D58" s="436">
        <v>0</v>
      </c>
      <c r="E58" s="436">
        <v>0</v>
      </c>
      <c r="F58" s="436">
        <v>0</v>
      </c>
      <c r="G58" s="439">
        <v>0</v>
      </c>
      <c r="H58" s="437">
        <v>3</v>
      </c>
      <c r="I58" s="439">
        <v>42.527999999999999</v>
      </c>
      <c r="J58" s="437">
        <v>13</v>
      </c>
      <c r="K58" s="437">
        <v>6</v>
      </c>
      <c r="L58" s="437">
        <v>19</v>
      </c>
      <c r="M58" s="439">
        <v>960.25</v>
      </c>
      <c r="N58" s="437">
        <v>3</v>
      </c>
      <c r="O58" s="439">
        <v>42.527999999999999</v>
      </c>
      <c r="P58" s="437">
        <v>13</v>
      </c>
      <c r="Q58" s="437">
        <v>6</v>
      </c>
      <c r="R58" s="437">
        <v>19</v>
      </c>
      <c r="S58" s="439">
        <v>960.25</v>
      </c>
    </row>
    <row r="59" spans="1:19" ht="20.100000000000001" customHeight="1">
      <c r="A59" s="438" t="s">
        <v>41</v>
      </c>
      <c r="B59" s="436">
        <v>0</v>
      </c>
      <c r="C59" s="439">
        <v>0</v>
      </c>
      <c r="D59" s="436">
        <v>0</v>
      </c>
      <c r="E59" s="436">
        <v>0</v>
      </c>
      <c r="F59" s="436">
        <v>0</v>
      </c>
      <c r="G59" s="439">
        <v>0</v>
      </c>
      <c r="H59" s="437">
        <v>3</v>
      </c>
      <c r="I59" s="439">
        <v>2095.5</v>
      </c>
      <c r="J59" s="437">
        <v>53</v>
      </c>
      <c r="K59" s="437">
        <v>9</v>
      </c>
      <c r="L59" s="437">
        <v>62</v>
      </c>
      <c r="M59" s="439">
        <v>49691.87</v>
      </c>
      <c r="N59" s="437">
        <v>3</v>
      </c>
      <c r="O59" s="439">
        <v>2095.5</v>
      </c>
      <c r="P59" s="437">
        <v>53</v>
      </c>
      <c r="Q59" s="437">
        <v>9</v>
      </c>
      <c r="R59" s="437">
        <v>62</v>
      </c>
      <c r="S59" s="439">
        <v>49691.87</v>
      </c>
    </row>
    <row r="60" spans="1:19" ht="20.100000000000001" customHeight="1">
      <c r="A60" s="438" t="s">
        <v>749</v>
      </c>
      <c r="B60" s="436">
        <v>0</v>
      </c>
      <c r="C60" s="439">
        <v>0</v>
      </c>
      <c r="D60" s="436">
        <v>0</v>
      </c>
      <c r="E60" s="436">
        <v>0</v>
      </c>
      <c r="F60" s="436">
        <v>0</v>
      </c>
      <c r="G60" s="439">
        <v>0</v>
      </c>
      <c r="H60" s="437">
        <v>2</v>
      </c>
      <c r="I60" s="439">
        <v>1061.25</v>
      </c>
      <c r="J60" s="437">
        <v>106</v>
      </c>
      <c r="K60" s="437">
        <v>57</v>
      </c>
      <c r="L60" s="437">
        <v>163</v>
      </c>
      <c r="M60" s="439">
        <v>46607.98</v>
      </c>
      <c r="N60" s="437">
        <v>2</v>
      </c>
      <c r="O60" s="439">
        <v>1061.25</v>
      </c>
      <c r="P60" s="437">
        <v>106</v>
      </c>
      <c r="Q60" s="437">
        <v>57</v>
      </c>
      <c r="R60" s="437">
        <v>163</v>
      </c>
      <c r="S60" s="439">
        <v>46607.98</v>
      </c>
    </row>
    <row r="61" spans="1:19" ht="20.100000000000001" customHeight="1">
      <c r="A61" s="438" t="s">
        <v>764</v>
      </c>
      <c r="B61" s="436">
        <v>0</v>
      </c>
      <c r="C61" s="439">
        <v>0</v>
      </c>
      <c r="D61" s="436">
        <v>0</v>
      </c>
      <c r="E61" s="436">
        <v>0</v>
      </c>
      <c r="F61" s="436">
        <v>0</v>
      </c>
      <c r="G61" s="439">
        <v>0</v>
      </c>
      <c r="H61" s="437">
        <v>1</v>
      </c>
      <c r="I61" s="439">
        <v>39.197000000000003</v>
      </c>
      <c r="J61" s="437">
        <v>2</v>
      </c>
      <c r="K61" s="437">
        <v>0</v>
      </c>
      <c r="L61" s="437">
        <v>2</v>
      </c>
      <c r="M61" s="439">
        <v>2547.18505</v>
      </c>
      <c r="N61" s="437">
        <v>1</v>
      </c>
      <c r="O61" s="439">
        <v>39.197000000000003</v>
      </c>
      <c r="P61" s="437">
        <v>2</v>
      </c>
      <c r="Q61" s="437">
        <v>0</v>
      </c>
      <c r="R61" s="437">
        <v>2</v>
      </c>
      <c r="S61" s="439">
        <v>2547.18505</v>
      </c>
    </row>
    <row r="62" spans="1:19" ht="20.100000000000001" customHeight="1">
      <c r="A62" s="438" t="s">
        <v>758</v>
      </c>
      <c r="B62" s="436">
        <v>0</v>
      </c>
      <c r="C62" s="439">
        <v>0</v>
      </c>
      <c r="D62" s="436">
        <v>0</v>
      </c>
      <c r="E62" s="436">
        <v>0</v>
      </c>
      <c r="F62" s="436">
        <v>0</v>
      </c>
      <c r="G62" s="439">
        <v>0</v>
      </c>
      <c r="H62" s="437">
        <v>1</v>
      </c>
      <c r="I62" s="439">
        <v>13.2</v>
      </c>
      <c r="J62" s="437">
        <v>1</v>
      </c>
      <c r="K62" s="437">
        <v>4</v>
      </c>
      <c r="L62" s="437">
        <v>5</v>
      </c>
      <c r="M62" s="439">
        <v>97.7</v>
      </c>
      <c r="N62" s="437">
        <v>1</v>
      </c>
      <c r="O62" s="439">
        <v>13.2</v>
      </c>
      <c r="P62" s="437">
        <v>1</v>
      </c>
      <c r="Q62" s="437">
        <v>4</v>
      </c>
      <c r="R62" s="437">
        <v>5</v>
      </c>
      <c r="S62" s="439">
        <v>97.7</v>
      </c>
    </row>
    <row r="63" spans="1:19" ht="20.100000000000001" customHeight="1">
      <c r="A63" s="438" t="s">
        <v>765</v>
      </c>
      <c r="B63" s="436">
        <v>0</v>
      </c>
      <c r="C63" s="439">
        <v>0</v>
      </c>
      <c r="D63" s="436">
        <v>0</v>
      </c>
      <c r="E63" s="436">
        <v>0</v>
      </c>
      <c r="F63" s="436">
        <v>0</v>
      </c>
      <c r="G63" s="439">
        <v>0</v>
      </c>
      <c r="H63" s="437">
        <v>0</v>
      </c>
      <c r="I63" s="439">
        <v>0</v>
      </c>
      <c r="J63" s="437">
        <v>0</v>
      </c>
      <c r="K63" s="437">
        <v>0</v>
      </c>
      <c r="L63" s="437">
        <v>0</v>
      </c>
      <c r="M63" s="439">
        <v>0</v>
      </c>
      <c r="N63" s="437">
        <v>0</v>
      </c>
      <c r="O63" s="439">
        <v>0</v>
      </c>
      <c r="P63" s="437">
        <v>0</v>
      </c>
      <c r="Q63" s="437">
        <v>0</v>
      </c>
      <c r="R63" s="437">
        <v>0</v>
      </c>
      <c r="S63" s="439">
        <v>0</v>
      </c>
    </row>
    <row r="64" spans="1:19" ht="20.100000000000001" customHeight="1">
      <c r="A64" s="438" t="s">
        <v>750</v>
      </c>
      <c r="B64" s="436">
        <v>0</v>
      </c>
      <c r="C64" s="439">
        <v>0</v>
      </c>
      <c r="D64" s="436">
        <v>0</v>
      </c>
      <c r="E64" s="436">
        <v>0</v>
      </c>
      <c r="F64" s="436">
        <v>0</v>
      </c>
      <c r="G64" s="439">
        <v>0</v>
      </c>
      <c r="H64" s="437">
        <v>4</v>
      </c>
      <c r="I64" s="439">
        <v>908.56</v>
      </c>
      <c r="J64" s="437">
        <v>35</v>
      </c>
      <c r="K64" s="437">
        <v>11</v>
      </c>
      <c r="L64" s="437">
        <v>46</v>
      </c>
      <c r="M64" s="439">
        <v>62769.864099999999</v>
      </c>
      <c r="N64" s="437">
        <v>4</v>
      </c>
      <c r="O64" s="439">
        <v>908.56</v>
      </c>
      <c r="P64" s="437">
        <v>35</v>
      </c>
      <c r="Q64" s="437">
        <v>11</v>
      </c>
      <c r="R64" s="437">
        <v>46</v>
      </c>
      <c r="S64" s="439">
        <v>62769.864099999999</v>
      </c>
    </row>
    <row r="65" spans="1:19" ht="20.100000000000001" customHeight="1">
      <c r="A65" s="438" t="s">
        <v>762</v>
      </c>
      <c r="B65" s="436">
        <v>0</v>
      </c>
      <c r="C65" s="439">
        <v>0</v>
      </c>
      <c r="D65" s="436">
        <v>0</v>
      </c>
      <c r="E65" s="436">
        <v>0</v>
      </c>
      <c r="F65" s="436">
        <v>0</v>
      </c>
      <c r="G65" s="439">
        <v>0</v>
      </c>
      <c r="H65" s="437">
        <v>3</v>
      </c>
      <c r="I65" s="439">
        <v>563.04570000000001</v>
      </c>
      <c r="J65" s="437">
        <v>16</v>
      </c>
      <c r="K65" s="437">
        <v>6</v>
      </c>
      <c r="L65" s="437">
        <v>22</v>
      </c>
      <c r="M65" s="439">
        <v>58396.86</v>
      </c>
      <c r="N65" s="437">
        <v>3</v>
      </c>
      <c r="O65" s="439">
        <v>563.04570000000001</v>
      </c>
      <c r="P65" s="437">
        <v>16</v>
      </c>
      <c r="Q65" s="437">
        <v>6</v>
      </c>
      <c r="R65" s="437">
        <v>22</v>
      </c>
      <c r="S65" s="439">
        <v>58396.86</v>
      </c>
    </row>
    <row r="66" spans="1:19" ht="20.100000000000001" customHeight="1">
      <c r="A66" s="438" t="s">
        <v>751</v>
      </c>
      <c r="B66" s="436">
        <v>0</v>
      </c>
      <c r="C66" s="439">
        <v>0</v>
      </c>
      <c r="D66" s="436">
        <v>0</v>
      </c>
      <c r="E66" s="436">
        <v>0</v>
      </c>
      <c r="F66" s="436">
        <v>0</v>
      </c>
      <c r="G66" s="439">
        <v>0</v>
      </c>
      <c r="H66" s="437">
        <v>1</v>
      </c>
      <c r="I66" s="439">
        <v>9.1</v>
      </c>
      <c r="J66" s="437">
        <v>3</v>
      </c>
      <c r="K66" s="437">
        <v>3</v>
      </c>
      <c r="L66" s="437">
        <v>6</v>
      </c>
      <c r="M66" s="439">
        <v>315.25</v>
      </c>
      <c r="N66" s="437">
        <v>1</v>
      </c>
      <c r="O66" s="439">
        <v>9.1</v>
      </c>
      <c r="P66" s="437">
        <v>3</v>
      </c>
      <c r="Q66" s="437">
        <v>3</v>
      </c>
      <c r="R66" s="437">
        <v>6</v>
      </c>
      <c r="S66" s="439">
        <v>315.25</v>
      </c>
    </row>
    <row r="67" spans="1:19" ht="20.100000000000001" customHeight="1">
      <c r="A67" s="438" t="s">
        <v>752</v>
      </c>
      <c r="B67" s="436">
        <v>0</v>
      </c>
      <c r="C67" s="439">
        <v>0</v>
      </c>
      <c r="D67" s="436">
        <v>0</v>
      </c>
      <c r="E67" s="436">
        <v>0</v>
      </c>
      <c r="F67" s="436">
        <v>0</v>
      </c>
      <c r="G67" s="439">
        <v>0</v>
      </c>
      <c r="H67" s="437">
        <v>1</v>
      </c>
      <c r="I67" s="439">
        <v>8.1</v>
      </c>
      <c r="J67" s="437">
        <v>3</v>
      </c>
      <c r="K67" s="437">
        <v>2</v>
      </c>
      <c r="L67" s="437">
        <v>5</v>
      </c>
      <c r="M67" s="439">
        <v>160</v>
      </c>
      <c r="N67" s="437">
        <v>1</v>
      </c>
      <c r="O67" s="439">
        <v>8.1</v>
      </c>
      <c r="P67" s="437">
        <v>3</v>
      </c>
      <c r="Q67" s="437">
        <v>2</v>
      </c>
      <c r="R67" s="437">
        <v>5</v>
      </c>
      <c r="S67" s="439">
        <v>160</v>
      </c>
    </row>
    <row r="68" spans="1:19" ht="20.100000000000001" customHeight="1">
      <c r="A68" s="438" t="s">
        <v>776</v>
      </c>
      <c r="B68" s="436">
        <v>0</v>
      </c>
      <c r="C68" s="439">
        <v>0</v>
      </c>
      <c r="D68" s="436">
        <v>0</v>
      </c>
      <c r="E68" s="436">
        <v>0</v>
      </c>
      <c r="F68" s="436">
        <v>0</v>
      </c>
      <c r="G68" s="439">
        <v>0</v>
      </c>
      <c r="H68" s="437">
        <v>0</v>
      </c>
      <c r="I68" s="439">
        <v>0</v>
      </c>
      <c r="J68" s="437">
        <v>0</v>
      </c>
      <c r="K68" s="437">
        <v>0</v>
      </c>
      <c r="L68" s="437">
        <v>0</v>
      </c>
      <c r="M68" s="439">
        <v>0</v>
      </c>
      <c r="N68" s="437">
        <v>0</v>
      </c>
      <c r="O68" s="439">
        <v>0</v>
      </c>
      <c r="P68" s="437">
        <v>0</v>
      </c>
      <c r="Q68" s="437">
        <v>0</v>
      </c>
      <c r="R68" s="437">
        <v>0</v>
      </c>
      <c r="S68" s="439">
        <v>0</v>
      </c>
    </row>
    <row r="69" spans="1:19" ht="20.100000000000001" customHeight="1">
      <c r="A69" s="438" t="s">
        <v>763</v>
      </c>
      <c r="B69" s="436">
        <v>0</v>
      </c>
      <c r="C69" s="439">
        <v>0</v>
      </c>
      <c r="D69" s="436">
        <v>0</v>
      </c>
      <c r="E69" s="436">
        <v>0</v>
      </c>
      <c r="F69" s="436">
        <v>0</v>
      </c>
      <c r="G69" s="439">
        <v>0</v>
      </c>
      <c r="H69" s="437">
        <v>0</v>
      </c>
      <c r="I69" s="439">
        <v>0</v>
      </c>
      <c r="J69" s="437">
        <v>0</v>
      </c>
      <c r="K69" s="437">
        <v>0</v>
      </c>
      <c r="L69" s="437">
        <v>0</v>
      </c>
      <c r="M69" s="439">
        <v>0</v>
      </c>
      <c r="N69" s="437">
        <v>0</v>
      </c>
      <c r="O69" s="439">
        <v>0</v>
      </c>
      <c r="P69" s="437">
        <v>0</v>
      </c>
      <c r="Q69" s="437">
        <v>0</v>
      </c>
      <c r="R69" s="437">
        <v>0</v>
      </c>
      <c r="S69" s="439">
        <v>0</v>
      </c>
    </row>
    <row r="70" spans="1:19" ht="20.100000000000001" customHeight="1">
      <c r="A70" s="438" t="s">
        <v>767</v>
      </c>
      <c r="B70" s="436">
        <v>0</v>
      </c>
      <c r="C70" s="439">
        <v>0</v>
      </c>
      <c r="D70" s="436">
        <v>0</v>
      </c>
      <c r="E70" s="436">
        <v>0</v>
      </c>
      <c r="F70" s="436">
        <v>0</v>
      </c>
      <c r="G70" s="439">
        <v>0</v>
      </c>
      <c r="H70" s="437">
        <v>1</v>
      </c>
      <c r="I70" s="439">
        <v>91.3</v>
      </c>
      <c r="J70" s="437">
        <v>5</v>
      </c>
      <c r="K70" s="437">
        <v>0</v>
      </c>
      <c r="L70" s="437">
        <v>5</v>
      </c>
      <c r="M70" s="439">
        <v>312.64</v>
      </c>
      <c r="N70" s="437">
        <v>1</v>
      </c>
      <c r="O70" s="439">
        <v>91.3</v>
      </c>
      <c r="P70" s="437">
        <v>5</v>
      </c>
      <c r="Q70" s="437">
        <v>0</v>
      </c>
      <c r="R70" s="437">
        <v>5</v>
      </c>
      <c r="S70" s="439">
        <v>312.64</v>
      </c>
    </row>
    <row r="71" spans="1:19" ht="20.100000000000001" customHeight="1">
      <c r="A71" s="438" t="s">
        <v>739</v>
      </c>
      <c r="B71" s="436">
        <v>0</v>
      </c>
      <c r="C71" s="439">
        <v>0</v>
      </c>
      <c r="D71" s="436">
        <v>0</v>
      </c>
      <c r="E71" s="436">
        <v>0</v>
      </c>
      <c r="F71" s="436">
        <v>0</v>
      </c>
      <c r="G71" s="439">
        <v>0</v>
      </c>
      <c r="H71" s="437">
        <v>1</v>
      </c>
      <c r="I71" s="439">
        <v>9</v>
      </c>
      <c r="J71" s="437">
        <v>2</v>
      </c>
      <c r="K71" s="437">
        <v>0</v>
      </c>
      <c r="L71" s="437">
        <v>2</v>
      </c>
      <c r="M71" s="439">
        <v>290</v>
      </c>
      <c r="N71" s="437">
        <v>1</v>
      </c>
      <c r="O71" s="439">
        <v>9</v>
      </c>
      <c r="P71" s="437">
        <v>2</v>
      </c>
      <c r="Q71" s="437">
        <v>0</v>
      </c>
      <c r="R71" s="437">
        <v>2</v>
      </c>
      <c r="S71" s="439">
        <v>290</v>
      </c>
    </row>
    <row r="72" spans="1:19" ht="20.100000000000001" customHeight="1">
      <c r="A72" s="601" t="s">
        <v>753</v>
      </c>
      <c r="B72" s="602">
        <v>0</v>
      </c>
      <c r="C72" s="561">
        <v>0</v>
      </c>
      <c r="D72" s="602">
        <v>0</v>
      </c>
      <c r="E72" s="602">
        <v>0</v>
      </c>
      <c r="F72" s="602">
        <v>0</v>
      </c>
      <c r="G72" s="561">
        <v>0</v>
      </c>
      <c r="H72" s="560">
        <v>0</v>
      </c>
      <c r="I72" s="561">
        <v>0</v>
      </c>
      <c r="J72" s="560">
        <v>0</v>
      </c>
      <c r="K72" s="560">
        <v>0</v>
      </c>
      <c r="L72" s="560">
        <v>0</v>
      </c>
      <c r="M72" s="561">
        <v>0</v>
      </c>
      <c r="N72" s="560">
        <v>0</v>
      </c>
      <c r="O72" s="561">
        <v>0</v>
      </c>
      <c r="P72" s="560">
        <v>0</v>
      </c>
      <c r="Q72" s="560">
        <v>0</v>
      </c>
      <c r="R72" s="560">
        <v>0</v>
      </c>
      <c r="S72" s="561">
        <v>0</v>
      </c>
    </row>
    <row r="73" spans="1:19" ht="20.100000000000001" customHeight="1">
      <c r="A73" s="440" t="s">
        <v>218</v>
      </c>
      <c r="B73" s="436"/>
      <c r="C73" s="439"/>
      <c r="D73" s="436"/>
      <c r="E73" s="436"/>
      <c r="F73" s="436"/>
      <c r="G73" s="439"/>
      <c r="H73" s="437"/>
      <c r="I73" s="439"/>
      <c r="J73" s="437"/>
      <c r="K73" s="437"/>
      <c r="L73" s="437"/>
      <c r="M73" s="439"/>
      <c r="N73" s="437"/>
      <c r="O73" s="439"/>
      <c r="P73" s="437"/>
      <c r="Q73" s="437"/>
      <c r="R73" s="437"/>
      <c r="S73" s="439"/>
    </row>
    <row r="74" spans="1:19" ht="20.100000000000001" customHeight="1">
      <c r="A74" s="438" t="s">
        <v>93</v>
      </c>
      <c r="B74" s="436">
        <v>0</v>
      </c>
      <c r="C74" s="439">
        <v>0</v>
      </c>
      <c r="D74" s="436">
        <v>0</v>
      </c>
      <c r="E74" s="436">
        <v>0</v>
      </c>
      <c r="F74" s="436">
        <v>0</v>
      </c>
      <c r="G74" s="439">
        <v>0</v>
      </c>
      <c r="H74" s="437">
        <v>0</v>
      </c>
      <c r="I74" s="439">
        <v>0</v>
      </c>
      <c r="J74" s="437">
        <v>0</v>
      </c>
      <c r="K74" s="437">
        <v>0</v>
      </c>
      <c r="L74" s="437">
        <v>0</v>
      </c>
      <c r="M74" s="439">
        <v>0</v>
      </c>
      <c r="N74" s="437">
        <v>0</v>
      </c>
      <c r="O74" s="439">
        <v>0</v>
      </c>
      <c r="P74" s="437">
        <v>0</v>
      </c>
      <c r="Q74" s="437">
        <v>0</v>
      </c>
      <c r="R74" s="437">
        <v>0</v>
      </c>
      <c r="S74" s="439">
        <v>0</v>
      </c>
    </row>
    <row r="75" spans="1:19" ht="20.100000000000001" customHeight="1">
      <c r="A75" s="438" t="s">
        <v>96</v>
      </c>
      <c r="B75" s="436">
        <v>0</v>
      </c>
      <c r="C75" s="439">
        <v>0</v>
      </c>
      <c r="D75" s="436">
        <v>0</v>
      </c>
      <c r="E75" s="436">
        <v>0</v>
      </c>
      <c r="F75" s="436">
        <v>0</v>
      </c>
      <c r="G75" s="439">
        <v>0</v>
      </c>
      <c r="H75" s="437">
        <v>1</v>
      </c>
      <c r="I75" s="439">
        <v>4.66</v>
      </c>
      <c r="J75" s="437">
        <v>20</v>
      </c>
      <c r="K75" s="437">
        <v>5</v>
      </c>
      <c r="L75" s="437">
        <v>25</v>
      </c>
      <c r="M75" s="439">
        <v>346</v>
      </c>
      <c r="N75" s="437">
        <v>1</v>
      </c>
      <c r="O75" s="439">
        <v>4.66</v>
      </c>
      <c r="P75" s="437">
        <v>20</v>
      </c>
      <c r="Q75" s="437">
        <v>5</v>
      </c>
      <c r="R75" s="437">
        <v>25</v>
      </c>
      <c r="S75" s="439">
        <v>346</v>
      </c>
    </row>
    <row r="76" spans="1:19" ht="20.100000000000001" customHeight="1">
      <c r="A76" s="438" t="s">
        <v>85</v>
      </c>
      <c r="B76" s="436">
        <v>0</v>
      </c>
      <c r="C76" s="439">
        <v>0</v>
      </c>
      <c r="D76" s="436">
        <v>0</v>
      </c>
      <c r="E76" s="436">
        <v>0</v>
      </c>
      <c r="F76" s="436">
        <v>0</v>
      </c>
      <c r="G76" s="439">
        <v>0</v>
      </c>
      <c r="H76" s="437">
        <v>2</v>
      </c>
      <c r="I76" s="439">
        <v>55.5</v>
      </c>
      <c r="J76" s="437">
        <v>11</v>
      </c>
      <c r="K76" s="437">
        <v>5</v>
      </c>
      <c r="L76" s="437">
        <v>16</v>
      </c>
      <c r="M76" s="439">
        <v>577.35</v>
      </c>
      <c r="N76" s="437">
        <v>2</v>
      </c>
      <c r="O76" s="439">
        <v>55.5</v>
      </c>
      <c r="P76" s="437">
        <v>11</v>
      </c>
      <c r="Q76" s="437">
        <v>5</v>
      </c>
      <c r="R76" s="437">
        <v>16</v>
      </c>
      <c r="S76" s="439">
        <v>577.35</v>
      </c>
    </row>
    <row r="77" spans="1:19" ht="20.100000000000001" customHeight="1">
      <c r="A77" s="438" t="s">
        <v>754</v>
      </c>
      <c r="B77" s="436">
        <v>0</v>
      </c>
      <c r="C77" s="439">
        <v>0</v>
      </c>
      <c r="D77" s="436">
        <v>0</v>
      </c>
      <c r="E77" s="436">
        <v>0</v>
      </c>
      <c r="F77" s="436">
        <v>0</v>
      </c>
      <c r="G77" s="439">
        <v>0</v>
      </c>
      <c r="H77" s="437">
        <v>5</v>
      </c>
      <c r="I77" s="439">
        <v>471.7</v>
      </c>
      <c r="J77" s="437">
        <v>22</v>
      </c>
      <c r="K77" s="437">
        <v>0</v>
      </c>
      <c r="L77" s="437">
        <v>22</v>
      </c>
      <c r="M77" s="439">
        <v>46833.4</v>
      </c>
      <c r="N77" s="437">
        <v>5</v>
      </c>
      <c r="O77" s="439">
        <v>471.7</v>
      </c>
      <c r="P77" s="437">
        <v>22</v>
      </c>
      <c r="Q77" s="437">
        <v>0</v>
      </c>
      <c r="R77" s="437">
        <v>22</v>
      </c>
      <c r="S77" s="439">
        <v>46833.4</v>
      </c>
    </row>
    <row r="78" spans="1:19" ht="20.100000000000001" customHeight="1">
      <c r="A78" s="438" t="s">
        <v>777</v>
      </c>
      <c r="B78" s="436">
        <v>0</v>
      </c>
      <c r="C78" s="439">
        <v>0</v>
      </c>
      <c r="D78" s="436">
        <v>0</v>
      </c>
      <c r="E78" s="436">
        <v>0</v>
      </c>
      <c r="F78" s="436">
        <v>0</v>
      </c>
      <c r="G78" s="439">
        <v>0</v>
      </c>
      <c r="H78" s="437">
        <v>0</v>
      </c>
      <c r="I78" s="439">
        <v>0</v>
      </c>
      <c r="J78" s="437">
        <v>0</v>
      </c>
      <c r="K78" s="437">
        <v>0</v>
      </c>
      <c r="L78" s="437">
        <v>0</v>
      </c>
      <c r="M78" s="439">
        <v>0</v>
      </c>
      <c r="N78" s="437">
        <v>0</v>
      </c>
      <c r="O78" s="439">
        <v>0</v>
      </c>
      <c r="P78" s="437">
        <v>0</v>
      </c>
      <c r="Q78" s="437">
        <v>0</v>
      </c>
      <c r="R78" s="437">
        <v>0</v>
      </c>
      <c r="S78" s="439">
        <v>0</v>
      </c>
    </row>
    <row r="79" spans="1:19" ht="20.100000000000001" customHeight="1">
      <c r="A79" s="438" t="s">
        <v>738</v>
      </c>
      <c r="B79" s="436">
        <v>0</v>
      </c>
      <c r="C79" s="439">
        <v>0</v>
      </c>
      <c r="D79" s="436">
        <v>0</v>
      </c>
      <c r="E79" s="436">
        <v>0</v>
      </c>
      <c r="F79" s="436">
        <v>0</v>
      </c>
      <c r="G79" s="439">
        <v>0</v>
      </c>
      <c r="H79" s="437">
        <v>0</v>
      </c>
      <c r="I79" s="439">
        <v>0</v>
      </c>
      <c r="J79" s="437">
        <v>0</v>
      </c>
      <c r="K79" s="437">
        <v>0</v>
      </c>
      <c r="L79" s="437">
        <v>0</v>
      </c>
      <c r="M79" s="439">
        <v>0</v>
      </c>
      <c r="N79" s="437">
        <v>0</v>
      </c>
      <c r="O79" s="439">
        <v>0</v>
      </c>
      <c r="P79" s="437">
        <v>0</v>
      </c>
      <c r="Q79" s="437">
        <v>0</v>
      </c>
      <c r="R79" s="437">
        <v>0</v>
      </c>
      <c r="S79" s="439">
        <v>0</v>
      </c>
    </row>
    <row r="80" spans="1:19" ht="20.100000000000001" customHeight="1">
      <c r="A80" s="275" t="s">
        <v>732</v>
      </c>
      <c r="B80" s="277">
        <v>0</v>
      </c>
      <c r="C80" s="242">
        <v>0</v>
      </c>
      <c r="D80" s="277">
        <v>0</v>
      </c>
      <c r="E80" s="277">
        <v>0</v>
      </c>
      <c r="F80" s="277">
        <v>0</v>
      </c>
      <c r="G80" s="242">
        <v>0</v>
      </c>
      <c r="H80" s="241">
        <v>0</v>
      </c>
      <c r="I80" s="242">
        <v>0</v>
      </c>
      <c r="J80" s="241">
        <v>0</v>
      </c>
      <c r="K80" s="241">
        <v>0</v>
      </c>
      <c r="L80" s="241">
        <v>0</v>
      </c>
      <c r="M80" s="242">
        <v>0</v>
      </c>
      <c r="N80" s="241">
        <v>0</v>
      </c>
      <c r="O80" s="242">
        <v>0</v>
      </c>
      <c r="P80" s="241">
        <v>0</v>
      </c>
      <c r="Q80" s="241">
        <v>0</v>
      </c>
      <c r="R80" s="241">
        <v>0</v>
      </c>
      <c r="S80" s="242">
        <v>0</v>
      </c>
    </row>
    <row r="81" spans="1:19" ht="20.100000000000001" customHeight="1">
      <c r="A81" s="275" t="s">
        <v>225</v>
      </c>
      <c r="B81" s="277">
        <v>0</v>
      </c>
      <c r="C81" s="242">
        <v>0</v>
      </c>
      <c r="D81" s="277">
        <v>0</v>
      </c>
      <c r="E81" s="277">
        <v>0</v>
      </c>
      <c r="F81" s="277">
        <v>0</v>
      </c>
      <c r="G81" s="242">
        <v>0</v>
      </c>
      <c r="H81" s="241">
        <v>1</v>
      </c>
      <c r="I81" s="242">
        <v>4.3</v>
      </c>
      <c r="J81" s="241">
        <v>1</v>
      </c>
      <c r="K81" s="241">
        <v>3</v>
      </c>
      <c r="L81" s="241">
        <v>4</v>
      </c>
      <c r="M81" s="242">
        <v>83</v>
      </c>
      <c r="N81" s="241">
        <v>1</v>
      </c>
      <c r="O81" s="242">
        <v>4.3</v>
      </c>
      <c r="P81" s="241">
        <v>1</v>
      </c>
      <c r="Q81" s="241">
        <v>3</v>
      </c>
      <c r="R81" s="241">
        <v>4</v>
      </c>
      <c r="S81" s="242">
        <v>83</v>
      </c>
    </row>
    <row r="82" spans="1:19" ht="20.100000000000001" customHeight="1">
      <c r="A82" s="275" t="s">
        <v>725</v>
      </c>
      <c r="B82" s="277">
        <v>0</v>
      </c>
      <c r="C82" s="242">
        <v>0</v>
      </c>
      <c r="D82" s="277">
        <v>0</v>
      </c>
      <c r="E82" s="277">
        <v>0</v>
      </c>
      <c r="F82" s="277">
        <v>0</v>
      </c>
      <c r="G82" s="242">
        <v>0</v>
      </c>
      <c r="H82" s="241">
        <v>0</v>
      </c>
      <c r="I82" s="242">
        <v>0</v>
      </c>
      <c r="J82" s="241">
        <v>0</v>
      </c>
      <c r="K82" s="241">
        <v>0</v>
      </c>
      <c r="L82" s="241">
        <v>0</v>
      </c>
      <c r="M82" s="242">
        <v>0</v>
      </c>
      <c r="N82" s="241">
        <v>0</v>
      </c>
      <c r="O82" s="242">
        <v>0</v>
      </c>
      <c r="P82" s="241">
        <v>0</v>
      </c>
      <c r="Q82" s="241">
        <v>0</v>
      </c>
      <c r="R82" s="241">
        <v>0</v>
      </c>
      <c r="S82" s="242">
        <v>0</v>
      </c>
    </row>
    <row r="83" spans="1:19" ht="20.100000000000001" customHeight="1">
      <c r="A83" s="275" t="s">
        <v>734</v>
      </c>
      <c r="B83" s="277">
        <v>0</v>
      </c>
      <c r="C83" s="242">
        <v>0</v>
      </c>
      <c r="D83" s="277">
        <v>0</v>
      </c>
      <c r="E83" s="277">
        <v>0</v>
      </c>
      <c r="F83" s="277">
        <v>0</v>
      </c>
      <c r="G83" s="242">
        <v>0</v>
      </c>
      <c r="H83" s="241">
        <v>0</v>
      </c>
      <c r="I83" s="242">
        <v>0</v>
      </c>
      <c r="J83" s="241">
        <v>0</v>
      </c>
      <c r="K83" s="241">
        <v>0</v>
      </c>
      <c r="L83" s="241">
        <v>0</v>
      </c>
      <c r="M83" s="242">
        <v>0</v>
      </c>
      <c r="N83" s="241">
        <v>0</v>
      </c>
      <c r="O83" s="242">
        <v>0</v>
      </c>
      <c r="P83" s="241">
        <v>0</v>
      </c>
      <c r="Q83" s="241">
        <v>0</v>
      </c>
      <c r="R83" s="241">
        <v>0</v>
      </c>
      <c r="S83" s="242">
        <v>0</v>
      </c>
    </row>
    <row r="84" spans="1:19" ht="20.100000000000001" customHeight="1">
      <c r="A84" s="275" t="s">
        <v>724</v>
      </c>
      <c r="B84" s="277">
        <v>0</v>
      </c>
      <c r="C84" s="242">
        <v>0</v>
      </c>
      <c r="D84" s="277">
        <v>0</v>
      </c>
      <c r="E84" s="277">
        <v>0</v>
      </c>
      <c r="F84" s="277">
        <v>0</v>
      </c>
      <c r="G84" s="242">
        <v>0</v>
      </c>
      <c r="H84" s="241">
        <v>1</v>
      </c>
      <c r="I84" s="242">
        <v>4.9000000000000004</v>
      </c>
      <c r="J84" s="241">
        <v>2</v>
      </c>
      <c r="K84" s="241">
        <v>0</v>
      </c>
      <c r="L84" s="241">
        <v>2</v>
      </c>
      <c r="M84" s="242">
        <v>158</v>
      </c>
      <c r="N84" s="241">
        <v>1</v>
      </c>
      <c r="O84" s="242">
        <v>4.9000000000000004</v>
      </c>
      <c r="P84" s="241">
        <v>2</v>
      </c>
      <c r="Q84" s="241">
        <v>0</v>
      </c>
      <c r="R84" s="241">
        <v>2</v>
      </c>
      <c r="S84" s="242">
        <v>158</v>
      </c>
    </row>
    <row r="85" spans="1:19" ht="20.100000000000001" customHeight="1">
      <c r="A85" s="275" t="s">
        <v>54</v>
      </c>
      <c r="B85" s="277">
        <v>0</v>
      </c>
      <c r="C85" s="242">
        <v>0</v>
      </c>
      <c r="D85" s="277">
        <v>0</v>
      </c>
      <c r="E85" s="277">
        <v>0</v>
      </c>
      <c r="F85" s="277">
        <v>0</v>
      </c>
      <c r="G85" s="242">
        <v>0</v>
      </c>
      <c r="H85" s="241">
        <v>8</v>
      </c>
      <c r="I85" s="242">
        <v>129</v>
      </c>
      <c r="J85" s="241">
        <v>35</v>
      </c>
      <c r="K85" s="241">
        <v>16</v>
      </c>
      <c r="L85" s="241">
        <v>51</v>
      </c>
      <c r="M85" s="242">
        <v>5340.8899999999994</v>
      </c>
      <c r="N85" s="241">
        <v>8</v>
      </c>
      <c r="O85" s="242">
        <v>129</v>
      </c>
      <c r="P85" s="241">
        <v>35</v>
      </c>
      <c r="Q85" s="241">
        <v>16</v>
      </c>
      <c r="R85" s="241">
        <v>51</v>
      </c>
      <c r="S85" s="242">
        <v>5340.8899999999994</v>
      </c>
    </row>
    <row r="86" spans="1:19" ht="20.100000000000001" customHeight="1">
      <c r="A86" s="275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41">
        <v>0</v>
      </c>
      <c r="O86" s="242">
        <v>0</v>
      </c>
      <c r="P86" s="241">
        <v>0</v>
      </c>
      <c r="Q86" s="241">
        <v>0</v>
      </c>
      <c r="R86" s="241">
        <v>0</v>
      </c>
      <c r="S86" s="242">
        <v>0</v>
      </c>
    </row>
    <row r="87" spans="1:19" ht="20.100000000000001" customHeight="1">
      <c r="A87" s="258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1</v>
      </c>
      <c r="I87" s="158">
        <v>9</v>
      </c>
      <c r="J87" s="159">
        <v>3</v>
      </c>
      <c r="K87" s="159">
        <v>0</v>
      </c>
      <c r="L87" s="159">
        <v>3</v>
      </c>
      <c r="M87" s="158">
        <v>370</v>
      </c>
      <c r="N87" s="241">
        <v>1</v>
      </c>
      <c r="O87" s="242">
        <v>9</v>
      </c>
      <c r="P87" s="241">
        <v>3</v>
      </c>
      <c r="Q87" s="241">
        <v>0</v>
      </c>
      <c r="R87" s="241">
        <v>3</v>
      </c>
      <c r="S87" s="242">
        <v>370</v>
      </c>
    </row>
    <row r="88" spans="1:19" ht="20.100000000000001" customHeight="1">
      <c r="A88" s="418" t="s">
        <v>135</v>
      </c>
      <c r="B88" s="419">
        <v>6</v>
      </c>
      <c r="C88" s="420">
        <v>243.29999999999956</v>
      </c>
      <c r="D88" s="419">
        <v>62</v>
      </c>
      <c r="E88" s="419">
        <v>76</v>
      </c>
      <c r="F88" s="419">
        <v>138</v>
      </c>
      <c r="G88" s="420">
        <v>433.18000000000222</v>
      </c>
      <c r="H88" s="419">
        <v>251</v>
      </c>
      <c r="I88" s="420">
        <v>26757.042431999998</v>
      </c>
      <c r="J88" s="419">
        <v>4828</v>
      </c>
      <c r="K88" s="419">
        <v>3389</v>
      </c>
      <c r="L88" s="419">
        <v>8217</v>
      </c>
      <c r="M88" s="420">
        <v>595225.26515000011</v>
      </c>
      <c r="N88" s="421">
        <v>257</v>
      </c>
      <c r="O88" s="422">
        <v>27000.342432000001</v>
      </c>
      <c r="P88" s="421">
        <v>4890</v>
      </c>
      <c r="Q88" s="421">
        <v>3465</v>
      </c>
      <c r="R88" s="421">
        <v>8355</v>
      </c>
      <c r="S88" s="422">
        <v>595658.44515000004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5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625" style="146" bestFit="1" customWidth="1"/>
    <col min="10" max="11" width="6" style="145" customWidth="1"/>
    <col min="12" max="12" width="9.375" style="145" bestFit="1" customWidth="1"/>
    <col min="13" max="13" width="10.625" style="146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31" t="s">
        <v>1162</v>
      </c>
      <c r="B1" s="509"/>
      <c r="C1" s="508"/>
      <c r="D1" s="509"/>
      <c r="E1" s="509"/>
      <c r="F1" s="509"/>
      <c r="G1" s="508"/>
      <c r="H1" s="509"/>
      <c r="I1" s="508"/>
      <c r="J1" s="509"/>
      <c r="K1" s="509"/>
      <c r="L1" s="509"/>
      <c r="M1" s="508"/>
      <c r="N1" s="331"/>
      <c r="O1" s="331"/>
      <c r="P1" s="331"/>
      <c r="Q1" s="331"/>
      <c r="R1" s="331"/>
      <c r="S1" s="331"/>
    </row>
    <row r="2" spans="1:19" ht="20.100000000000001" customHeight="1">
      <c r="A2" s="442" t="s">
        <v>208</v>
      </c>
      <c r="B2" s="877" t="s">
        <v>210</v>
      </c>
      <c r="C2" s="877"/>
      <c r="D2" s="877"/>
      <c r="E2" s="877"/>
      <c r="F2" s="877"/>
      <c r="G2" s="878"/>
      <c r="H2" s="879" t="s">
        <v>211</v>
      </c>
      <c r="I2" s="880"/>
      <c r="J2" s="880"/>
      <c r="K2" s="880"/>
      <c r="L2" s="880"/>
      <c r="M2" s="881"/>
      <c r="N2" s="882" t="s">
        <v>152</v>
      </c>
      <c r="O2" s="883"/>
      <c r="P2" s="883"/>
      <c r="Q2" s="883"/>
      <c r="R2" s="883"/>
      <c r="S2" s="884"/>
    </row>
    <row r="3" spans="1:19" ht="20.100000000000001" customHeight="1">
      <c r="A3" s="443" t="s">
        <v>209</v>
      </c>
      <c r="B3" s="229" t="s">
        <v>136</v>
      </c>
      <c r="C3" s="230" t="s">
        <v>139</v>
      </c>
      <c r="D3" s="885" t="s">
        <v>140</v>
      </c>
      <c r="E3" s="886"/>
      <c r="F3" s="887"/>
      <c r="G3" s="337" t="s">
        <v>184</v>
      </c>
      <c r="H3" s="278" t="s">
        <v>136</v>
      </c>
      <c r="I3" s="230" t="s">
        <v>139</v>
      </c>
      <c r="J3" s="888" t="s">
        <v>140</v>
      </c>
      <c r="K3" s="889"/>
      <c r="L3" s="890"/>
      <c r="M3" s="339" t="s">
        <v>184</v>
      </c>
      <c r="N3" s="278" t="s">
        <v>136</v>
      </c>
      <c r="O3" s="279" t="s">
        <v>139</v>
      </c>
      <c r="P3" s="885" t="s">
        <v>140</v>
      </c>
      <c r="Q3" s="886"/>
      <c r="R3" s="886"/>
      <c r="S3" s="341" t="s">
        <v>184</v>
      </c>
    </row>
    <row r="4" spans="1:19" ht="20.100000000000001" customHeight="1">
      <c r="A4" s="444" t="s">
        <v>212</v>
      </c>
      <c r="B4" s="280" t="s">
        <v>141</v>
      </c>
      <c r="C4" s="281" t="s">
        <v>142</v>
      </c>
      <c r="D4" s="282" t="s">
        <v>143</v>
      </c>
      <c r="E4" s="283" t="s">
        <v>144</v>
      </c>
      <c r="F4" s="284" t="s">
        <v>135</v>
      </c>
      <c r="G4" s="338" t="s">
        <v>185</v>
      </c>
      <c r="H4" s="285" t="s">
        <v>141</v>
      </c>
      <c r="I4" s="281" t="s">
        <v>142</v>
      </c>
      <c r="J4" s="284" t="s">
        <v>143</v>
      </c>
      <c r="K4" s="286" t="s">
        <v>144</v>
      </c>
      <c r="L4" s="284" t="s">
        <v>135</v>
      </c>
      <c r="M4" s="340" t="s">
        <v>185</v>
      </c>
      <c r="N4" s="285" t="s">
        <v>141</v>
      </c>
      <c r="O4" s="287" t="s">
        <v>142</v>
      </c>
      <c r="P4" s="288" t="s">
        <v>143</v>
      </c>
      <c r="Q4" s="284" t="s">
        <v>144</v>
      </c>
      <c r="R4" s="286" t="s">
        <v>135</v>
      </c>
      <c r="S4" s="342" t="s">
        <v>185</v>
      </c>
    </row>
    <row r="5" spans="1:19" ht="20.100000000000001" customHeight="1">
      <c r="A5" s="452" t="s">
        <v>68</v>
      </c>
      <c r="B5" s="453">
        <v>0</v>
      </c>
      <c r="C5" s="454">
        <v>0</v>
      </c>
      <c r="D5" s="453">
        <v>0</v>
      </c>
      <c r="E5" s="453">
        <v>0</v>
      </c>
      <c r="F5" s="453">
        <v>0</v>
      </c>
      <c r="G5" s="454">
        <v>0</v>
      </c>
      <c r="H5" s="456">
        <v>1</v>
      </c>
      <c r="I5" s="455">
        <v>85</v>
      </c>
      <c r="J5" s="456">
        <v>12</v>
      </c>
      <c r="K5" s="456">
        <v>0</v>
      </c>
      <c r="L5" s="456">
        <v>12</v>
      </c>
      <c r="M5" s="455">
        <v>323.8</v>
      </c>
      <c r="N5" s="456">
        <v>1</v>
      </c>
      <c r="O5" s="457">
        <v>85</v>
      </c>
      <c r="P5" s="458">
        <v>12</v>
      </c>
      <c r="Q5" s="458">
        <v>0</v>
      </c>
      <c r="R5" s="458">
        <v>12</v>
      </c>
      <c r="S5" s="459">
        <v>323.8</v>
      </c>
    </row>
    <row r="6" spans="1:19" ht="20.100000000000001" customHeight="1">
      <c r="A6" s="460" t="s">
        <v>74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464">
        <v>3</v>
      </c>
      <c r="I6" s="463">
        <v>145.965</v>
      </c>
      <c r="J6" s="464">
        <v>30</v>
      </c>
      <c r="K6" s="464">
        <v>112</v>
      </c>
      <c r="L6" s="464">
        <v>142</v>
      </c>
      <c r="M6" s="463">
        <v>1060.56</v>
      </c>
      <c r="N6" s="464">
        <v>3</v>
      </c>
      <c r="O6" s="465">
        <v>145.965</v>
      </c>
      <c r="P6" s="466">
        <v>30</v>
      </c>
      <c r="Q6" s="466">
        <v>112</v>
      </c>
      <c r="R6" s="466">
        <v>142</v>
      </c>
      <c r="S6" s="467">
        <v>1060.56</v>
      </c>
    </row>
    <row r="7" spans="1:19" ht="20.100000000000001" customHeight="1">
      <c r="A7" s="460" t="s">
        <v>44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464">
        <v>13</v>
      </c>
      <c r="I7" s="463">
        <v>160.5</v>
      </c>
      <c r="J7" s="464">
        <v>49</v>
      </c>
      <c r="K7" s="464">
        <v>1</v>
      </c>
      <c r="L7" s="464">
        <v>50</v>
      </c>
      <c r="M7" s="463">
        <v>4622</v>
      </c>
      <c r="N7" s="464">
        <v>13</v>
      </c>
      <c r="O7" s="465">
        <v>160.5</v>
      </c>
      <c r="P7" s="466">
        <v>49</v>
      </c>
      <c r="Q7" s="466">
        <v>1</v>
      </c>
      <c r="R7" s="466">
        <v>50</v>
      </c>
      <c r="S7" s="467">
        <v>4622</v>
      </c>
    </row>
    <row r="8" spans="1:19" ht="20.100000000000001" customHeight="1">
      <c r="A8" s="460" t="s">
        <v>77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464">
        <v>1</v>
      </c>
      <c r="I8" s="463">
        <v>7</v>
      </c>
      <c r="J8" s="464">
        <v>5</v>
      </c>
      <c r="K8" s="464">
        <v>0</v>
      </c>
      <c r="L8" s="464">
        <v>5</v>
      </c>
      <c r="M8" s="463">
        <v>453</v>
      </c>
      <c r="N8" s="464">
        <v>1</v>
      </c>
      <c r="O8" s="465">
        <v>7</v>
      </c>
      <c r="P8" s="466">
        <v>5</v>
      </c>
      <c r="Q8" s="466">
        <v>0</v>
      </c>
      <c r="R8" s="466">
        <v>5</v>
      </c>
      <c r="S8" s="467">
        <v>453</v>
      </c>
    </row>
    <row r="9" spans="1:19" ht="20.100000000000001" customHeight="1">
      <c r="A9" s="460" t="s">
        <v>69</v>
      </c>
      <c r="B9" s="461">
        <v>1</v>
      </c>
      <c r="C9" s="462">
        <v>5</v>
      </c>
      <c r="D9" s="461">
        <v>4</v>
      </c>
      <c r="E9" s="461">
        <v>14</v>
      </c>
      <c r="F9" s="461">
        <v>18</v>
      </c>
      <c r="G9" s="462">
        <v>71.75</v>
      </c>
      <c r="H9" s="464">
        <v>0</v>
      </c>
      <c r="I9" s="463">
        <v>0</v>
      </c>
      <c r="J9" s="464">
        <v>0</v>
      </c>
      <c r="K9" s="464">
        <v>0</v>
      </c>
      <c r="L9" s="464">
        <v>0</v>
      </c>
      <c r="M9" s="463">
        <v>0</v>
      </c>
      <c r="N9" s="464">
        <v>1</v>
      </c>
      <c r="O9" s="465">
        <v>5</v>
      </c>
      <c r="P9" s="466">
        <v>4</v>
      </c>
      <c r="Q9" s="466">
        <v>14</v>
      </c>
      <c r="R9" s="466">
        <v>18</v>
      </c>
      <c r="S9" s="467">
        <v>71.75</v>
      </c>
    </row>
    <row r="10" spans="1:19" ht="20.100000000000001" customHeight="1">
      <c r="A10" s="460" t="s">
        <v>7</v>
      </c>
      <c r="B10" s="461">
        <v>3</v>
      </c>
      <c r="C10" s="462">
        <v>28.300000000000011</v>
      </c>
      <c r="D10" s="461">
        <v>30</v>
      </c>
      <c r="E10" s="461">
        <v>31</v>
      </c>
      <c r="F10" s="461">
        <v>61</v>
      </c>
      <c r="G10" s="462">
        <v>220.83000000000004</v>
      </c>
      <c r="H10" s="464">
        <v>2</v>
      </c>
      <c r="I10" s="463">
        <v>77.075999999999993</v>
      </c>
      <c r="J10" s="464">
        <v>36</v>
      </c>
      <c r="K10" s="464">
        <v>39</v>
      </c>
      <c r="L10" s="464">
        <v>75</v>
      </c>
      <c r="M10" s="463">
        <v>747.5</v>
      </c>
      <c r="N10" s="464">
        <v>5</v>
      </c>
      <c r="O10" s="465">
        <v>105.376</v>
      </c>
      <c r="P10" s="466">
        <v>66</v>
      </c>
      <c r="Q10" s="466">
        <v>70</v>
      </c>
      <c r="R10" s="466">
        <v>136</v>
      </c>
      <c r="S10" s="467">
        <v>968.33</v>
      </c>
    </row>
    <row r="11" spans="1:19" ht="20.100000000000001" customHeight="1">
      <c r="A11" s="460" t="s">
        <v>254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464">
        <v>2</v>
      </c>
      <c r="I11" s="463">
        <v>96</v>
      </c>
      <c r="J11" s="464">
        <v>75</v>
      </c>
      <c r="K11" s="464">
        <v>90</v>
      </c>
      <c r="L11" s="464">
        <v>165</v>
      </c>
      <c r="M11" s="463">
        <v>573.35</v>
      </c>
      <c r="N11" s="464">
        <v>2</v>
      </c>
      <c r="O11" s="465">
        <v>96</v>
      </c>
      <c r="P11" s="466">
        <v>75</v>
      </c>
      <c r="Q11" s="466">
        <v>90</v>
      </c>
      <c r="R11" s="466">
        <v>165</v>
      </c>
      <c r="S11" s="467">
        <v>573.35</v>
      </c>
    </row>
    <row r="12" spans="1:19" ht="20.100000000000001" customHeight="1">
      <c r="A12" s="460" t="s">
        <v>272</v>
      </c>
      <c r="B12" s="461">
        <v>0</v>
      </c>
      <c r="C12" s="462">
        <v>0</v>
      </c>
      <c r="D12" s="461">
        <v>0</v>
      </c>
      <c r="E12" s="461">
        <v>0</v>
      </c>
      <c r="F12" s="461">
        <v>0</v>
      </c>
      <c r="G12" s="462">
        <v>0</v>
      </c>
      <c r="H12" s="464">
        <v>1</v>
      </c>
      <c r="I12" s="463">
        <v>15.3</v>
      </c>
      <c r="J12" s="464">
        <v>1</v>
      </c>
      <c r="K12" s="464">
        <v>8</v>
      </c>
      <c r="L12" s="464">
        <v>9</v>
      </c>
      <c r="M12" s="463">
        <v>157.41999999999999</v>
      </c>
      <c r="N12" s="464">
        <v>1</v>
      </c>
      <c r="O12" s="465">
        <v>15.3</v>
      </c>
      <c r="P12" s="466">
        <v>1</v>
      </c>
      <c r="Q12" s="466">
        <v>8</v>
      </c>
      <c r="R12" s="466">
        <v>9</v>
      </c>
      <c r="S12" s="467">
        <v>157.41999999999999</v>
      </c>
    </row>
    <row r="13" spans="1:19" ht="20.100000000000001" customHeight="1">
      <c r="A13" s="460" t="s">
        <v>274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464">
        <v>2</v>
      </c>
      <c r="I13" s="463">
        <v>52</v>
      </c>
      <c r="J13" s="464">
        <v>9</v>
      </c>
      <c r="K13" s="464">
        <v>7</v>
      </c>
      <c r="L13" s="464">
        <v>16</v>
      </c>
      <c r="M13" s="463">
        <v>377.45</v>
      </c>
      <c r="N13" s="464">
        <v>2</v>
      </c>
      <c r="O13" s="465">
        <v>52</v>
      </c>
      <c r="P13" s="466">
        <v>9</v>
      </c>
      <c r="Q13" s="466">
        <v>7</v>
      </c>
      <c r="R13" s="466">
        <v>16</v>
      </c>
      <c r="S13" s="467">
        <v>377.45</v>
      </c>
    </row>
    <row r="14" spans="1:19" ht="20.100000000000001" customHeight="1">
      <c r="A14" s="460" t="s">
        <v>48</v>
      </c>
      <c r="B14" s="461">
        <v>0</v>
      </c>
      <c r="C14" s="462">
        <v>0</v>
      </c>
      <c r="D14" s="461">
        <v>0</v>
      </c>
      <c r="E14" s="461">
        <v>0</v>
      </c>
      <c r="F14" s="461">
        <v>0</v>
      </c>
      <c r="G14" s="462">
        <v>0</v>
      </c>
      <c r="H14" s="464">
        <v>3</v>
      </c>
      <c r="I14" s="463">
        <v>63.510000000000005</v>
      </c>
      <c r="J14" s="464">
        <v>114</v>
      </c>
      <c r="K14" s="464">
        <v>66</v>
      </c>
      <c r="L14" s="464">
        <v>180</v>
      </c>
      <c r="M14" s="463">
        <v>952.25</v>
      </c>
      <c r="N14" s="464">
        <v>3</v>
      </c>
      <c r="O14" s="465">
        <v>63.510000000000005</v>
      </c>
      <c r="P14" s="466">
        <v>114</v>
      </c>
      <c r="Q14" s="466">
        <v>66</v>
      </c>
      <c r="R14" s="466">
        <v>180</v>
      </c>
      <c r="S14" s="467">
        <v>952.25</v>
      </c>
    </row>
    <row r="15" spans="1:19" ht="20.100000000000001" customHeight="1">
      <c r="A15" s="460" t="s">
        <v>290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464">
        <v>1</v>
      </c>
      <c r="I15" s="463">
        <v>20</v>
      </c>
      <c r="J15" s="464">
        <v>20</v>
      </c>
      <c r="K15" s="464">
        <v>20</v>
      </c>
      <c r="L15" s="464">
        <v>40</v>
      </c>
      <c r="M15" s="463">
        <v>479.5</v>
      </c>
      <c r="N15" s="464">
        <v>1</v>
      </c>
      <c r="O15" s="465">
        <v>20</v>
      </c>
      <c r="P15" s="466">
        <v>20</v>
      </c>
      <c r="Q15" s="466">
        <v>20</v>
      </c>
      <c r="R15" s="466">
        <v>40</v>
      </c>
      <c r="S15" s="467">
        <v>479.5</v>
      </c>
    </row>
    <row r="16" spans="1:19" ht="20.100000000000001" customHeight="1">
      <c r="A16" s="460" t="s">
        <v>292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464">
        <v>1</v>
      </c>
      <c r="I16" s="463">
        <v>136</v>
      </c>
      <c r="J16" s="464">
        <v>22</v>
      </c>
      <c r="K16" s="464">
        <v>10</v>
      </c>
      <c r="L16" s="464">
        <v>32</v>
      </c>
      <c r="M16" s="463">
        <v>1983.2</v>
      </c>
      <c r="N16" s="464">
        <v>1</v>
      </c>
      <c r="O16" s="465">
        <v>136</v>
      </c>
      <c r="P16" s="466">
        <v>22</v>
      </c>
      <c r="Q16" s="466">
        <v>10</v>
      </c>
      <c r="R16" s="466">
        <v>32</v>
      </c>
      <c r="S16" s="467">
        <v>1983.2</v>
      </c>
    </row>
    <row r="17" spans="1:26" ht="20.100000000000001" customHeight="1">
      <c r="A17" s="460" t="s">
        <v>89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464">
        <v>1</v>
      </c>
      <c r="I17" s="463">
        <v>1050</v>
      </c>
      <c r="J17" s="464">
        <v>100</v>
      </c>
      <c r="K17" s="464">
        <v>57</v>
      </c>
      <c r="L17" s="464">
        <v>157</v>
      </c>
      <c r="M17" s="463">
        <v>46118</v>
      </c>
      <c r="N17" s="464">
        <v>1</v>
      </c>
      <c r="O17" s="465">
        <v>1050</v>
      </c>
      <c r="P17" s="466">
        <v>100</v>
      </c>
      <c r="Q17" s="466">
        <v>57</v>
      </c>
      <c r="R17" s="466">
        <v>157</v>
      </c>
      <c r="S17" s="467">
        <v>46118</v>
      </c>
    </row>
    <row r="18" spans="1:26" ht="20.100000000000001" customHeight="1">
      <c r="A18" s="460" t="s">
        <v>294</v>
      </c>
      <c r="B18" s="461">
        <v>0</v>
      </c>
      <c r="C18" s="462">
        <v>0</v>
      </c>
      <c r="D18" s="461">
        <v>0</v>
      </c>
      <c r="E18" s="461">
        <v>0</v>
      </c>
      <c r="F18" s="461">
        <v>0</v>
      </c>
      <c r="G18" s="462">
        <v>0</v>
      </c>
      <c r="H18" s="464">
        <v>1</v>
      </c>
      <c r="I18" s="463">
        <v>7</v>
      </c>
      <c r="J18" s="464">
        <v>7</v>
      </c>
      <c r="K18" s="464">
        <v>0</v>
      </c>
      <c r="L18" s="464">
        <v>7</v>
      </c>
      <c r="M18" s="463">
        <v>480</v>
      </c>
      <c r="N18" s="464">
        <v>1</v>
      </c>
      <c r="O18" s="465">
        <v>7</v>
      </c>
      <c r="P18" s="466">
        <v>7</v>
      </c>
      <c r="Q18" s="466">
        <v>0</v>
      </c>
      <c r="R18" s="466">
        <v>7</v>
      </c>
      <c r="S18" s="467">
        <v>480</v>
      </c>
    </row>
    <row r="19" spans="1:26" ht="20.100000000000001" customHeight="1">
      <c r="A19" s="460" t="s">
        <v>300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464">
        <v>1</v>
      </c>
      <c r="I19" s="463">
        <v>89.575999999999993</v>
      </c>
      <c r="J19" s="464">
        <v>20</v>
      </c>
      <c r="K19" s="464">
        <v>6</v>
      </c>
      <c r="L19" s="464">
        <v>26</v>
      </c>
      <c r="M19" s="463">
        <v>484.71</v>
      </c>
      <c r="N19" s="464">
        <v>1</v>
      </c>
      <c r="O19" s="465">
        <v>89.575999999999993</v>
      </c>
      <c r="P19" s="466">
        <v>20</v>
      </c>
      <c r="Q19" s="466">
        <v>6</v>
      </c>
      <c r="R19" s="466">
        <v>26</v>
      </c>
      <c r="S19" s="467">
        <v>484.71</v>
      </c>
    </row>
    <row r="20" spans="1:26" ht="20.100000000000001" customHeight="1">
      <c r="A20" s="460" t="s">
        <v>314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464">
        <v>1</v>
      </c>
      <c r="I20" s="463">
        <v>221.08086700000001</v>
      </c>
      <c r="J20" s="464">
        <v>28</v>
      </c>
      <c r="K20" s="464">
        <v>16</v>
      </c>
      <c r="L20" s="464">
        <v>44</v>
      </c>
      <c r="M20" s="463">
        <v>257.16000000000003</v>
      </c>
      <c r="N20" s="464">
        <v>1</v>
      </c>
      <c r="O20" s="465">
        <v>221.08086700000001</v>
      </c>
      <c r="P20" s="466">
        <v>28</v>
      </c>
      <c r="Q20" s="466">
        <v>16</v>
      </c>
      <c r="R20" s="466">
        <v>44</v>
      </c>
      <c r="S20" s="467">
        <v>257.16000000000003</v>
      </c>
    </row>
    <row r="21" spans="1:26" ht="20.100000000000001" customHeight="1">
      <c r="A21" s="460" t="s">
        <v>337</v>
      </c>
      <c r="B21" s="461">
        <v>0</v>
      </c>
      <c r="C21" s="462">
        <v>0</v>
      </c>
      <c r="D21" s="461">
        <v>0</v>
      </c>
      <c r="E21" s="461">
        <v>0</v>
      </c>
      <c r="F21" s="461">
        <v>0</v>
      </c>
      <c r="G21" s="462">
        <v>0</v>
      </c>
      <c r="H21" s="464">
        <v>1</v>
      </c>
      <c r="I21" s="463">
        <v>13.75</v>
      </c>
      <c r="J21" s="464">
        <v>2</v>
      </c>
      <c r="K21" s="464">
        <v>4</v>
      </c>
      <c r="L21" s="464">
        <v>6</v>
      </c>
      <c r="M21" s="463">
        <v>93</v>
      </c>
      <c r="N21" s="464">
        <v>1</v>
      </c>
      <c r="O21" s="465">
        <v>13.75</v>
      </c>
      <c r="P21" s="466">
        <v>2</v>
      </c>
      <c r="Q21" s="466">
        <v>4</v>
      </c>
      <c r="R21" s="466">
        <v>6</v>
      </c>
      <c r="S21" s="467">
        <v>93</v>
      </c>
    </row>
    <row r="22" spans="1:26" ht="20.100000000000001" customHeight="1">
      <c r="A22" s="460" t="s">
        <v>84</v>
      </c>
      <c r="B22" s="461">
        <v>0</v>
      </c>
      <c r="C22" s="462">
        <v>0</v>
      </c>
      <c r="D22" s="461">
        <v>0</v>
      </c>
      <c r="E22" s="461">
        <v>0</v>
      </c>
      <c r="F22" s="461">
        <v>0</v>
      </c>
      <c r="G22" s="462">
        <v>0</v>
      </c>
      <c r="H22" s="464">
        <v>1</v>
      </c>
      <c r="I22" s="463">
        <v>13.2</v>
      </c>
      <c r="J22" s="464">
        <v>1</v>
      </c>
      <c r="K22" s="464">
        <v>4</v>
      </c>
      <c r="L22" s="464">
        <v>5</v>
      </c>
      <c r="M22" s="463">
        <v>97.7</v>
      </c>
      <c r="N22" s="464">
        <v>1</v>
      </c>
      <c r="O22" s="465">
        <v>13.2</v>
      </c>
      <c r="P22" s="466">
        <v>1</v>
      </c>
      <c r="Q22" s="466">
        <v>4</v>
      </c>
      <c r="R22" s="466">
        <v>5</v>
      </c>
      <c r="S22" s="467">
        <v>97.7</v>
      </c>
    </row>
    <row r="23" spans="1:26" ht="20.100000000000001" customHeight="1">
      <c r="A23" s="460">
        <v>14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464">
        <v>2</v>
      </c>
      <c r="I23" s="463">
        <v>41</v>
      </c>
      <c r="J23" s="464">
        <v>15</v>
      </c>
      <c r="K23" s="464">
        <v>3</v>
      </c>
      <c r="L23" s="464">
        <v>18</v>
      </c>
      <c r="M23" s="463">
        <v>928.98</v>
      </c>
      <c r="N23" s="464">
        <v>2</v>
      </c>
      <c r="O23" s="465">
        <v>41</v>
      </c>
      <c r="P23" s="466">
        <v>15</v>
      </c>
      <c r="Q23" s="466">
        <v>3</v>
      </c>
      <c r="R23" s="466">
        <v>18</v>
      </c>
      <c r="S23" s="467">
        <v>928.98</v>
      </c>
    </row>
    <row r="24" spans="1:26" ht="20.100000000000001" customHeight="1">
      <c r="A24" s="460" t="s">
        <v>82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464">
        <v>4</v>
      </c>
      <c r="I24" s="463">
        <v>169.38</v>
      </c>
      <c r="J24" s="464">
        <v>42</v>
      </c>
      <c r="K24" s="464">
        <v>17</v>
      </c>
      <c r="L24" s="464">
        <v>59</v>
      </c>
      <c r="M24" s="463">
        <v>1250.1399999999999</v>
      </c>
      <c r="N24" s="468">
        <v>4</v>
      </c>
      <c r="O24" s="467">
        <v>169.38</v>
      </c>
      <c r="P24" s="468">
        <v>42</v>
      </c>
      <c r="Q24" s="468">
        <v>17</v>
      </c>
      <c r="R24" s="468">
        <v>59</v>
      </c>
      <c r="S24" s="467">
        <v>1250.1399999999999</v>
      </c>
    </row>
    <row r="25" spans="1:26" ht="20.100000000000001" customHeight="1">
      <c r="A25" s="469" t="s">
        <v>67</v>
      </c>
      <c r="B25" s="470">
        <v>0</v>
      </c>
      <c r="C25" s="471">
        <v>0</v>
      </c>
      <c r="D25" s="470">
        <v>0</v>
      </c>
      <c r="E25" s="470">
        <v>0</v>
      </c>
      <c r="F25" s="470">
        <v>0</v>
      </c>
      <c r="G25" s="471">
        <v>0</v>
      </c>
      <c r="H25" s="510">
        <v>4</v>
      </c>
      <c r="I25" s="511">
        <v>86.52</v>
      </c>
      <c r="J25" s="510">
        <v>35</v>
      </c>
      <c r="K25" s="510">
        <v>21</v>
      </c>
      <c r="L25" s="510">
        <v>56</v>
      </c>
      <c r="M25" s="511">
        <v>1335.51</v>
      </c>
      <c r="N25" s="473">
        <v>4</v>
      </c>
      <c r="O25" s="472">
        <v>86.52</v>
      </c>
      <c r="P25" s="473">
        <v>35</v>
      </c>
      <c r="Q25" s="473">
        <v>21</v>
      </c>
      <c r="R25" s="473">
        <v>56</v>
      </c>
      <c r="S25" s="472">
        <v>1335.51</v>
      </c>
    </row>
    <row r="26" spans="1:26" ht="20.100000000000001" customHeight="1">
      <c r="A26" s="474" t="s">
        <v>47</v>
      </c>
      <c r="B26" s="475">
        <v>0</v>
      </c>
      <c r="C26" s="476">
        <v>0</v>
      </c>
      <c r="D26" s="475">
        <v>0</v>
      </c>
      <c r="E26" s="475">
        <v>0</v>
      </c>
      <c r="F26" s="475">
        <v>0</v>
      </c>
      <c r="G26" s="476">
        <v>0</v>
      </c>
      <c r="H26" s="512">
        <v>1</v>
      </c>
      <c r="I26" s="513">
        <v>168</v>
      </c>
      <c r="J26" s="512">
        <v>43</v>
      </c>
      <c r="K26" s="512">
        <v>1</v>
      </c>
      <c r="L26" s="512">
        <v>44</v>
      </c>
      <c r="M26" s="513">
        <v>468.33</v>
      </c>
      <c r="N26" s="478">
        <v>1</v>
      </c>
      <c r="O26" s="477">
        <v>168</v>
      </c>
      <c r="P26" s="478">
        <v>43</v>
      </c>
      <c r="Q26" s="478">
        <v>1</v>
      </c>
      <c r="R26" s="478">
        <v>44</v>
      </c>
      <c r="S26" s="477">
        <v>468.33</v>
      </c>
      <c r="U26" s="182"/>
      <c r="V26" s="237"/>
      <c r="W26" s="182"/>
      <c r="X26" s="182"/>
      <c r="Y26" s="182"/>
      <c r="Z26" s="182"/>
    </row>
    <row r="27" spans="1:26" ht="20.100000000000001" customHeight="1">
      <c r="A27" s="460" t="s">
        <v>377</v>
      </c>
      <c r="B27" s="461">
        <v>0</v>
      </c>
      <c r="C27" s="462">
        <v>0</v>
      </c>
      <c r="D27" s="461">
        <v>0</v>
      </c>
      <c r="E27" s="461">
        <v>0</v>
      </c>
      <c r="F27" s="461">
        <v>0</v>
      </c>
      <c r="G27" s="462">
        <v>0</v>
      </c>
      <c r="H27" s="464">
        <v>4</v>
      </c>
      <c r="I27" s="463">
        <v>311.97213199999999</v>
      </c>
      <c r="J27" s="464">
        <v>50</v>
      </c>
      <c r="K27" s="464">
        <v>135</v>
      </c>
      <c r="L27" s="464">
        <v>185</v>
      </c>
      <c r="M27" s="463">
        <v>882.87</v>
      </c>
      <c r="N27" s="468">
        <v>4</v>
      </c>
      <c r="O27" s="467">
        <v>311.97213199999999</v>
      </c>
      <c r="P27" s="468">
        <v>50</v>
      </c>
      <c r="Q27" s="468">
        <v>135</v>
      </c>
      <c r="R27" s="468">
        <v>185</v>
      </c>
      <c r="S27" s="467">
        <v>882.87</v>
      </c>
    </row>
    <row r="28" spans="1:26" ht="20.100000000000001" customHeight="1">
      <c r="A28" s="460" t="s">
        <v>413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464">
        <v>2</v>
      </c>
      <c r="I28" s="463">
        <v>64.5</v>
      </c>
      <c r="J28" s="464">
        <v>35</v>
      </c>
      <c r="K28" s="464">
        <v>40</v>
      </c>
      <c r="L28" s="464">
        <v>75</v>
      </c>
      <c r="M28" s="463">
        <v>660.19</v>
      </c>
      <c r="N28" s="468">
        <v>2</v>
      </c>
      <c r="O28" s="467">
        <v>64.5</v>
      </c>
      <c r="P28" s="468">
        <v>35</v>
      </c>
      <c r="Q28" s="468">
        <v>40</v>
      </c>
      <c r="R28" s="468">
        <v>75</v>
      </c>
      <c r="S28" s="467">
        <v>660.19</v>
      </c>
    </row>
    <row r="29" spans="1:26" ht="20.100000000000001" customHeight="1">
      <c r="A29" s="460" t="s">
        <v>24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464">
        <v>2</v>
      </c>
      <c r="I29" s="463">
        <v>37.659999999999997</v>
      </c>
      <c r="J29" s="464">
        <v>50</v>
      </c>
      <c r="K29" s="464">
        <v>20</v>
      </c>
      <c r="L29" s="464">
        <v>70</v>
      </c>
      <c r="M29" s="463">
        <v>1717.4</v>
      </c>
      <c r="N29" s="468">
        <v>2</v>
      </c>
      <c r="O29" s="467">
        <v>37.659999999999997</v>
      </c>
      <c r="P29" s="468">
        <v>50</v>
      </c>
      <c r="Q29" s="468">
        <v>20</v>
      </c>
      <c r="R29" s="468">
        <v>70</v>
      </c>
      <c r="S29" s="467">
        <v>1717.4</v>
      </c>
    </row>
    <row r="30" spans="1:26" ht="20.100000000000001" customHeight="1">
      <c r="A30" s="460" t="s">
        <v>79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464">
        <v>1</v>
      </c>
      <c r="I30" s="463">
        <v>10.5</v>
      </c>
      <c r="J30" s="464">
        <v>10</v>
      </c>
      <c r="K30" s="464">
        <v>5</v>
      </c>
      <c r="L30" s="464">
        <v>15</v>
      </c>
      <c r="M30" s="463">
        <v>95</v>
      </c>
      <c r="N30" s="468">
        <v>1</v>
      </c>
      <c r="O30" s="467">
        <v>10.5</v>
      </c>
      <c r="P30" s="468">
        <v>10</v>
      </c>
      <c r="Q30" s="468">
        <v>5</v>
      </c>
      <c r="R30" s="468">
        <v>15</v>
      </c>
      <c r="S30" s="467">
        <v>95</v>
      </c>
    </row>
    <row r="31" spans="1:26" ht="20.100000000000001" customHeight="1">
      <c r="A31" s="460" t="s">
        <v>71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464">
        <v>2</v>
      </c>
      <c r="I31" s="463">
        <v>24.901</v>
      </c>
      <c r="J31" s="464">
        <v>76</v>
      </c>
      <c r="K31" s="464">
        <v>40</v>
      </c>
      <c r="L31" s="464">
        <v>116</v>
      </c>
      <c r="M31" s="463">
        <v>537.44000000000005</v>
      </c>
      <c r="N31" s="468">
        <v>2</v>
      </c>
      <c r="O31" s="467">
        <v>24.901</v>
      </c>
      <c r="P31" s="468">
        <v>76</v>
      </c>
      <c r="Q31" s="468">
        <v>40</v>
      </c>
      <c r="R31" s="468">
        <v>116</v>
      </c>
      <c r="S31" s="467">
        <v>537.44000000000005</v>
      </c>
    </row>
    <row r="32" spans="1:26" ht="20.100000000000001" customHeight="1">
      <c r="A32" s="460" t="s">
        <v>431</v>
      </c>
      <c r="B32" s="461">
        <v>0</v>
      </c>
      <c r="C32" s="462">
        <v>0</v>
      </c>
      <c r="D32" s="461">
        <v>0</v>
      </c>
      <c r="E32" s="461">
        <v>0</v>
      </c>
      <c r="F32" s="461">
        <v>0</v>
      </c>
      <c r="G32" s="462">
        <v>0</v>
      </c>
      <c r="H32" s="464">
        <v>1</v>
      </c>
      <c r="I32" s="463">
        <v>25</v>
      </c>
      <c r="J32" s="464">
        <v>10</v>
      </c>
      <c r="K32" s="464">
        <v>3</v>
      </c>
      <c r="L32" s="464">
        <v>13</v>
      </c>
      <c r="M32" s="463">
        <v>384.5</v>
      </c>
      <c r="N32" s="468">
        <v>1</v>
      </c>
      <c r="O32" s="467">
        <v>25</v>
      </c>
      <c r="P32" s="468">
        <v>10</v>
      </c>
      <c r="Q32" s="468">
        <v>3</v>
      </c>
      <c r="R32" s="468">
        <v>13</v>
      </c>
      <c r="S32" s="467">
        <v>384.5</v>
      </c>
    </row>
    <row r="33" spans="1:19" ht="20.100000000000001" customHeight="1">
      <c r="A33" s="460">
        <v>37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464">
        <v>5</v>
      </c>
      <c r="I33" s="463">
        <v>293.35806600000001</v>
      </c>
      <c r="J33" s="464">
        <v>66</v>
      </c>
      <c r="K33" s="464">
        <v>61</v>
      </c>
      <c r="L33" s="464">
        <v>127</v>
      </c>
      <c r="M33" s="463">
        <v>647.44000000000005</v>
      </c>
      <c r="N33" s="468">
        <v>5</v>
      </c>
      <c r="O33" s="467">
        <v>293.35806600000001</v>
      </c>
      <c r="P33" s="468">
        <v>66</v>
      </c>
      <c r="Q33" s="468">
        <v>61</v>
      </c>
      <c r="R33" s="468">
        <v>127</v>
      </c>
      <c r="S33" s="467">
        <v>647.44000000000005</v>
      </c>
    </row>
    <row r="34" spans="1:19" ht="20.100000000000001" customHeight="1">
      <c r="A34" s="460">
        <v>39</v>
      </c>
      <c r="B34" s="461">
        <v>0</v>
      </c>
      <c r="C34" s="462">
        <v>0</v>
      </c>
      <c r="D34" s="461">
        <v>0</v>
      </c>
      <c r="E34" s="461">
        <v>0</v>
      </c>
      <c r="F34" s="461">
        <v>0</v>
      </c>
      <c r="G34" s="462">
        <v>0</v>
      </c>
      <c r="H34" s="464">
        <v>9</v>
      </c>
      <c r="I34" s="463">
        <v>284.81599999999997</v>
      </c>
      <c r="J34" s="464">
        <v>112</v>
      </c>
      <c r="K34" s="464">
        <v>70</v>
      </c>
      <c r="L34" s="464">
        <v>182</v>
      </c>
      <c r="M34" s="463">
        <v>2899.5299999999997</v>
      </c>
      <c r="N34" s="468">
        <v>9</v>
      </c>
      <c r="O34" s="467">
        <v>284.81599999999997</v>
      </c>
      <c r="P34" s="468">
        <v>112</v>
      </c>
      <c r="Q34" s="468">
        <v>70</v>
      </c>
      <c r="R34" s="468">
        <v>182</v>
      </c>
      <c r="S34" s="467">
        <v>2899.5299999999997</v>
      </c>
    </row>
    <row r="35" spans="1:19" ht="20.100000000000001" customHeight="1">
      <c r="A35" s="460" t="s">
        <v>97</v>
      </c>
      <c r="B35" s="461">
        <v>0</v>
      </c>
      <c r="C35" s="462">
        <v>0</v>
      </c>
      <c r="D35" s="461">
        <v>0</v>
      </c>
      <c r="E35" s="461">
        <v>0</v>
      </c>
      <c r="F35" s="461">
        <v>0</v>
      </c>
      <c r="G35" s="462">
        <v>0</v>
      </c>
      <c r="H35" s="464">
        <v>1</v>
      </c>
      <c r="I35" s="463">
        <v>11.375999999999999</v>
      </c>
      <c r="J35" s="464">
        <v>32</v>
      </c>
      <c r="K35" s="464">
        <v>20</v>
      </c>
      <c r="L35" s="464">
        <v>52</v>
      </c>
      <c r="M35" s="463">
        <v>467</v>
      </c>
      <c r="N35" s="468">
        <v>1</v>
      </c>
      <c r="O35" s="467">
        <v>11.375999999999999</v>
      </c>
      <c r="P35" s="468">
        <v>32</v>
      </c>
      <c r="Q35" s="468">
        <v>20</v>
      </c>
      <c r="R35" s="468">
        <v>52</v>
      </c>
      <c r="S35" s="467">
        <v>467</v>
      </c>
    </row>
    <row r="36" spans="1:19" ht="20.100000000000001" customHeight="1">
      <c r="A36" s="460" t="s">
        <v>59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464">
        <v>1</v>
      </c>
      <c r="I36" s="463">
        <v>153.97999999999999</v>
      </c>
      <c r="J36" s="464">
        <v>15</v>
      </c>
      <c r="K36" s="464">
        <v>10</v>
      </c>
      <c r="L36" s="464">
        <v>25</v>
      </c>
      <c r="M36" s="463">
        <v>471.73</v>
      </c>
      <c r="N36" s="468">
        <v>1</v>
      </c>
      <c r="O36" s="467">
        <v>153.97999999999999</v>
      </c>
      <c r="P36" s="468">
        <v>15</v>
      </c>
      <c r="Q36" s="468">
        <v>10</v>
      </c>
      <c r="R36" s="468">
        <v>25</v>
      </c>
      <c r="S36" s="467">
        <v>471.73</v>
      </c>
    </row>
    <row r="37" spans="1:19" ht="20.100000000000001" customHeight="1">
      <c r="A37" s="460" t="s">
        <v>440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464">
        <v>1</v>
      </c>
      <c r="I37" s="463">
        <v>150</v>
      </c>
      <c r="J37" s="464">
        <v>52</v>
      </c>
      <c r="K37" s="464">
        <v>30</v>
      </c>
      <c r="L37" s="464">
        <v>82</v>
      </c>
      <c r="M37" s="463">
        <v>486.57</v>
      </c>
      <c r="N37" s="468">
        <v>1</v>
      </c>
      <c r="O37" s="467">
        <v>150</v>
      </c>
      <c r="P37" s="468">
        <v>52</v>
      </c>
      <c r="Q37" s="468">
        <v>30</v>
      </c>
      <c r="R37" s="468">
        <v>82</v>
      </c>
      <c r="S37" s="467">
        <v>486.57</v>
      </c>
    </row>
    <row r="38" spans="1:19" ht="20.100000000000001" customHeight="1">
      <c r="A38" s="460" t="s">
        <v>50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464">
        <v>2</v>
      </c>
      <c r="I38" s="463">
        <v>153</v>
      </c>
      <c r="J38" s="464">
        <v>25</v>
      </c>
      <c r="K38" s="464">
        <v>51</v>
      </c>
      <c r="L38" s="464">
        <v>76</v>
      </c>
      <c r="M38" s="463">
        <v>5381.7</v>
      </c>
      <c r="N38" s="468">
        <v>2</v>
      </c>
      <c r="O38" s="467">
        <v>153</v>
      </c>
      <c r="P38" s="468">
        <v>25</v>
      </c>
      <c r="Q38" s="468">
        <v>51</v>
      </c>
      <c r="R38" s="468">
        <v>76</v>
      </c>
      <c r="S38" s="467">
        <v>5381.7</v>
      </c>
    </row>
    <row r="39" spans="1:19" ht="20.100000000000001" customHeight="1">
      <c r="A39" s="460" t="s">
        <v>442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464">
        <v>2</v>
      </c>
      <c r="I39" s="463">
        <v>156.07999999999998</v>
      </c>
      <c r="J39" s="464">
        <v>11</v>
      </c>
      <c r="K39" s="464">
        <v>7</v>
      </c>
      <c r="L39" s="464">
        <v>18</v>
      </c>
      <c r="M39" s="463">
        <v>841.63</v>
      </c>
      <c r="N39" s="468">
        <v>2</v>
      </c>
      <c r="O39" s="467">
        <v>156.07999999999998</v>
      </c>
      <c r="P39" s="468">
        <v>11</v>
      </c>
      <c r="Q39" s="468">
        <v>7</v>
      </c>
      <c r="R39" s="468">
        <v>18</v>
      </c>
      <c r="S39" s="467">
        <v>841.63</v>
      </c>
    </row>
    <row r="40" spans="1:19" ht="20.100000000000001" customHeight="1">
      <c r="A40" s="460" t="s">
        <v>42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464">
        <v>3</v>
      </c>
      <c r="I40" s="463">
        <v>177.5</v>
      </c>
      <c r="J40" s="464">
        <v>26</v>
      </c>
      <c r="K40" s="464">
        <v>21</v>
      </c>
      <c r="L40" s="464">
        <v>47</v>
      </c>
      <c r="M40" s="463">
        <v>1006.51</v>
      </c>
      <c r="N40" s="468">
        <v>3</v>
      </c>
      <c r="O40" s="467">
        <v>177.5</v>
      </c>
      <c r="P40" s="468">
        <v>26</v>
      </c>
      <c r="Q40" s="468">
        <v>21</v>
      </c>
      <c r="R40" s="468">
        <v>47</v>
      </c>
      <c r="S40" s="467">
        <v>1006.51</v>
      </c>
    </row>
    <row r="41" spans="1:19" ht="20.100000000000001" customHeight="1">
      <c r="A41" s="460" t="s">
        <v>451</v>
      </c>
      <c r="B41" s="461">
        <v>0</v>
      </c>
      <c r="C41" s="462">
        <v>0</v>
      </c>
      <c r="D41" s="461">
        <v>0</v>
      </c>
      <c r="E41" s="461">
        <v>0</v>
      </c>
      <c r="F41" s="461">
        <v>0</v>
      </c>
      <c r="G41" s="462">
        <v>0</v>
      </c>
      <c r="H41" s="464">
        <v>2</v>
      </c>
      <c r="I41" s="463">
        <v>158</v>
      </c>
      <c r="J41" s="464">
        <v>10</v>
      </c>
      <c r="K41" s="464">
        <v>9</v>
      </c>
      <c r="L41" s="464">
        <v>19</v>
      </c>
      <c r="M41" s="463">
        <v>588</v>
      </c>
      <c r="N41" s="468">
        <v>2</v>
      </c>
      <c r="O41" s="467">
        <v>158</v>
      </c>
      <c r="P41" s="468">
        <v>10</v>
      </c>
      <c r="Q41" s="468">
        <v>9</v>
      </c>
      <c r="R41" s="468">
        <v>19</v>
      </c>
      <c r="S41" s="467">
        <v>588</v>
      </c>
    </row>
    <row r="42" spans="1:19" ht="20.100000000000001" customHeight="1">
      <c r="A42" s="460" t="s">
        <v>453</v>
      </c>
      <c r="B42" s="461">
        <v>0</v>
      </c>
      <c r="C42" s="462">
        <v>0</v>
      </c>
      <c r="D42" s="461">
        <v>0</v>
      </c>
      <c r="E42" s="461">
        <v>0</v>
      </c>
      <c r="F42" s="461">
        <v>0</v>
      </c>
      <c r="G42" s="462">
        <v>0</v>
      </c>
      <c r="H42" s="464">
        <v>1</v>
      </c>
      <c r="I42" s="463">
        <v>130.78</v>
      </c>
      <c r="J42" s="464">
        <v>6</v>
      </c>
      <c r="K42" s="464">
        <v>4</v>
      </c>
      <c r="L42" s="464">
        <v>10</v>
      </c>
      <c r="M42" s="463">
        <v>472.08</v>
      </c>
      <c r="N42" s="468">
        <v>1</v>
      </c>
      <c r="O42" s="467">
        <v>130.78</v>
      </c>
      <c r="P42" s="468">
        <v>6</v>
      </c>
      <c r="Q42" s="468">
        <v>4</v>
      </c>
      <c r="R42" s="468">
        <v>10</v>
      </c>
      <c r="S42" s="467">
        <v>472.08</v>
      </c>
    </row>
    <row r="43" spans="1:19" ht="20.100000000000001" customHeight="1">
      <c r="A43" s="460" t="s">
        <v>459</v>
      </c>
      <c r="B43" s="461">
        <v>0</v>
      </c>
      <c r="C43" s="462">
        <v>0</v>
      </c>
      <c r="D43" s="461">
        <v>0</v>
      </c>
      <c r="E43" s="461">
        <v>0</v>
      </c>
      <c r="F43" s="461">
        <v>0</v>
      </c>
      <c r="G43" s="462">
        <v>0</v>
      </c>
      <c r="H43" s="464">
        <v>1</v>
      </c>
      <c r="I43" s="463">
        <v>32</v>
      </c>
      <c r="J43" s="464">
        <v>53</v>
      </c>
      <c r="K43" s="464">
        <v>100</v>
      </c>
      <c r="L43" s="464">
        <v>153</v>
      </c>
      <c r="M43" s="463">
        <v>470</v>
      </c>
      <c r="N43" s="468">
        <v>1</v>
      </c>
      <c r="O43" s="467">
        <v>32</v>
      </c>
      <c r="P43" s="468">
        <v>53</v>
      </c>
      <c r="Q43" s="468">
        <v>100</v>
      </c>
      <c r="R43" s="468">
        <v>153</v>
      </c>
      <c r="S43" s="467">
        <v>470</v>
      </c>
    </row>
    <row r="44" spans="1:19" ht="20.100000000000001" customHeight="1">
      <c r="A44" s="460" t="s">
        <v>461</v>
      </c>
      <c r="B44" s="461">
        <v>0</v>
      </c>
      <c r="C44" s="462">
        <v>0</v>
      </c>
      <c r="D44" s="461">
        <v>0</v>
      </c>
      <c r="E44" s="461">
        <v>0</v>
      </c>
      <c r="F44" s="461">
        <v>0</v>
      </c>
      <c r="G44" s="462">
        <v>0</v>
      </c>
      <c r="H44" s="464">
        <v>2</v>
      </c>
      <c r="I44" s="463">
        <v>38.510000000000005</v>
      </c>
      <c r="J44" s="464">
        <v>49</v>
      </c>
      <c r="K44" s="464">
        <v>155</v>
      </c>
      <c r="L44" s="464">
        <v>204</v>
      </c>
      <c r="M44" s="463">
        <v>660.69</v>
      </c>
      <c r="N44" s="468">
        <v>2</v>
      </c>
      <c r="O44" s="467">
        <v>38.510000000000005</v>
      </c>
      <c r="P44" s="468">
        <v>49</v>
      </c>
      <c r="Q44" s="468">
        <v>155</v>
      </c>
      <c r="R44" s="468">
        <v>204</v>
      </c>
      <c r="S44" s="467">
        <v>660.69</v>
      </c>
    </row>
    <row r="45" spans="1:19" ht="20.100000000000001" customHeight="1">
      <c r="A45" s="460" t="s">
        <v>52</v>
      </c>
      <c r="B45" s="461">
        <v>0</v>
      </c>
      <c r="C45" s="462">
        <v>0</v>
      </c>
      <c r="D45" s="461">
        <v>0</v>
      </c>
      <c r="E45" s="461">
        <v>0</v>
      </c>
      <c r="F45" s="461">
        <v>0</v>
      </c>
      <c r="G45" s="462">
        <v>0</v>
      </c>
      <c r="H45" s="464">
        <v>4</v>
      </c>
      <c r="I45" s="463">
        <v>148</v>
      </c>
      <c r="J45" s="464">
        <v>106</v>
      </c>
      <c r="K45" s="464">
        <v>141</v>
      </c>
      <c r="L45" s="464">
        <v>247</v>
      </c>
      <c r="M45" s="463">
        <v>1414.5500000000002</v>
      </c>
      <c r="N45" s="468">
        <v>4</v>
      </c>
      <c r="O45" s="467">
        <v>148</v>
      </c>
      <c r="P45" s="468">
        <v>106</v>
      </c>
      <c r="Q45" s="468">
        <v>141</v>
      </c>
      <c r="R45" s="468">
        <v>247</v>
      </c>
      <c r="S45" s="467">
        <v>1414.5500000000002</v>
      </c>
    </row>
    <row r="46" spans="1:19" ht="20.100000000000001" customHeight="1">
      <c r="A46" s="460" t="s">
        <v>471</v>
      </c>
      <c r="B46" s="461">
        <v>0</v>
      </c>
      <c r="C46" s="462">
        <v>0</v>
      </c>
      <c r="D46" s="461">
        <v>0</v>
      </c>
      <c r="E46" s="461">
        <v>0</v>
      </c>
      <c r="F46" s="461">
        <v>0</v>
      </c>
      <c r="G46" s="462">
        <v>0</v>
      </c>
      <c r="H46" s="464">
        <v>1</v>
      </c>
      <c r="I46" s="463">
        <v>135</v>
      </c>
      <c r="J46" s="464">
        <v>5</v>
      </c>
      <c r="K46" s="464">
        <v>0</v>
      </c>
      <c r="L46" s="464">
        <v>5</v>
      </c>
      <c r="M46" s="463">
        <v>490.88</v>
      </c>
      <c r="N46" s="468">
        <v>1</v>
      </c>
      <c r="O46" s="467">
        <v>135</v>
      </c>
      <c r="P46" s="468">
        <v>5</v>
      </c>
      <c r="Q46" s="468">
        <v>0</v>
      </c>
      <c r="R46" s="468">
        <v>5</v>
      </c>
      <c r="S46" s="467">
        <v>490.88</v>
      </c>
    </row>
    <row r="47" spans="1:19" ht="20.100000000000001" customHeight="1">
      <c r="A47" s="469" t="s">
        <v>87</v>
      </c>
      <c r="B47" s="470">
        <v>0</v>
      </c>
      <c r="C47" s="471">
        <v>0</v>
      </c>
      <c r="D47" s="470">
        <v>0</v>
      </c>
      <c r="E47" s="470">
        <v>0</v>
      </c>
      <c r="F47" s="470">
        <v>0</v>
      </c>
      <c r="G47" s="471">
        <v>0</v>
      </c>
      <c r="H47" s="510">
        <v>1</v>
      </c>
      <c r="I47" s="511">
        <v>32.799999999999997</v>
      </c>
      <c r="J47" s="510">
        <v>9</v>
      </c>
      <c r="K47" s="510">
        <v>6</v>
      </c>
      <c r="L47" s="510">
        <v>15</v>
      </c>
      <c r="M47" s="511">
        <v>498.73</v>
      </c>
      <c r="N47" s="473">
        <v>1</v>
      </c>
      <c r="O47" s="472">
        <v>32.799999999999997</v>
      </c>
      <c r="P47" s="473">
        <v>9</v>
      </c>
      <c r="Q47" s="473">
        <v>6</v>
      </c>
      <c r="R47" s="473">
        <v>15</v>
      </c>
      <c r="S47" s="472">
        <v>498.73</v>
      </c>
    </row>
    <row r="48" spans="1:19" ht="20.100000000000001" customHeight="1">
      <c r="A48" s="474" t="s">
        <v>30</v>
      </c>
      <c r="B48" s="475">
        <v>0</v>
      </c>
      <c r="C48" s="476">
        <v>0</v>
      </c>
      <c r="D48" s="475">
        <v>0</v>
      </c>
      <c r="E48" s="475">
        <v>0</v>
      </c>
      <c r="F48" s="475">
        <v>0</v>
      </c>
      <c r="G48" s="476">
        <v>0</v>
      </c>
      <c r="H48" s="512">
        <v>1</v>
      </c>
      <c r="I48" s="513">
        <v>11.25</v>
      </c>
      <c r="J48" s="512">
        <v>6</v>
      </c>
      <c r="K48" s="512">
        <v>0</v>
      </c>
      <c r="L48" s="512">
        <v>6</v>
      </c>
      <c r="M48" s="513">
        <v>489.98</v>
      </c>
      <c r="N48" s="478">
        <v>1</v>
      </c>
      <c r="O48" s="477">
        <v>11.25</v>
      </c>
      <c r="P48" s="478">
        <v>6</v>
      </c>
      <c r="Q48" s="478">
        <v>0</v>
      </c>
      <c r="R48" s="478">
        <v>6</v>
      </c>
      <c r="S48" s="477">
        <v>489.98</v>
      </c>
    </row>
    <row r="49" spans="1:19" ht="20.100000000000001" customHeight="1">
      <c r="A49" s="460" t="s">
        <v>35</v>
      </c>
      <c r="B49" s="461">
        <v>0</v>
      </c>
      <c r="C49" s="462">
        <v>0</v>
      </c>
      <c r="D49" s="461">
        <v>0</v>
      </c>
      <c r="E49" s="461">
        <v>0</v>
      </c>
      <c r="F49" s="461">
        <v>0</v>
      </c>
      <c r="G49" s="462">
        <v>0</v>
      </c>
      <c r="H49" s="464">
        <v>1</v>
      </c>
      <c r="I49" s="463">
        <v>4.3</v>
      </c>
      <c r="J49" s="464">
        <v>1</v>
      </c>
      <c r="K49" s="464">
        <v>3</v>
      </c>
      <c r="L49" s="464">
        <v>4</v>
      </c>
      <c r="M49" s="463">
        <v>83</v>
      </c>
      <c r="N49" s="468">
        <v>1</v>
      </c>
      <c r="O49" s="467">
        <v>4.3</v>
      </c>
      <c r="P49" s="468">
        <v>1</v>
      </c>
      <c r="Q49" s="468">
        <v>3</v>
      </c>
      <c r="R49" s="468">
        <v>4</v>
      </c>
      <c r="S49" s="467">
        <v>83</v>
      </c>
    </row>
    <row r="50" spans="1:19" ht="20.100000000000001" customHeight="1">
      <c r="A50" s="460" t="s">
        <v>5</v>
      </c>
      <c r="B50" s="461">
        <v>0</v>
      </c>
      <c r="C50" s="462">
        <v>0</v>
      </c>
      <c r="D50" s="461">
        <v>0</v>
      </c>
      <c r="E50" s="461">
        <v>0</v>
      </c>
      <c r="F50" s="461">
        <v>0</v>
      </c>
      <c r="G50" s="462">
        <v>0</v>
      </c>
      <c r="H50" s="464">
        <v>4</v>
      </c>
      <c r="I50" s="463">
        <v>158.87257399999999</v>
      </c>
      <c r="J50" s="464">
        <v>119</v>
      </c>
      <c r="K50" s="464">
        <v>34</v>
      </c>
      <c r="L50" s="464">
        <v>153</v>
      </c>
      <c r="M50" s="463">
        <v>5251.82</v>
      </c>
      <c r="N50" s="468">
        <v>4</v>
      </c>
      <c r="O50" s="467">
        <v>158.87257399999999</v>
      </c>
      <c r="P50" s="468">
        <v>119</v>
      </c>
      <c r="Q50" s="468">
        <v>34</v>
      </c>
      <c r="R50" s="468">
        <v>153</v>
      </c>
      <c r="S50" s="467">
        <v>5251.82</v>
      </c>
    </row>
    <row r="51" spans="1:19" ht="20.100000000000001" customHeight="1">
      <c r="A51" s="460" t="s">
        <v>27</v>
      </c>
      <c r="B51" s="461">
        <v>0</v>
      </c>
      <c r="C51" s="462">
        <v>0</v>
      </c>
      <c r="D51" s="461">
        <v>0</v>
      </c>
      <c r="E51" s="461">
        <v>0</v>
      </c>
      <c r="F51" s="461">
        <v>0</v>
      </c>
      <c r="G51" s="462">
        <v>0</v>
      </c>
      <c r="H51" s="464">
        <v>9</v>
      </c>
      <c r="I51" s="463">
        <v>1246.16281</v>
      </c>
      <c r="J51" s="464">
        <v>250</v>
      </c>
      <c r="K51" s="464">
        <v>297</v>
      </c>
      <c r="L51" s="464">
        <v>547</v>
      </c>
      <c r="M51" s="463">
        <v>11786.91</v>
      </c>
      <c r="N51" s="468">
        <v>9</v>
      </c>
      <c r="O51" s="467">
        <v>1246.16281</v>
      </c>
      <c r="P51" s="468">
        <v>250</v>
      </c>
      <c r="Q51" s="468">
        <v>297</v>
      </c>
      <c r="R51" s="468">
        <v>547</v>
      </c>
      <c r="S51" s="467">
        <v>11786.91</v>
      </c>
    </row>
    <row r="52" spans="1:19" ht="20.100000000000001" customHeight="1">
      <c r="A52" s="460" t="s">
        <v>17</v>
      </c>
      <c r="B52" s="461">
        <v>0</v>
      </c>
      <c r="C52" s="462">
        <v>0</v>
      </c>
      <c r="D52" s="461">
        <v>0</v>
      </c>
      <c r="E52" s="461">
        <v>0</v>
      </c>
      <c r="F52" s="461">
        <v>0</v>
      </c>
      <c r="G52" s="462">
        <v>0</v>
      </c>
      <c r="H52" s="464">
        <v>5</v>
      </c>
      <c r="I52" s="463">
        <v>337.25</v>
      </c>
      <c r="J52" s="464">
        <v>59</v>
      </c>
      <c r="K52" s="464">
        <v>59</v>
      </c>
      <c r="L52" s="464">
        <v>118</v>
      </c>
      <c r="M52" s="463">
        <v>1972</v>
      </c>
      <c r="N52" s="468">
        <v>5</v>
      </c>
      <c r="O52" s="467">
        <v>337.25</v>
      </c>
      <c r="P52" s="468">
        <v>59</v>
      </c>
      <c r="Q52" s="468">
        <v>59</v>
      </c>
      <c r="R52" s="468">
        <v>118</v>
      </c>
      <c r="S52" s="467">
        <v>1972</v>
      </c>
    </row>
    <row r="53" spans="1:19" ht="20.100000000000001" customHeight="1">
      <c r="A53" s="460" t="s">
        <v>21</v>
      </c>
      <c r="B53" s="461">
        <v>0</v>
      </c>
      <c r="C53" s="462">
        <v>0</v>
      </c>
      <c r="D53" s="461">
        <v>0</v>
      </c>
      <c r="E53" s="461">
        <v>0</v>
      </c>
      <c r="F53" s="461">
        <v>0</v>
      </c>
      <c r="G53" s="462">
        <v>0</v>
      </c>
      <c r="H53" s="464">
        <v>7</v>
      </c>
      <c r="I53" s="463">
        <v>183.79500000000002</v>
      </c>
      <c r="J53" s="464">
        <v>76</v>
      </c>
      <c r="K53" s="464">
        <v>152</v>
      </c>
      <c r="L53" s="464">
        <v>228</v>
      </c>
      <c r="M53" s="463">
        <v>2363.92</v>
      </c>
      <c r="N53" s="468">
        <v>7</v>
      </c>
      <c r="O53" s="467">
        <v>183.79500000000002</v>
      </c>
      <c r="P53" s="468">
        <v>76</v>
      </c>
      <c r="Q53" s="468">
        <v>152</v>
      </c>
      <c r="R53" s="468">
        <v>228</v>
      </c>
      <c r="S53" s="467">
        <v>2363.92</v>
      </c>
    </row>
    <row r="54" spans="1:19" ht="20.100000000000001" customHeight="1">
      <c r="A54" s="460" t="s">
        <v>55</v>
      </c>
      <c r="B54" s="461">
        <v>0</v>
      </c>
      <c r="C54" s="462">
        <v>0</v>
      </c>
      <c r="D54" s="461">
        <v>0</v>
      </c>
      <c r="E54" s="461">
        <v>0</v>
      </c>
      <c r="F54" s="461">
        <v>0</v>
      </c>
      <c r="G54" s="462">
        <v>0</v>
      </c>
      <c r="H54" s="464">
        <v>1</v>
      </c>
      <c r="I54" s="463">
        <v>10</v>
      </c>
      <c r="J54" s="464">
        <v>0</v>
      </c>
      <c r="K54" s="464">
        <v>5</v>
      </c>
      <c r="L54" s="464">
        <v>5</v>
      </c>
      <c r="M54" s="463">
        <v>230</v>
      </c>
      <c r="N54" s="498">
        <v>1</v>
      </c>
      <c r="O54" s="497">
        <v>10</v>
      </c>
      <c r="P54" s="498">
        <v>0</v>
      </c>
      <c r="Q54" s="498">
        <v>5</v>
      </c>
      <c r="R54" s="498">
        <v>5</v>
      </c>
      <c r="S54" s="497">
        <v>230</v>
      </c>
    </row>
    <row r="55" spans="1:19" ht="20.100000000000001" customHeight="1">
      <c r="A55" s="499">
        <v>56</v>
      </c>
      <c r="B55" s="461">
        <v>0</v>
      </c>
      <c r="C55" s="462">
        <v>0</v>
      </c>
      <c r="D55" s="461">
        <v>0</v>
      </c>
      <c r="E55" s="461">
        <v>0</v>
      </c>
      <c r="F55" s="461">
        <v>0</v>
      </c>
      <c r="G55" s="462">
        <v>0</v>
      </c>
      <c r="H55" s="464">
        <v>1</v>
      </c>
      <c r="I55" s="463">
        <v>34</v>
      </c>
      <c r="J55" s="464">
        <v>7</v>
      </c>
      <c r="K55" s="464">
        <v>3</v>
      </c>
      <c r="L55" s="464">
        <v>10</v>
      </c>
      <c r="M55" s="463">
        <v>489.39</v>
      </c>
      <c r="N55" s="468">
        <v>1</v>
      </c>
      <c r="O55" s="467">
        <v>34</v>
      </c>
      <c r="P55" s="468">
        <v>7</v>
      </c>
      <c r="Q55" s="468">
        <v>3</v>
      </c>
      <c r="R55" s="468">
        <v>10</v>
      </c>
      <c r="S55" s="467">
        <v>489.39</v>
      </c>
    </row>
    <row r="56" spans="1:19" ht="20.100000000000001" customHeight="1">
      <c r="A56" s="499" t="s">
        <v>524</v>
      </c>
      <c r="B56" s="461">
        <v>0</v>
      </c>
      <c r="C56" s="462">
        <v>0</v>
      </c>
      <c r="D56" s="461">
        <v>0</v>
      </c>
      <c r="E56" s="461">
        <v>0</v>
      </c>
      <c r="F56" s="461">
        <v>0</v>
      </c>
      <c r="G56" s="462">
        <v>0</v>
      </c>
      <c r="H56" s="464">
        <v>1</v>
      </c>
      <c r="I56" s="463">
        <v>17.605419999999999</v>
      </c>
      <c r="J56" s="464">
        <v>6</v>
      </c>
      <c r="K56" s="464">
        <v>0</v>
      </c>
      <c r="L56" s="464">
        <v>6</v>
      </c>
      <c r="M56" s="463">
        <v>248.51</v>
      </c>
      <c r="N56" s="468">
        <v>1</v>
      </c>
      <c r="O56" s="467">
        <v>17.605419999999999</v>
      </c>
      <c r="P56" s="468">
        <v>6</v>
      </c>
      <c r="Q56" s="468">
        <v>0</v>
      </c>
      <c r="R56" s="468">
        <v>6</v>
      </c>
      <c r="S56" s="467">
        <v>248.51</v>
      </c>
    </row>
    <row r="57" spans="1:19" ht="20.100000000000001" customHeight="1">
      <c r="A57" s="499" t="s">
        <v>53</v>
      </c>
      <c r="B57" s="461">
        <v>0</v>
      </c>
      <c r="C57" s="462">
        <v>0</v>
      </c>
      <c r="D57" s="461">
        <v>0</v>
      </c>
      <c r="E57" s="461">
        <v>0</v>
      </c>
      <c r="F57" s="461">
        <v>0</v>
      </c>
      <c r="G57" s="462">
        <v>0</v>
      </c>
      <c r="H57" s="464">
        <v>17</v>
      </c>
      <c r="I57" s="463">
        <v>621.84564599999999</v>
      </c>
      <c r="J57" s="464">
        <v>307</v>
      </c>
      <c r="K57" s="464">
        <v>70</v>
      </c>
      <c r="L57" s="464">
        <v>377</v>
      </c>
      <c r="M57" s="463">
        <v>22873.42</v>
      </c>
      <c r="N57" s="468">
        <v>17</v>
      </c>
      <c r="O57" s="467">
        <v>621.84564599999999</v>
      </c>
      <c r="P57" s="468">
        <v>307</v>
      </c>
      <c r="Q57" s="468">
        <v>70</v>
      </c>
      <c r="R57" s="468">
        <v>377</v>
      </c>
      <c r="S57" s="467">
        <v>22873.42</v>
      </c>
    </row>
    <row r="58" spans="1:19" ht="20.100000000000001" customHeight="1">
      <c r="A58" s="499">
        <v>59</v>
      </c>
      <c r="B58" s="461">
        <v>0</v>
      </c>
      <c r="C58" s="462">
        <v>0</v>
      </c>
      <c r="D58" s="461">
        <v>0</v>
      </c>
      <c r="E58" s="461">
        <v>0</v>
      </c>
      <c r="F58" s="461">
        <v>0</v>
      </c>
      <c r="G58" s="462">
        <v>0</v>
      </c>
      <c r="H58" s="464">
        <v>1</v>
      </c>
      <c r="I58" s="463">
        <v>139</v>
      </c>
      <c r="J58" s="464">
        <v>16</v>
      </c>
      <c r="K58" s="464">
        <v>4</v>
      </c>
      <c r="L58" s="464">
        <v>20</v>
      </c>
      <c r="M58" s="463">
        <v>2154.5</v>
      </c>
      <c r="N58" s="468">
        <v>1</v>
      </c>
      <c r="O58" s="467">
        <v>139</v>
      </c>
      <c r="P58" s="468">
        <v>16</v>
      </c>
      <c r="Q58" s="468">
        <v>4</v>
      </c>
      <c r="R58" s="468">
        <v>20</v>
      </c>
      <c r="S58" s="467">
        <v>2154.5</v>
      </c>
    </row>
    <row r="59" spans="1:19" ht="20.100000000000001" customHeight="1">
      <c r="A59" s="499">
        <v>60</v>
      </c>
      <c r="B59" s="461">
        <v>0</v>
      </c>
      <c r="C59" s="462">
        <v>0</v>
      </c>
      <c r="D59" s="461">
        <v>0</v>
      </c>
      <c r="E59" s="461">
        <v>0</v>
      </c>
      <c r="F59" s="461">
        <v>0</v>
      </c>
      <c r="G59" s="462">
        <v>0</v>
      </c>
      <c r="H59" s="464">
        <v>3</v>
      </c>
      <c r="I59" s="463">
        <v>48.478244000000004</v>
      </c>
      <c r="J59" s="464">
        <v>22</v>
      </c>
      <c r="K59" s="464">
        <v>5</v>
      </c>
      <c r="L59" s="464">
        <v>27</v>
      </c>
      <c r="M59" s="463">
        <v>1136.9639999999999</v>
      </c>
      <c r="N59" s="468">
        <v>3</v>
      </c>
      <c r="O59" s="467">
        <v>48.478244000000004</v>
      </c>
      <c r="P59" s="468">
        <v>22</v>
      </c>
      <c r="Q59" s="468">
        <v>5</v>
      </c>
      <c r="R59" s="468">
        <v>27</v>
      </c>
      <c r="S59" s="467">
        <v>1136.9639999999999</v>
      </c>
    </row>
    <row r="60" spans="1:19" ht="20.100000000000001" customHeight="1">
      <c r="A60" s="499" t="s">
        <v>49</v>
      </c>
      <c r="B60" s="461">
        <v>0</v>
      </c>
      <c r="C60" s="462">
        <v>0</v>
      </c>
      <c r="D60" s="461">
        <v>0</v>
      </c>
      <c r="E60" s="461">
        <v>0</v>
      </c>
      <c r="F60" s="461">
        <v>0</v>
      </c>
      <c r="G60" s="462">
        <v>0</v>
      </c>
      <c r="H60" s="464">
        <v>3</v>
      </c>
      <c r="I60" s="463">
        <v>627.51530000000002</v>
      </c>
      <c r="J60" s="464">
        <v>58</v>
      </c>
      <c r="K60" s="464">
        <v>26</v>
      </c>
      <c r="L60" s="464">
        <v>84</v>
      </c>
      <c r="M60" s="463">
        <v>684.5</v>
      </c>
      <c r="N60" s="468">
        <v>3</v>
      </c>
      <c r="O60" s="467">
        <v>627.51530000000002</v>
      </c>
      <c r="P60" s="468">
        <v>58</v>
      </c>
      <c r="Q60" s="468">
        <v>26</v>
      </c>
      <c r="R60" s="468">
        <v>84</v>
      </c>
      <c r="S60" s="467">
        <v>684.5</v>
      </c>
    </row>
    <row r="61" spans="1:19" ht="20.100000000000001" customHeight="1">
      <c r="A61" s="643" t="s">
        <v>544</v>
      </c>
      <c r="B61" s="461">
        <v>0</v>
      </c>
      <c r="C61" s="462">
        <v>0</v>
      </c>
      <c r="D61" s="461">
        <v>0</v>
      </c>
      <c r="E61" s="461">
        <v>0</v>
      </c>
      <c r="F61" s="461">
        <v>0</v>
      </c>
      <c r="G61" s="462">
        <v>0</v>
      </c>
      <c r="H61" s="464">
        <v>1</v>
      </c>
      <c r="I61" s="463">
        <v>30</v>
      </c>
      <c r="J61" s="464">
        <v>48</v>
      </c>
      <c r="K61" s="464">
        <v>0</v>
      </c>
      <c r="L61" s="464">
        <v>48</v>
      </c>
      <c r="M61" s="463">
        <v>390</v>
      </c>
      <c r="N61" s="640">
        <v>1</v>
      </c>
      <c r="O61" s="641">
        <v>30</v>
      </c>
      <c r="P61" s="640">
        <v>48</v>
      </c>
      <c r="Q61" s="640">
        <v>0</v>
      </c>
      <c r="R61" s="640">
        <v>48</v>
      </c>
      <c r="S61" s="641">
        <v>390</v>
      </c>
    </row>
    <row r="62" spans="1:19" ht="20.100000000000001" customHeight="1">
      <c r="A62" s="643" t="s">
        <v>550</v>
      </c>
      <c r="B62" s="461">
        <v>0</v>
      </c>
      <c r="C62" s="462">
        <v>0</v>
      </c>
      <c r="D62" s="461">
        <v>0</v>
      </c>
      <c r="E62" s="461">
        <v>0</v>
      </c>
      <c r="F62" s="461">
        <v>0</v>
      </c>
      <c r="G62" s="462">
        <v>0</v>
      </c>
      <c r="H62" s="464">
        <v>3</v>
      </c>
      <c r="I62" s="463">
        <v>112.505</v>
      </c>
      <c r="J62" s="464">
        <v>126</v>
      </c>
      <c r="K62" s="464">
        <v>55</v>
      </c>
      <c r="L62" s="464">
        <v>181</v>
      </c>
      <c r="M62" s="463">
        <v>775.86</v>
      </c>
      <c r="N62" s="640">
        <v>3</v>
      </c>
      <c r="O62" s="641">
        <v>112.505</v>
      </c>
      <c r="P62" s="640">
        <v>126</v>
      </c>
      <c r="Q62" s="640">
        <v>55</v>
      </c>
      <c r="R62" s="640">
        <v>181</v>
      </c>
      <c r="S62" s="641">
        <v>775.86</v>
      </c>
    </row>
    <row r="63" spans="1:19" ht="20.100000000000001" customHeight="1">
      <c r="A63" s="643" t="s">
        <v>559</v>
      </c>
      <c r="B63" s="461">
        <v>0</v>
      </c>
      <c r="C63" s="462">
        <v>0</v>
      </c>
      <c r="D63" s="461">
        <v>0</v>
      </c>
      <c r="E63" s="461">
        <v>0</v>
      </c>
      <c r="F63" s="461">
        <v>0</v>
      </c>
      <c r="G63" s="462">
        <v>0</v>
      </c>
      <c r="H63" s="464">
        <v>1</v>
      </c>
      <c r="I63" s="463">
        <v>28</v>
      </c>
      <c r="J63" s="464">
        <v>25</v>
      </c>
      <c r="K63" s="464">
        <v>10</v>
      </c>
      <c r="L63" s="464">
        <v>35</v>
      </c>
      <c r="M63" s="463">
        <v>492.9</v>
      </c>
      <c r="N63" s="640">
        <v>1</v>
      </c>
      <c r="O63" s="641">
        <v>28</v>
      </c>
      <c r="P63" s="640">
        <v>25</v>
      </c>
      <c r="Q63" s="640">
        <v>10</v>
      </c>
      <c r="R63" s="640">
        <v>35</v>
      </c>
      <c r="S63" s="641">
        <v>492.9</v>
      </c>
    </row>
    <row r="64" spans="1:19" ht="20.100000000000001" customHeight="1">
      <c r="A64" s="643" t="s">
        <v>105</v>
      </c>
      <c r="B64" s="461">
        <v>0</v>
      </c>
      <c r="C64" s="462">
        <v>0</v>
      </c>
      <c r="D64" s="461">
        <v>0</v>
      </c>
      <c r="E64" s="461">
        <v>0</v>
      </c>
      <c r="F64" s="461">
        <v>0</v>
      </c>
      <c r="G64" s="462">
        <v>0</v>
      </c>
      <c r="H64" s="464">
        <v>1</v>
      </c>
      <c r="I64" s="463">
        <v>8.1</v>
      </c>
      <c r="J64" s="464">
        <v>3</v>
      </c>
      <c r="K64" s="464">
        <v>2</v>
      </c>
      <c r="L64" s="464">
        <v>5</v>
      </c>
      <c r="M64" s="463">
        <v>160</v>
      </c>
      <c r="N64" s="640">
        <v>1</v>
      </c>
      <c r="O64" s="641">
        <v>8.1</v>
      </c>
      <c r="P64" s="640">
        <v>3</v>
      </c>
      <c r="Q64" s="640">
        <v>2</v>
      </c>
      <c r="R64" s="640">
        <v>5</v>
      </c>
      <c r="S64" s="641">
        <v>160</v>
      </c>
    </row>
    <row r="65" spans="1:19" ht="20.100000000000001" customHeight="1">
      <c r="A65" s="643" t="s">
        <v>13</v>
      </c>
      <c r="B65" s="461">
        <v>0</v>
      </c>
      <c r="C65" s="462">
        <v>0</v>
      </c>
      <c r="D65" s="461">
        <v>0</v>
      </c>
      <c r="E65" s="461">
        <v>0</v>
      </c>
      <c r="F65" s="461">
        <v>0</v>
      </c>
      <c r="G65" s="462">
        <v>0</v>
      </c>
      <c r="H65" s="464">
        <v>2</v>
      </c>
      <c r="I65" s="463">
        <v>327.49169599999999</v>
      </c>
      <c r="J65" s="464">
        <v>43</v>
      </c>
      <c r="K65" s="464">
        <v>22</v>
      </c>
      <c r="L65" s="464">
        <v>65</v>
      </c>
      <c r="M65" s="463">
        <v>2728.85</v>
      </c>
      <c r="N65" s="640">
        <v>2</v>
      </c>
      <c r="O65" s="641">
        <v>327.49169599999999</v>
      </c>
      <c r="P65" s="640">
        <v>43</v>
      </c>
      <c r="Q65" s="640">
        <v>22</v>
      </c>
      <c r="R65" s="640">
        <v>65</v>
      </c>
      <c r="S65" s="641">
        <v>2728.85</v>
      </c>
    </row>
    <row r="66" spans="1:19" ht="20.100000000000001" customHeight="1">
      <c r="A66" s="643" t="s">
        <v>39</v>
      </c>
      <c r="B66" s="461">
        <v>0</v>
      </c>
      <c r="C66" s="462">
        <v>0</v>
      </c>
      <c r="D66" s="461">
        <v>0</v>
      </c>
      <c r="E66" s="461">
        <v>0</v>
      </c>
      <c r="F66" s="461">
        <v>0</v>
      </c>
      <c r="G66" s="462">
        <v>0</v>
      </c>
      <c r="H66" s="464">
        <v>5</v>
      </c>
      <c r="I66" s="463">
        <v>118.2</v>
      </c>
      <c r="J66" s="464">
        <v>125</v>
      </c>
      <c r="K66" s="464">
        <v>24</v>
      </c>
      <c r="L66" s="464">
        <v>149</v>
      </c>
      <c r="M66" s="463">
        <v>1316.3400000000001</v>
      </c>
      <c r="N66" s="640">
        <v>5</v>
      </c>
      <c r="O66" s="641">
        <v>118.2</v>
      </c>
      <c r="P66" s="640">
        <v>125</v>
      </c>
      <c r="Q66" s="640">
        <v>24</v>
      </c>
      <c r="R66" s="640">
        <v>149</v>
      </c>
      <c r="S66" s="641">
        <v>1316.3400000000001</v>
      </c>
    </row>
    <row r="67" spans="1:19" ht="20.100000000000001" customHeight="1">
      <c r="A67" s="647" t="s">
        <v>46</v>
      </c>
      <c r="B67" s="461">
        <v>0</v>
      </c>
      <c r="C67" s="462">
        <v>0</v>
      </c>
      <c r="D67" s="461">
        <v>0</v>
      </c>
      <c r="E67" s="461">
        <v>0</v>
      </c>
      <c r="F67" s="461">
        <v>0</v>
      </c>
      <c r="G67" s="462">
        <v>0</v>
      </c>
      <c r="H67" s="464">
        <v>2</v>
      </c>
      <c r="I67" s="463">
        <v>43.5</v>
      </c>
      <c r="J67" s="464">
        <v>55</v>
      </c>
      <c r="K67" s="464">
        <v>10</v>
      </c>
      <c r="L67" s="464">
        <v>65</v>
      </c>
      <c r="M67" s="463">
        <v>370.9</v>
      </c>
      <c r="N67" s="648">
        <v>2</v>
      </c>
      <c r="O67" s="649">
        <v>43.5</v>
      </c>
      <c r="P67" s="648">
        <v>55</v>
      </c>
      <c r="Q67" s="648">
        <v>10</v>
      </c>
      <c r="R67" s="648">
        <v>65</v>
      </c>
      <c r="S67" s="649">
        <v>370.9</v>
      </c>
    </row>
    <row r="68" spans="1:19" ht="20.100000000000001" customHeight="1">
      <c r="A68" s="643">
        <v>66</v>
      </c>
      <c r="B68" s="461">
        <v>0</v>
      </c>
      <c r="C68" s="462">
        <v>0</v>
      </c>
      <c r="D68" s="461">
        <v>0</v>
      </c>
      <c r="E68" s="461">
        <v>0</v>
      </c>
      <c r="F68" s="461">
        <v>0</v>
      </c>
      <c r="G68" s="462">
        <v>0</v>
      </c>
      <c r="H68" s="464">
        <v>1</v>
      </c>
      <c r="I68" s="463">
        <v>740</v>
      </c>
      <c r="J68" s="464">
        <v>190</v>
      </c>
      <c r="K68" s="464">
        <v>35</v>
      </c>
      <c r="L68" s="464">
        <v>225</v>
      </c>
      <c r="M68" s="463">
        <v>9489.6</v>
      </c>
      <c r="N68" s="640">
        <v>1</v>
      </c>
      <c r="O68" s="641">
        <v>740</v>
      </c>
      <c r="P68" s="640">
        <v>190</v>
      </c>
      <c r="Q68" s="640">
        <v>35</v>
      </c>
      <c r="R68" s="640">
        <v>225</v>
      </c>
      <c r="S68" s="641">
        <v>9489.6</v>
      </c>
    </row>
    <row r="69" spans="1:19" ht="20.100000000000001" customHeight="1">
      <c r="A69" s="710" t="s">
        <v>58</v>
      </c>
      <c r="B69" s="470">
        <v>0</v>
      </c>
      <c r="C69" s="471">
        <v>0</v>
      </c>
      <c r="D69" s="470">
        <v>0</v>
      </c>
      <c r="E69" s="470">
        <v>0</v>
      </c>
      <c r="F69" s="470">
        <v>0</v>
      </c>
      <c r="G69" s="471">
        <v>0</v>
      </c>
      <c r="H69" s="510">
        <v>1</v>
      </c>
      <c r="I69" s="511">
        <v>143.65</v>
      </c>
      <c r="J69" s="510">
        <v>14</v>
      </c>
      <c r="K69" s="510">
        <v>13</v>
      </c>
      <c r="L69" s="510">
        <v>27</v>
      </c>
      <c r="M69" s="511">
        <v>358.5</v>
      </c>
      <c r="N69" s="711">
        <v>1</v>
      </c>
      <c r="O69" s="712">
        <v>143.65</v>
      </c>
      <c r="P69" s="711">
        <v>14</v>
      </c>
      <c r="Q69" s="711">
        <v>13</v>
      </c>
      <c r="R69" s="711">
        <v>27</v>
      </c>
      <c r="S69" s="712">
        <v>358.5</v>
      </c>
    </row>
    <row r="70" spans="1:19" ht="20.100000000000001" customHeight="1">
      <c r="A70" s="730">
        <v>68</v>
      </c>
      <c r="B70" s="475">
        <v>0</v>
      </c>
      <c r="C70" s="476">
        <v>0</v>
      </c>
      <c r="D70" s="475">
        <v>0</v>
      </c>
      <c r="E70" s="475">
        <v>0</v>
      </c>
      <c r="F70" s="475">
        <v>0</v>
      </c>
      <c r="G70" s="476">
        <v>0</v>
      </c>
      <c r="H70" s="512">
        <v>1</v>
      </c>
      <c r="I70" s="513">
        <v>9.5</v>
      </c>
      <c r="J70" s="512">
        <v>7</v>
      </c>
      <c r="K70" s="512">
        <v>0</v>
      </c>
      <c r="L70" s="512">
        <v>7</v>
      </c>
      <c r="M70" s="513">
        <v>121.24</v>
      </c>
      <c r="N70" s="731">
        <v>1</v>
      </c>
      <c r="O70" s="732">
        <v>9.5</v>
      </c>
      <c r="P70" s="731">
        <v>7</v>
      </c>
      <c r="Q70" s="731">
        <v>0</v>
      </c>
      <c r="R70" s="731">
        <v>7</v>
      </c>
      <c r="S70" s="732">
        <v>121.24</v>
      </c>
    </row>
    <row r="71" spans="1:19" ht="20.100000000000001" customHeight="1">
      <c r="A71" s="643">
        <v>69</v>
      </c>
      <c r="B71" s="461">
        <v>0</v>
      </c>
      <c r="C71" s="462">
        <v>0</v>
      </c>
      <c r="D71" s="461">
        <v>0</v>
      </c>
      <c r="E71" s="461">
        <v>0</v>
      </c>
      <c r="F71" s="461">
        <v>0</v>
      </c>
      <c r="G71" s="462">
        <v>0</v>
      </c>
      <c r="H71" s="464">
        <v>2</v>
      </c>
      <c r="I71" s="463">
        <v>624.48417600000005</v>
      </c>
      <c r="J71" s="464">
        <v>110</v>
      </c>
      <c r="K71" s="464">
        <v>30</v>
      </c>
      <c r="L71" s="464">
        <v>140</v>
      </c>
      <c r="M71" s="463">
        <v>1651.28</v>
      </c>
      <c r="N71" s="640">
        <v>2</v>
      </c>
      <c r="O71" s="641">
        <v>624.48417600000005</v>
      </c>
      <c r="P71" s="640">
        <v>110</v>
      </c>
      <c r="Q71" s="640">
        <v>30</v>
      </c>
      <c r="R71" s="640">
        <v>140</v>
      </c>
      <c r="S71" s="641">
        <v>1651.28</v>
      </c>
    </row>
    <row r="72" spans="1:19" ht="20.100000000000001" customHeight="1">
      <c r="A72" s="643">
        <v>70</v>
      </c>
      <c r="B72" s="461">
        <v>0</v>
      </c>
      <c r="C72" s="462">
        <v>0</v>
      </c>
      <c r="D72" s="461">
        <v>0</v>
      </c>
      <c r="E72" s="461">
        <v>0</v>
      </c>
      <c r="F72" s="461">
        <v>0</v>
      </c>
      <c r="G72" s="462">
        <v>0</v>
      </c>
      <c r="H72" s="464">
        <v>3</v>
      </c>
      <c r="I72" s="463">
        <v>106.318</v>
      </c>
      <c r="J72" s="464">
        <v>48</v>
      </c>
      <c r="K72" s="464">
        <v>40</v>
      </c>
      <c r="L72" s="464">
        <v>88</v>
      </c>
      <c r="M72" s="463">
        <v>422.87</v>
      </c>
      <c r="N72" s="640">
        <v>3</v>
      </c>
      <c r="O72" s="641">
        <v>106.318</v>
      </c>
      <c r="P72" s="640">
        <v>48</v>
      </c>
      <c r="Q72" s="640">
        <v>40</v>
      </c>
      <c r="R72" s="640">
        <v>88</v>
      </c>
      <c r="S72" s="641">
        <v>422.87</v>
      </c>
    </row>
    <row r="73" spans="1:19" ht="20.100000000000001" customHeight="1">
      <c r="A73" s="643">
        <v>71</v>
      </c>
      <c r="B73" s="461">
        <v>0</v>
      </c>
      <c r="C73" s="462">
        <v>0</v>
      </c>
      <c r="D73" s="461">
        <v>0</v>
      </c>
      <c r="E73" s="461">
        <v>0</v>
      </c>
      <c r="F73" s="461">
        <v>0</v>
      </c>
      <c r="G73" s="462">
        <v>0</v>
      </c>
      <c r="H73" s="464">
        <v>2</v>
      </c>
      <c r="I73" s="463">
        <v>119</v>
      </c>
      <c r="J73" s="464">
        <v>207</v>
      </c>
      <c r="K73" s="464">
        <v>0</v>
      </c>
      <c r="L73" s="464">
        <v>207</v>
      </c>
      <c r="M73" s="463">
        <v>369.67</v>
      </c>
      <c r="N73" s="640">
        <v>2</v>
      </c>
      <c r="O73" s="641">
        <v>119</v>
      </c>
      <c r="P73" s="640">
        <v>207</v>
      </c>
      <c r="Q73" s="640">
        <v>0</v>
      </c>
      <c r="R73" s="640">
        <v>207</v>
      </c>
      <c r="S73" s="641">
        <v>369.67</v>
      </c>
    </row>
    <row r="74" spans="1:19" ht="20.100000000000001" customHeight="1">
      <c r="A74" s="643">
        <v>72</v>
      </c>
      <c r="B74" s="461">
        <v>0</v>
      </c>
      <c r="C74" s="462">
        <v>0</v>
      </c>
      <c r="D74" s="461">
        <v>0</v>
      </c>
      <c r="E74" s="461">
        <v>0</v>
      </c>
      <c r="F74" s="461">
        <v>0</v>
      </c>
      <c r="G74" s="462">
        <v>0</v>
      </c>
      <c r="H74" s="464">
        <v>11</v>
      </c>
      <c r="I74" s="463">
        <v>5437.9939999999997</v>
      </c>
      <c r="J74" s="464">
        <v>514</v>
      </c>
      <c r="K74" s="464">
        <v>576</v>
      </c>
      <c r="L74" s="464">
        <v>1090</v>
      </c>
      <c r="M74" s="463">
        <v>47551.599999999991</v>
      </c>
      <c r="N74" s="640">
        <v>11</v>
      </c>
      <c r="O74" s="641">
        <v>5437.9939999999997</v>
      </c>
      <c r="P74" s="640">
        <v>514</v>
      </c>
      <c r="Q74" s="640">
        <v>576</v>
      </c>
      <c r="R74" s="640">
        <v>1090</v>
      </c>
      <c r="S74" s="641">
        <v>47551.599999999991</v>
      </c>
    </row>
    <row r="75" spans="1:19" ht="20.100000000000001" customHeight="1">
      <c r="A75" s="643">
        <v>73</v>
      </c>
      <c r="B75" s="461">
        <v>0</v>
      </c>
      <c r="C75" s="462">
        <v>0</v>
      </c>
      <c r="D75" s="461">
        <v>0</v>
      </c>
      <c r="E75" s="461">
        <v>0</v>
      </c>
      <c r="F75" s="461">
        <v>0</v>
      </c>
      <c r="G75" s="462">
        <v>0</v>
      </c>
      <c r="H75" s="464">
        <v>1</v>
      </c>
      <c r="I75" s="463">
        <v>30</v>
      </c>
      <c r="J75" s="464">
        <v>7</v>
      </c>
      <c r="K75" s="464">
        <v>5</v>
      </c>
      <c r="L75" s="464">
        <v>12</v>
      </c>
      <c r="M75" s="463">
        <v>197.4</v>
      </c>
      <c r="N75" s="640">
        <v>1</v>
      </c>
      <c r="O75" s="641">
        <v>30</v>
      </c>
      <c r="P75" s="640">
        <v>7</v>
      </c>
      <c r="Q75" s="640">
        <v>5</v>
      </c>
      <c r="R75" s="640">
        <v>12</v>
      </c>
      <c r="S75" s="641">
        <v>197.4</v>
      </c>
    </row>
    <row r="76" spans="1:19" ht="20.100000000000001" customHeight="1">
      <c r="A76" s="643" t="s">
        <v>587</v>
      </c>
      <c r="B76" s="461">
        <v>0</v>
      </c>
      <c r="C76" s="462">
        <v>0</v>
      </c>
      <c r="D76" s="461">
        <v>0</v>
      </c>
      <c r="E76" s="461">
        <v>0</v>
      </c>
      <c r="F76" s="461">
        <v>0</v>
      </c>
      <c r="G76" s="462">
        <v>0</v>
      </c>
      <c r="H76" s="464">
        <v>2</v>
      </c>
      <c r="I76" s="463">
        <v>97.7</v>
      </c>
      <c r="J76" s="464">
        <v>33</v>
      </c>
      <c r="K76" s="464">
        <v>113</v>
      </c>
      <c r="L76" s="464">
        <v>146</v>
      </c>
      <c r="M76" s="463">
        <v>619.4</v>
      </c>
      <c r="N76" s="640">
        <v>2</v>
      </c>
      <c r="O76" s="641">
        <v>97.7</v>
      </c>
      <c r="P76" s="640">
        <v>33</v>
      </c>
      <c r="Q76" s="640">
        <v>113</v>
      </c>
      <c r="R76" s="640">
        <v>146</v>
      </c>
      <c r="S76" s="641">
        <v>619.4</v>
      </c>
    </row>
    <row r="77" spans="1:19" ht="20.100000000000001" customHeight="1">
      <c r="A77" s="793" t="s">
        <v>589</v>
      </c>
      <c r="B77" s="461">
        <v>0</v>
      </c>
      <c r="C77" s="462">
        <v>0</v>
      </c>
      <c r="D77" s="461">
        <v>0</v>
      </c>
      <c r="E77" s="461">
        <v>0</v>
      </c>
      <c r="F77" s="461">
        <v>0</v>
      </c>
      <c r="G77" s="462">
        <v>0</v>
      </c>
      <c r="H77" s="464">
        <v>2</v>
      </c>
      <c r="I77" s="463">
        <v>14.5</v>
      </c>
      <c r="J77" s="464">
        <v>20</v>
      </c>
      <c r="K77" s="464">
        <v>34</v>
      </c>
      <c r="L77" s="464">
        <v>54</v>
      </c>
      <c r="M77" s="463">
        <v>441.78</v>
      </c>
      <c r="N77" s="794">
        <v>2</v>
      </c>
      <c r="O77" s="795">
        <v>14.5</v>
      </c>
      <c r="P77" s="794">
        <v>20</v>
      </c>
      <c r="Q77" s="794">
        <v>34</v>
      </c>
      <c r="R77" s="794">
        <v>54</v>
      </c>
      <c r="S77" s="795">
        <v>441.78</v>
      </c>
    </row>
    <row r="78" spans="1:19" ht="20.100000000000001" customHeight="1">
      <c r="A78" s="796" t="s">
        <v>9</v>
      </c>
      <c r="B78" s="461">
        <v>2</v>
      </c>
      <c r="C78" s="462">
        <v>210</v>
      </c>
      <c r="D78" s="461">
        <v>28</v>
      </c>
      <c r="E78" s="461">
        <v>31</v>
      </c>
      <c r="F78" s="461">
        <v>59</v>
      </c>
      <c r="G78" s="462">
        <v>140.60000000000002</v>
      </c>
      <c r="H78" s="464">
        <v>0</v>
      </c>
      <c r="I78" s="463">
        <v>0</v>
      </c>
      <c r="J78" s="464">
        <v>0</v>
      </c>
      <c r="K78" s="464">
        <v>0</v>
      </c>
      <c r="L78" s="464">
        <v>0</v>
      </c>
      <c r="M78" s="463">
        <v>0</v>
      </c>
      <c r="N78" s="797">
        <v>2</v>
      </c>
      <c r="O78" s="798">
        <v>210</v>
      </c>
      <c r="P78" s="797">
        <v>28</v>
      </c>
      <c r="Q78" s="797">
        <v>31</v>
      </c>
      <c r="R78" s="797">
        <v>59</v>
      </c>
      <c r="S78" s="798">
        <v>140.60000000000002</v>
      </c>
    </row>
    <row r="79" spans="1:19" ht="20.100000000000001" customHeight="1">
      <c r="A79" s="799" t="s">
        <v>594</v>
      </c>
      <c r="B79" s="461">
        <v>0</v>
      </c>
      <c r="C79" s="462">
        <v>0</v>
      </c>
      <c r="D79" s="461">
        <v>0</v>
      </c>
      <c r="E79" s="461">
        <v>0</v>
      </c>
      <c r="F79" s="461">
        <v>0</v>
      </c>
      <c r="G79" s="462">
        <v>0</v>
      </c>
      <c r="H79" s="464">
        <v>1</v>
      </c>
      <c r="I79" s="463">
        <v>88.855519999999999</v>
      </c>
      <c r="J79" s="464">
        <v>19</v>
      </c>
      <c r="K79" s="464">
        <v>11</v>
      </c>
      <c r="L79" s="464">
        <v>30</v>
      </c>
      <c r="M79" s="463">
        <v>490.31299999999999</v>
      </c>
      <c r="N79" s="498">
        <v>1</v>
      </c>
      <c r="O79" s="497">
        <v>88.855519999999999</v>
      </c>
      <c r="P79" s="498">
        <v>19</v>
      </c>
      <c r="Q79" s="498">
        <v>11</v>
      </c>
      <c r="R79" s="498">
        <v>30</v>
      </c>
      <c r="S79" s="497">
        <v>490.31299999999999</v>
      </c>
    </row>
    <row r="80" spans="1:19" ht="20.100000000000001" customHeight="1">
      <c r="A80" s="499" t="s">
        <v>596</v>
      </c>
      <c r="B80" s="461">
        <v>0</v>
      </c>
      <c r="C80" s="462">
        <v>0</v>
      </c>
      <c r="D80" s="461">
        <v>0</v>
      </c>
      <c r="E80" s="461">
        <v>0</v>
      </c>
      <c r="F80" s="461">
        <v>0</v>
      </c>
      <c r="G80" s="462">
        <v>0</v>
      </c>
      <c r="H80" s="464">
        <v>1</v>
      </c>
      <c r="I80" s="463">
        <v>47.2</v>
      </c>
      <c r="J80" s="464">
        <v>37</v>
      </c>
      <c r="K80" s="464">
        <v>15</v>
      </c>
      <c r="L80" s="464">
        <v>52</v>
      </c>
      <c r="M80" s="463">
        <v>363.86</v>
      </c>
      <c r="N80" s="468">
        <v>1</v>
      </c>
      <c r="O80" s="467">
        <v>47.2</v>
      </c>
      <c r="P80" s="468">
        <v>37</v>
      </c>
      <c r="Q80" s="468">
        <v>15</v>
      </c>
      <c r="R80" s="468">
        <v>52</v>
      </c>
      <c r="S80" s="467">
        <v>363.86</v>
      </c>
    </row>
    <row r="81" spans="1:19" ht="20.100000000000001" customHeight="1">
      <c r="A81" s="643" t="s">
        <v>20</v>
      </c>
      <c r="B81" s="461">
        <v>0</v>
      </c>
      <c r="C81" s="462">
        <v>0</v>
      </c>
      <c r="D81" s="461">
        <v>0</v>
      </c>
      <c r="E81" s="461">
        <v>0</v>
      </c>
      <c r="F81" s="461">
        <v>0</v>
      </c>
      <c r="G81" s="462">
        <v>0</v>
      </c>
      <c r="H81" s="464">
        <v>1</v>
      </c>
      <c r="I81" s="463">
        <v>28</v>
      </c>
      <c r="J81" s="464">
        <v>26</v>
      </c>
      <c r="K81" s="464">
        <v>6</v>
      </c>
      <c r="L81" s="464">
        <v>32</v>
      </c>
      <c r="M81" s="463">
        <v>200</v>
      </c>
      <c r="N81" s="640">
        <v>1</v>
      </c>
      <c r="O81" s="641">
        <v>28</v>
      </c>
      <c r="P81" s="640">
        <v>26</v>
      </c>
      <c r="Q81" s="640">
        <v>6</v>
      </c>
      <c r="R81" s="640">
        <v>32</v>
      </c>
      <c r="S81" s="641">
        <v>200</v>
      </c>
    </row>
    <row r="82" spans="1:19" ht="20.100000000000001" customHeight="1">
      <c r="A82" s="643" t="s">
        <v>60</v>
      </c>
      <c r="B82" s="461">
        <v>0</v>
      </c>
      <c r="C82" s="462">
        <v>0</v>
      </c>
      <c r="D82" s="461">
        <v>0</v>
      </c>
      <c r="E82" s="461">
        <v>0</v>
      </c>
      <c r="F82" s="461">
        <v>0</v>
      </c>
      <c r="G82" s="462">
        <v>0</v>
      </c>
      <c r="H82" s="464">
        <v>3</v>
      </c>
      <c r="I82" s="463">
        <v>279.70000000000005</v>
      </c>
      <c r="J82" s="464">
        <v>95</v>
      </c>
      <c r="K82" s="464">
        <v>48</v>
      </c>
      <c r="L82" s="464">
        <v>143</v>
      </c>
      <c r="M82" s="463">
        <v>901.04</v>
      </c>
      <c r="N82" s="640">
        <v>3</v>
      </c>
      <c r="O82" s="641">
        <v>279.70000000000005</v>
      </c>
      <c r="P82" s="640">
        <v>95</v>
      </c>
      <c r="Q82" s="640">
        <v>48</v>
      </c>
      <c r="R82" s="640">
        <v>143</v>
      </c>
      <c r="S82" s="641">
        <v>901.04</v>
      </c>
    </row>
    <row r="83" spans="1:19" ht="20.100000000000001" customHeight="1">
      <c r="A83" s="643" t="s">
        <v>618</v>
      </c>
      <c r="B83" s="461">
        <v>0</v>
      </c>
      <c r="C83" s="462">
        <v>0</v>
      </c>
      <c r="D83" s="461">
        <v>0</v>
      </c>
      <c r="E83" s="461">
        <v>0</v>
      </c>
      <c r="F83" s="461">
        <v>0</v>
      </c>
      <c r="G83" s="462">
        <v>0</v>
      </c>
      <c r="H83" s="464">
        <v>1</v>
      </c>
      <c r="I83" s="463">
        <v>197</v>
      </c>
      <c r="J83" s="464">
        <v>20</v>
      </c>
      <c r="K83" s="464">
        <v>40</v>
      </c>
      <c r="L83" s="464">
        <v>60</v>
      </c>
      <c r="M83" s="463">
        <v>130.80000000000001</v>
      </c>
      <c r="N83" s="640">
        <v>1</v>
      </c>
      <c r="O83" s="641">
        <v>197</v>
      </c>
      <c r="P83" s="640">
        <v>20</v>
      </c>
      <c r="Q83" s="640">
        <v>40</v>
      </c>
      <c r="R83" s="640">
        <v>60</v>
      </c>
      <c r="S83" s="641">
        <v>130.80000000000001</v>
      </c>
    </row>
    <row r="84" spans="1:19" ht="20.100000000000001" customHeight="1">
      <c r="A84" s="643" t="s">
        <v>635</v>
      </c>
      <c r="B84" s="461">
        <v>0</v>
      </c>
      <c r="C84" s="462">
        <v>0</v>
      </c>
      <c r="D84" s="461">
        <v>0</v>
      </c>
      <c r="E84" s="461">
        <v>0</v>
      </c>
      <c r="F84" s="461">
        <v>0</v>
      </c>
      <c r="G84" s="462">
        <v>0</v>
      </c>
      <c r="H84" s="464">
        <v>1</v>
      </c>
      <c r="I84" s="463">
        <v>39</v>
      </c>
      <c r="J84" s="464">
        <v>6</v>
      </c>
      <c r="K84" s="464">
        <v>9</v>
      </c>
      <c r="L84" s="464">
        <v>15</v>
      </c>
      <c r="M84" s="463">
        <v>104.46</v>
      </c>
      <c r="N84" s="640">
        <v>1</v>
      </c>
      <c r="O84" s="641">
        <v>39</v>
      </c>
      <c r="P84" s="640">
        <v>6</v>
      </c>
      <c r="Q84" s="640">
        <v>9</v>
      </c>
      <c r="R84" s="640">
        <v>15</v>
      </c>
      <c r="S84" s="641">
        <v>104.46</v>
      </c>
    </row>
    <row r="85" spans="1:19" ht="20.100000000000001" customHeight="1">
      <c r="A85" s="643" t="s">
        <v>647</v>
      </c>
      <c r="B85" s="461">
        <v>0</v>
      </c>
      <c r="C85" s="462">
        <v>0</v>
      </c>
      <c r="D85" s="461">
        <v>0</v>
      </c>
      <c r="E85" s="461">
        <v>0</v>
      </c>
      <c r="F85" s="461">
        <v>0</v>
      </c>
      <c r="G85" s="462">
        <v>0</v>
      </c>
      <c r="H85" s="464">
        <v>23</v>
      </c>
      <c r="I85" s="463">
        <v>3581.8744499999989</v>
      </c>
      <c r="J85" s="464">
        <v>159</v>
      </c>
      <c r="K85" s="464">
        <v>15</v>
      </c>
      <c r="L85" s="464">
        <v>174</v>
      </c>
      <c r="M85" s="463">
        <v>316656.80815</v>
      </c>
      <c r="N85" s="640">
        <v>23</v>
      </c>
      <c r="O85" s="641">
        <v>3581.8744499999989</v>
      </c>
      <c r="P85" s="640">
        <v>159</v>
      </c>
      <c r="Q85" s="640">
        <v>15</v>
      </c>
      <c r="R85" s="640">
        <v>174</v>
      </c>
      <c r="S85" s="641">
        <v>316656.80815</v>
      </c>
    </row>
    <row r="86" spans="1:19" ht="20.100000000000001" customHeight="1">
      <c r="A86" s="643" t="s">
        <v>1</v>
      </c>
      <c r="B86" s="461">
        <v>0</v>
      </c>
      <c r="C86" s="462">
        <v>0</v>
      </c>
      <c r="D86" s="461">
        <v>0</v>
      </c>
      <c r="E86" s="461">
        <v>0</v>
      </c>
      <c r="F86" s="461">
        <v>0</v>
      </c>
      <c r="G86" s="462">
        <v>0</v>
      </c>
      <c r="H86" s="464">
        <v>1</v>
      </c>
      <c r="I86" s="463">
        <v>1950</v>
      </c>
      <c r="J86" s="464">
        <v>36</v>
      </c>
      <c r="K86" s="464">
        <v>6</v>
      </c>
      <c r="L86" s="464">
        <v>42</v>
      </c>
      <c r="M86" s="463">
        <v>48870.77</v>
      </c>
      <c r="N86" s="640">
        <v>1</v>
      </c>
      <c r="O86" s="641">
        <v>1950</v>
      </c>
      <c r="P86" s="640">
        <v>36</v>
      </c>
      <c r="Q86" s="640">
        <v>6</v>
      </c>
      <c r="R86" s="640">
        <v>42</v>
      </c>
      <c r="S86" s="641">
        <v>48870.77</v>
      </c>
    </row>
    <row r="87" spans="1:19" ht="20.100000000000001" customHeight="1">
      <c r="A87" s="643" t="s">
        <v>654</v>
      </c>
      <c r="B87" s="461">
        <v>0</v>
      </c>
      <c r="C87" s="462">
        <v>0</v>
      </c>
      <c r="D87" s="461">
        <v>0</v>
      </c>
      <c r="E87" s="461">
        <v>0</v>
      </c>
      <c r="F87" s="461">
        <v>0</v>
      </c>
      <c r="G87" s="462">
        <v>0</v>
      </c>
      <c r="H87" s="464">
        <v>3</v>
      </c>
      <c r="I87" s="463">
        <v>274.049531</v>
      </c>
      <c r="J87" s="464">
        <v>67</v>
      </c>
      <c r="K87" s="464">
        <v>53</v>
      </c>
      <c r="L87" s="464">
        <v>120</v>
      </c>
      <c r="M87" s="463">
        <v>647.29999999999995</v>
      </c>
      <c r="N87" s="640">
        <v>3</v>
      </c>
      <c r="O87" s="641">
        <v>274.049531</v>
      </c>
      <c r="P87" s="640">
        <v>67</v>
      </c>
      <c r="Q87" s="640">
        <v>53</v>
      </c>
      <c r="R87" s="640">
        <v>120</v>
      </c>
      <c r="S87" s="641">
        <v>647.29999999999995</v>
      </c>
    </row>
    <row r="88" spans="1:19" ht="20.100000000000001" customHeight="1">
      <c r="A88" s="643" t="s">
        <v>656</v>
      </c>
      <c r="B88" s="461">
        <v>0</v>
      </c>
      <c r="C88" s="462">
        <v>0</v>
      </c>
      <c r="D88" s="461">
        <v>0</v>
      </c>
      <c r="E88" s="461">
        <v>0</v>
      </c>
      <c r="F88" s="461">
        <v>0</v>
      </c>
      <c r="G88" s="462">
        <v>0</v>
      </c>
      <c r="H88" s="464">
        <v>1</v>
      </c>
      <c r="I88" s="463">
        <v>30.084</v>
      </c>
      <c r="J88" s="464">
        <v>8</v>
      </c>
      <c r="K88" s="464">
        <v>2</v>
      </c>
      <c r="L88" s="464">
        <v>10</v>
      </c>
      <c r="M88" s="463">
        <v>180</v>
      </c>
      <c r="N88" s="640">
        <v>1</v>
      </c>
      <c r="O88" s="641">
        <v>30.084</v>
      </c>
      <c r="P88" s="640">
        <v>8</v>
      </c>
      <c r="Q88" s="640">
        <v>2</v>
      </c>
      <c r="R88" s="640">
        <v>10</v>
      </c>
      <c r="S88" s="641">
        <v>180</v>
      </c>
    </row>
    <row r="89" spans="1:19" ht="20.100000000000001" customHeight="1">
      <c r="A89" s="643">
        <v>92</v>
      </c>
      <c r="B89" s="461">
        <v>0</v>
      </c>
      <c r="C89" s="462">
        <v>0</v>
      </c>
      <c r="D89" s="461">
        <v>0</v>
      </c>
      <c r="E89" s="461">
        <v>0</v>
      </c>
      <c r="F89" s="461">
        <v>0</v>
      </c>
      <c r="G89" s="462">
        <v>0</v>
      </c>
      <c r="H89" s="464">
        <v>2</v>
      </c>
      <c r="I89" s="463">
        <v>23</v>
      </c>
      <c r="J89" s="464">
        <v>8</v>
      </c>
      <c r="K89" s="464">
        <v>9</v>
      </c>
      <c r="L89" s="464">
        <v>17</v>
      </c>
      <c r="M89" s="463">
        <v>499.16999999999996</v>
      </c>
      <c r="N89" s="640">
        <v>2</v>
      </c>
      <c r="O89" s="641">
        <v>23</v>
      </c>
      <c r="P89" s="640">
        <v>8</v>
      </c>
      <c r="Q89" s="640">
        <v>9</v>
      </c>
      <c r="R89" s="640">
        <v>17</v>
      </c>
      <c r="S89" s="641">
        <v>499.16999999999996</v>
      </c>
    </row>
    <row r="90" spans="1:19" ht="20.100000000000001" customHeight="1">
      <c r="A90" s="643" t="s">
        <v>11</v>
      </c>
      <c r="B90" s="461">
        <v>0</v>
      </c>
      <c r="C90" s="462">
        <v>0</v>
      </c>
      <c r="D90" s="461">
        <v>0</v>
      </c>
      <c r="E90" s="461">
        <v>0</v>
      </c>
      <c r="F90" s="461">
        <v>0</v>
      </c>
      <c r="G90" s="462">
        <v>0</v>
      </c>
      <c r="H90" s="464">
        <v>2</v>
      </c>
      <c r="I90" s="463">
        <v>242.5</v>
      </c>
      <c r="J90" s="464">
        <v>38</v>
      </c>
      <c r="K90" s="464">
        <v>0</v>
      </c>
      <c r="L90" s="464">
        <v>38</v>
      </c>
      <c r="M90" s="463">
        <v>301.8</v>
      </c>
      <c r="N90" s="640">
        <v>2</v>
      </c>
      <c r="O90" s="641">
        <v>242.5</v>
      </c>
      <c r="P90" s="640">
        <v>38</v>
      </c>
      <c r="Q90" s="640">
        <v>0</v>
      </c>
      <c r="R90" s="640">
        <v>38</v>
      </c>
      <c r="S90" s="641">
        <v>301.8</v>
      </c>
    </row>
    <row r="91" spans="1:19" ht="20.100000000000001" customHeight="1">
      <c r="A91" s="643" t="s">
        <v>62</v>
      </c>
      <c r="B91" s="461">
        <v>0</v>
      </c>
      <c r="C91" s="462">
        <v>0</v>
      </c>
      <c r="D91" s="461">
        <v>0</v>
      </c>
      <c r="E91" s="461">
        <v>0</v>
      </c>
      <c r="F91" s="461">
        <v>0</v>
      </c>
      <c r="G91" s="462">
        <v>0</v>
      </c>
      <c r="H91" s="464">
        <v>3</v>
      </c>
      <c r="I91" s="463">
        <v>84.5</v>
      </c>
      <c r="J91" s="464">
        <v>34</v>
      </c>
      <c r="K91" s="464">
        <v>20</v>
      </c>
      <c r="L91" s="464">
        <v>54</v>
      </c>
      <c r="M91" s="463">
        <v>633.4</v>
      </c>
      <c r="N91" s="640">
        <v>3</v>
      </c>
      <c r="O91" s="641">
        <v>84.5</v>
      </c>
      <c r="P91" s="640">
        <v>34</v>
      </c>
      <c r="Q91" s="640">
        <v>20</v>
      </c>
      <c r="R91" s="640">
        <v>54</v>
      </c>
      <c r="S91" s="641">
        <v>633.4</v>
      </c>
    </row>
    <row r="92" spans="1:19" ht="20.100000000000001" customHeight="1">
      <c r="A92" s="643">
        <v>101</v>
      </c>
      <c r="B92" s="461">
        <v>0</v>
      </c>
      <c r="C92" s="462">
        <v>0</v>
      </c>
      <c r="D92" s="461">
        <v>0</v>
      </c>
      <c r="E92" s="461">
        <v>0</v>
      </c>
      <c r="F92" s="461">
        <v>0</v>
      </c>
      <c r="G92" s="462">
        <v>0</v>
      </c>
      <c r="H92" s="464">
        <v>1</v>
      </c>
      <c r="I92" s="463">
        <v>2560</v>
      </c>
      <c r="J92" s="464">
        <v>8</v>
      </c>
      <c r="K92" s="464">
        <v>0</v>
      </c>
      <c r="L92" s="464">
        <v>8</v>
      </c>
      <c r="M92" s="463">
        <v>15129.72</v>
      </c>
      <c r="N92" s="640">
        <v>1</v>
      </c>
      <c r="O92" s="641">
        <v>2560</v>
      </c>
      <c r="P92" s="640">
        <v>8</v>
      </c>
      <c r="Q92" s="640">
        <v>0</v>
      </c>
      <c r="R92" s="640">
        <v>8</v>
      </c>
      <c r="S92" s="641">
        <v>15129.72</v>
      </c>
    </row>
    <row r="93" spans="1:19" ht="20.100000000000001" customHeight="1">
      <c r="A93" s="643">
        <v>105</v>
      </c>
      <c r="B93" s="461">
        <v>0</v>
      </c>
      <c r="C93" s="462">
        <v>0</v>
      </c>
      <c r="D93" s="461">
        <v>0</v>
      </c>
      <c r="E93" s="461">
        <v>0</v>
      </c>
      <c r="F93" s="461">
        <v>0</v>
      </c>
      <c r="G93" s="462">
        <v>0</v>
      </c>
      <c r="H93" s="464">
        <v>12</v>
      </c>
      <c r="I93" s="463">
        <v>469.56</v>
      </c>
      <c r="J93" s="464">
        <v>222</v>
      </c>
      <c r="K93" s="464">
        <v>88</v>
      </c>
      <c r="L93" s="464">
        <v>310</v>
      </c>
      <c r="M93" s="463">
        <v>5397.7699999999995</v>
      </c>
      <c r="N93" s="640">
        <v>12</v>
      </c>
      <c r="O93" s="641">
        <v>469.56</v>
      </c>
      <c r="P93" s="640">
        <v>222</v>
      </c>
      <c r="Q93" s="640">
        <v>88</v>
      </c>
      <c r="R93" s="640">
        <v>310</v>
      </c>
      <c r="S93" s="641">
        <v>5397.7699999999995</v>
      </c>
    </row>
    <row r="94" spans="1:19" ht="20.100000000000001" customHeight="1">
      <c r="A94" s="647">
        <v>106</v>
      </c>
      <c r="B94" s="461">
        <v>0</v>
      </c>
      <c r="C94" s="462">
        <v>0</v>
      </c>
      <c r="D94" s="461">
        <v>0</v>
      </c>
      <c r="E94" s="461">
        <v>0</v>
      </c>
      <c r="F94" s="461">
        <v>0</v>
      </c>
      <c r="G94" s="462">
        <v>0</v>
      </c>
      <c r="H94" s="510">
        <v>5</v>
      </c>
      <c r="I94" s="511">
        <v>183.11</v>
      </c>
      <c r="J94" s="510">
        <v>69</v>
      </c>
      <c r="K94" s="510">
        <v>30</v>
      </c>
      <c r="L94" s="510">
        <v>99</v>
      </c>
      <c r="M94" s="511">
        <v>3176.95</v>
      </c>
      <c r="N94" s="648">
        <v>5</v>
      </c>
      <c r="O94" s="649">
        <v>183.11</v>
      </c>
      <c r="P94" s="648">
        <v>69</v>
      </c>
      <c r="Q94" s="648">
        <v>30</v>
      </c>
      <c r="R94" s="648">
        <v>99</v>
      </c>
      <c r="S94" s="649">
        <v>3176.95</v>
      </c>
    </row>
    <row r="95" spans="1:19" ht="20.100000000000001" customHeight="1">
      <c r="A95" s="423" t="s">
        <v>135</v>
      </c>
      <c r="B95" s="827">
        <v>6</v>
      </c>
      <c r="C95" s="828">
        <v>243.3</v>
      </c>
      <c r="D95" s="827">
        <v>62</v>
      </c>
      <c r="E95" s="827">
        <v>76</v>
      </c>
      <c r="F95" s="827">
        <v>138</v>
      </c>
      <c r="G95" s="828">
        <v>433.18000000000006</v>
      </c>
      <c r="H95" s="829">
        <v>251</v>
      </c>
      <c r="I95" s="830">
        <v>26757.042432000002</v>
      </c>
      <c r="J95" s="829">
        <v>4828</v>
      </c>
      <c r="K95" s="829">
        <v>3389</v>
      </c>
      <c r="L95" s="829">
        <v>8217</v>
      </c>
      <c r="M95" s="830">
        <v>595225.26514999999</v>
      </c>
      <c r="N95" s="424">
        <v>257</v>
      </c>
      <c r="O95" s="425">
        <v>27000.342432000009</v>
      </c>
      <c r="P95" s="424">
        <v>4890</v>
      </c>
      <c r="Q95" s="424">
        <v>3465</v>
      </c>
      <c r="R95" s="424">
        <v>8355</v>
      </c>
      <c r="S95" s="425">
        <v>595658.44514999993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03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397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713" t="s">
        <v>950</v>
      </c>
      <c r="B1" s="378"/>
      <c r="C1" s="395"/>
      <c r="D1" s="290"/>
      <c r="E1" s="289"/>
      <c r="F1" s="290"/>
      <c r="G1" s="290"/>
      <c r="H1" s="290"/>
      <c r="I1" s="289"/>
    </row>
    <row r="2" spans="1:9" ht="21.75" customHeight="1">
      <c r="A2" s="402" t="s">
        <v>1120</v>
      </c>
      <c r="B2" s="379"/>
      <c r="C2" s="396"/>
      <c r="D2" s="238"/>
      <c r="E2" s="265"/>
      <c r="F2" s="238"/>
      <c r="G2" s="238"/>
      <c r="H2" s="238"/>
      <c r="I2" s="265"/>
    </row>
    <row r="3" spans="1:9" ht="21.75" customHeight="1">
      <c r="A3" s="891" t="s">
        <v>207</v>
      </c>
      <c r="B3" s="616" t="s">
        <v>208</v>
      </c>
      <c r="C3" s="893" t="s">
        <v>145</v>
      </c>
      <c r="D3" s="90" t="s">
        <v>136</v>
      </c>
      <c r="E3" s="91" t="s">
        <v>139</v>
      </c>
      <c r="F3" s="895" t="s">
        <v>140</v>
      </c>
      <c r="G3" s="896"/>
      <c r="H3" s="897"/>
      <c r="I3" s="343" t="s">
        <v>184</v>
      </c>
    </row>
    <row r="4" spans="1:9" ht="21.75" customHeight="1">
      <c r="A4" s="892"/>
      <c r="B4" s="617" t="s">
        <v>771</v>
      </c>
      <c r="C4" s="894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4" t="s">
        <v>185</v>
      </c>
    </row>
    <row r="5" spans="1:9" s="650" customFormat="1" ht="27" customHeight="1">
      <c r="A5" s="679" t="s">
        <v>33</v>
      </c>
      <c r="B5" s="680" t="s">
        <v>647</v>
      </c>
      <c r="C5" s="740" t="s">
        <v>979</v>
      </c>
      <c r="D5" s="737">
        <v>1</v>
      </c>
      <c r="E5" s="734">
        <v>73.293000000000006</v>
      </c>
      <c r="F5" s="681">
        <v>4</v>
      </c>
      <c r="G5" s="681">
        <v>0</v>
      </c>
      <c r="H5" s="737">
        <v>4</v>
      </c>
      <c r="I5" s="735">
        <v>6711.72</v>
      </c>
    </row>
    <row r="6" spans="1:9" s="650" customFormat="1" ht="27" customHeight="1">
      <c r="A6" s="611"/>
      <c r="B6" s="555">
        <v>105</v>
      </c>
      <c r="C6" s="741" t="s">
        <v>1000</v>
      </c>
      <c r="D6" s="738">
        <v>1</v>
      </c>
      <c r="E6" s="657">
        <v>40</v>
      </c>
      <c r="F6" s="651">
        <v>10</v>
      </c>
      <c r="G6" s="651">
        <v>10</v>
      </c>
      <c r="H6" s="738">
        <v>20</v>
      </c>
      <c r="I6" s="736">
        <v>1217</v>
      </c>
    </row>
    <row r="7" spans="1:9" s="650" customFormat="1" ht="27" customHeight="1">
      <c r="A7" s="611"/>
      <c r="B7" s="611">
        <v>106</v>
      </c>
      <c r="C7" s="651" t="s">
        <v>988</v>
      </c>
      <c r="D7" s="738">
        <v>1</v>
      </c>
      <c r="E7" s="657">
        <v>35</v>
      </c>
      <c r="F7" s="651">
        <v>10</v>
      </c>
      <c r="G7" s="651">
        <v>10</v>
      </c>
      <c r="H7" s="738">
        <v>20</v>
      </c>
      <c r="I7" s="736">
        <v>360</v>
      </c>
    </row>
    <row r="8" spans="1:9" s="650" customFormat="1" ht="27" customHeight="1">
      <c r="A8" s="611" t="s">
        <v>99</v>
      </c>
      <c r="B8" s="739" t="s">
        <v>48</v>
      </c>
      <c r="C8" s="651" t="s">
        <v>1164</v>
      </c>
      <c r="D8" s="738">
        <v>1</v>
      </c>
      <c r="E8" s="657">
        <v>10</v>
      </c>
      <c r="F8" s="651">
        <v>30</v>
      </c>
      <c r="G8" s="651">
        <v>20</v>
      </c>
      <c r="H8" s="738">
        <v>50</v>
      </c>
      <c r="I8" s="736">
        <v>366</v>
      </c>
    </row>
    <row r="9" spans="1:9" s="650" customFormat="1" ht="27" customHeight="1">
      <c r="A9" s="611"/>
      <c r="B9" s="555">
        <v>14</v>
      </c>
      <c r="C9" s="651" t="s">
        <v>993</v>
      </c>
      <c r="D9" s="738">
        <v>1</v>
      </c>
      <c r="E9" s="657">
        <v>19.5</v>
      </c>
      <c r="F9" s="651">
        <v>3</v>
      </c>
      <c r="G9" s="651">
        <v>2</v>
      </c>
      <c r="H9" s="738">
        <v>5</v>
      </c>
      <c r="I9" s="736">
        <v>471.5</v>
      </c>
    </row>
    <row r="10" spans="1:9" s="650" customFormat="1" ht="27" customHeight="1">
      <c r="A10" s="611" t="s">
        <v>81</v>
      </c>
      <c r="B10" s="555" t="s">
        <v>69</v>
      </c>
      <c r="C10" s="651" t="s">
        <v>1093</v>
      </c>
      <c r="D10" s="738">
        <v>1</v>
      </c>
      <c r="E10" s="657">
        <v>5</v>
      </c>
      <c r="F10" s="651">
        <v>4</v>
      </c>
      <c r="G10" s="651">
        <v>14</v>
      </c>
      <c r="H10" s="738">
        <v>18</v>
      </c>
      <c r="I10" s="736">
        <v>71.75</v>
      </c>
    </row>
    <row r="11" spans="1:9" s="650" customFormat="1" ht="27" customHeight="1">
      <c r="A11" s="611" t="s">
        <v>98</v>
      </c>
      <c r="B11" s="555" t="s">
        <v>39</v>
      </c>
      <c r="C11" s="651" t="s">
        <v>133</v>
      </c>
      <c r="D11" s="738">
        <v>1</v>
      </c>
      <c r="E11" s="657">
        <v>7.4</v>
      </c>
      <c r="F11" s="651">
        <v>70</v>
      </c>
      <c r="G11" s="651">
        <v>10</v>
      </c>
      <c r="H11" s="738">
        <v>80</v>
      </c>
      <c r="I11" s="736">
        <v>475</v>
      </c>
    </row>
    <row r="12" spans="1:9" s="650" customFormat="1" ht="27" customHeight="1">
      <c r="A12" s="611"/>
      <c r="B12" s="555" t="s">
        <v>20</v>
      </c>
      <c r="C12" s="651" t="s">
        <v>1187</v>
      </c>
      <c r="D12" s="738">
        <v>1</v>
      </c>
      <c r="E12" s="657">
        <v>28</v>
      </c>
      <c r="F12" s="651">
        <v>26</v>
      </c>
      <c r="G12" s="651">
        <v>6</v>
      </c>
      <c r="H12" s="738">
        <v>32</v>
      </c>
      <c r="I12" s="736">
        <v>200</v>
      </c>
    </row>
    <row r="13" spans="1:9" s="650" customFormat="1" ht="27" customHeight="1">
      <c r="A13" s="611"/>
      <c r="B13" s="555" t="s">
        <v>11</v>
      </c>
      <c r="C13" s="651" t="s">
        <v>978</v>
      </c>
      <c r="D13" s="738">
        <v>1</v>
      </c>
      <c r="E13" s="657">
        <v>222</v>
      </c>
      <c r="F13" s="651">
        <v>18</v>
      </c>
      <c r="G13" s="651">
        <v>0</v>
      </c>
      <c r="H13" s="738">
        <v>18</v>
      </c>
      <c r="I13" s="736">
        <v>191.8</v>
      </c>
    </row>
    <row r="14" spans="1:9" s="650" customFormat="1" ht="27" customHeight="1">
      <c r="A14" s="611" t="s">
        <v>19</v>
      </c>
      <c r="B14" s="611" t="s">
        <v>300</v>
      </c>
      <c r="C14" s="651" t="s">
        <v>301</v>
      </c>
      <c r="D14" s="738">
        <v>1</v>
      </c>
      <c r="E14" s="657">
        <v>89.575999999999993</v>
      </c>
      <c r="F14" s="651">
        <v>20</v>
      </c>
      <c r="G14" s="651">
        <v>6</v>
      </c>
      <c r="H14" s="738">
        <v>26</v>
      </c>
      <c r="I14" s="736">
        <v>484.71</v>
      </c>
    </row>
    <row r="15" spans="1:9" s="650" customFormat="1" ht="27" customHeight="1">
      <c r="A15" s="611"/>
      <c r="B15" s="611" t="s">
        <v>59</v>
      </c>
      <c r="C15" s="651" t="s">
        <v>1170</v>
      </c>
      <c r="D15" s="738">
        <v>1</v>
      </c>
      <c r="E15" s="657">
        <v>153.97999999999999</v>
      </c>
      <c r="F15" s="651">
        <v>15</v>
      </c>
      <c r="G15" s="651">
        <v>10</v>
      </c>
      <c r="H15" s="738">
        <v>25</v>
      </c>
      <c r="I15" s="736">
        <v>471.73</v>
      </c>
    </row>
    <row r="16" spans="1:9" s="650" customFormat="1" ht="27" customHeight="1">
      <c r="A16" s="611"/>
      <c r="B16" s="555" t="s">
        <v>440</v>
      </c>
      <c r="C16" s="651" t="s">
        <v>441</v>
      </c>
      <c r="D16" s="738">
        <v>1</v>
      </c>
      <c r="E16" s="657">
        <v>150</v>
      </c>
      <c r="F16" s="651">
        <v>52</v>
      </c>
      <c r="G16" s="651">
        <v>30</v>
      </c>
      <c r="H16" s="738">
        <v>82</v>
      </c>
      <c r="I16" s="736">
        <v>486.57</v>
      </c>
    </row>
    <row r="17" spans="1:9" s="650" customFormat="1" ht="27" customHeight="1">
      <c r="A17" s="611"/>
      <c r="B17" s="611" t="s">
        <v>461</v>
      </c>
      <c r="C17" s="741" t="s">
        <v>1017</v>
      </c>
      <c r="D17" s="738">
        <v>1</v>
      </c>
      <c r="E17" s="657">
        <v>22.21</v>
      </c>
      <c r="F17" s="651">
        <v>46</v>
      </c>
      <c r="G17" s="651">
        <v>108</v>
      </c>
      <c r="H17" s="738">
        <v>154</v>
      </c>
      <c r="I17" s="736">
        <v>410.37</v>
      </c>
    </row>
    <row r="18" spans="1:9" s="650" customFormat="1" ht="27" customHeight="1">
      <c r="A18" s="611"/>
      <c r="B18" s="555" t="s">
        <v>5</v>
      </c>
      <c r="C18" s="651" t="s">
        <v>1176</v>
      </c>
      <c r="D18" s="738">
        <v>1</v>
      </c>
      <c r="E18" s="657">
        <v>105.872574</v>
      </c>
      <c r="F18" s="651">
        <v>80</v>
      </c>
      <c r="G18" s="651">
        <v>13</v>
      </c>
      <c r="H18" s="738">
        <v>93</v>
      </c>
      <c r="I18" s="736">
        <v>4338.5200000000004</v>
      </c>
    </row>
    <row r="19" spans="1:9" s="650" customFormat="1" ht="27" customHeight="1">
      <c r="A19" s="611"/>
      <c r="B19" s="555" t="s">
        <v>27</v>
      </c>
      <c r="C19" s="651" t="s">
        <v>981</v>
      </c>
      <c r="D19" s="738">
        <v>1</v>
      </c>
      <c r="E19" s="657">
        <v>6.9865599999999999</v>
      </c>
      <c r="F19" s="651">
        <v>14</v>
      </c>
      <c r="G19" s="651">
        <v>15</v>
      </c>
      <c r="H19" s="738">
        <v>29</v>
      </c>
      <c r="I19" s="736">
        <v>78.98</v>
      </c>
    </row>
    <row r="20" spans="1:9" s="650" customFormat="1" ht="27" customHeight="1">
      <c r="A20" s="745"/>
      <c r="B20" s="746" t="s">
        <v>594</v>
      </c>
      <c r="C20" s="802" t="s">
        <v>1186</v>
      </c>
      <c r="D20" s="748">
        <v>1</v>
      </c>
      <c r="E20" s="749">
        <v>88.855519999999999</v>
      </c>
      <c r="F20" s="747">
        <v>19</v>
      </c>
      <c r="G20" s="747">
        <v>11</v>
      </c>
      <c r="H20" s="748">
        <v>30</v>
      </c>
      <c r="I20" s="750">
        <v>490.31299999999999</v>
      </c>
    </row>
    <row r="21" spans="1:9" s="650" customFormat="1" ht="27" customHeight="1">
      <c r="A21" s="611"/>
      <c r="B21" s="611">
        <v>106</v>
      </c>
      <c r="C21" s="651" t="s">
        <v>988</v>
      </c>
      <c r="D21" s="738">
        <v>1</v>
      </c>
      <c r="E21" s="657">
        <v>30</v>
      </c>
      <c r="F21" s="651">
        <v>10</v>
      </c>
      <c r="G21" s="651">
        <v>10</v>
      </c>
      <c r="H21" s="738">
        <v>20</v>
      </c>
      <c r="I21" s="736">
        <v>346</v>
      </c>
    </row>
    <row r="22" spans="1:9" s="650" customFormat="1" ht="27" customHeight="1">
      <c r="A22" s="611" t="s">
        <v>6</v>
      </c>
      <c r="B22" s="555" t="s">
        <v>314</v>
      </c>
      <c r="C22" s="651" t="s">
        <v>315</v>
      </c>
      <c r="D22" s="738">
        <v>1</v>
      </c>
      <c r="E22" s="657">
        <v>221.08086700000001</v>
      </c>
      <c r="F22" s="651">
        <v>28</v>
      </c>
      <c r="G22" s="651">
        <v>16</v>
      </c>
      <c r="H22" s="738">
        <v>44</v>
      </c>
      <c r="I22" s="736">
        <v>257.16000000000003</v>
      </c>
    </row>
    <row r="23" spans="1:9" s="650" customFormat="1" ht="27" customHeight="1">
      <c r="A23" s="612"/>
      <c r="B23" s="652" t="s">
        <v>377</v>
      </c>
      <c r="C23" s="653" t="s">
        <v>1167</v>
      </c>
      <c r="D23" s="653">
        <v>1</v>
      </c>
      <c r="E23" s="654">
        <v>6.44</v>
      </c>
      <c r="F23" s="653">
        <v>17</v>
      </c>
      <c r="G23" s="653">
        <v>20</v>
      </c>
      <c r="H23" s="653">
        <v>37</v>
      </c>
      <c r="I23" s="736">
        <v>98.7</v>
      </c>
    </row>
    <row r="24" spans="1:9" s="650" customFormat="1" ht="27" customHeight="1">
      <c r="A24" s="612"/>
      <c r="B24" s="652" t="s">
        <v>413</v>
      </c>
      <c r="C24" s="742" t="s">
        <v>1168</v>
      </c>
      <c r="D24" s="653">
        <v>1</v>
      </c>
      <c r="E24" s="654">
        <v>31</v>
      </c>
      <c r="F24" s="653">
        <v>28</v>
      </c>
      <c r="G24" s="653">
        <v>40</v>
      </c>
      <c r="H24" s="653">
        <v>68</v>
      </c>
      <c r="I24" s="736">
        <v>161.94</v>
      </c>
    </row>
    <row r="25" spans="1:9" s="650" customFormat="1" ht="27" customHeight="1">
      <c r="A25" s="612"/>
      <c r="B25" s="652" t="s">
        <v>71</v>
      </c>
      <c r="C25" s="653" t="s">
        <v>1013</v>
      </c>
      <c r="D25" s="653">
        <v>1</v>
      </c>
      <c r="E25" s="654">
        <v>1.901</v>
      </c>
      <c r="F25" s="653">
        <v>15</v>
      </c>
      <c r="G25" s="653">
        <v>25</v>
      </c>
      <c r="H25" s="653">
        <v>40</v>
      </c>
      <c r="I25" s="736">
        <v>149</v>
      </c>
    </row>
    <row r="26" spans="1:9" s="650" customFormat="1" ht="27" customHeight="1">
      <c r="A26" s="612"/>
      <c r="B26" s="652">
        <v>39</v>
      </c>
      <c r="C26" s="653" t="s">
        <v>975</v>
      </c>
      <c r="D26" s="653">
        <v>1</v>
      </c>
      <c r="E26" s="654">
        <v>58.48</v>
      </c>
      <c r="F26" s="653">
        <v>25</v>
      </c>
      <c r="G26" s="653">
        <v>10</v>
      </c>
      <c r="H26" s="653">
        <v>35</v>
      </c>
      <c r="I26" s="736">
        <v>470.82</v>
      </c>
    </row>
    <row r="27" spans="1:9" s="650" customFormat="1" ht="27" customHeight="1">
      <c r="A27" s="612"/>
      <c r="B27" s="652" t="s">
        <v>97</v>
      </c>
      <c r="C27" s="742" t="s">
        <v>1096</v>
      </c>
      <c r="D27" s="653">
        <v>1</v>
      </c>
      <c r="E27" s="654">
        <v>11.375999999999999</v>
      </c>
      <c r="F27" s="653">
        <v>32</v>
      </c>
      <c r="G27" s="653">
        <v>20</v>
      </c>
      <c r="H27" s="653">
        <v>52</v>
      </c>
      <c r="I27" s="736">
        <v>467</v>
      </c>
    </row>
    <row r="28" spans="1:9" s="650" customFormat="1" ht="27" customHeight="1">
      <c r="A28" s="612"/>
      <c r="B28" s="652" t="s">
        <v>50</v>
      </c>
      <c r="C28" s="653" t="s">
        <v>124</v>
      </c>
      <c r="D28" s="653">
        <v>1</v>
      </c>
      <c r="E28" s="654">
        <v>29</v>
      </c>
      <c r="F28" s="653">
        <v>10</v>
      </c>
      <c r="G28" s="653">
        <v>6</v>
      </c>
      <c r="H28" s="653">
        <v>16</v>
      </c>
      <c r="I28" s="736">
        <v>199.92</v>
      </c>
    </row>
    <row r="29" spans="1:9" s="650" customFormat="1" ht="27" customHeight="1">
      <c r="A29" s="612"/>
      <c r="B29" s="652" t="s">
        <v>442</v>
      </c>
      <c r="C29" s="653" t="s">
        <v>1171</v>
      </c>
      <c r="D29" s="653">
        <v>1</v>
      </c>
      <c r="E29" s="654">
        <v>26.08</v>
      </c>
      <c r="F29" s="653">
        <v>5</v>
      </c>
      <c r="G29" s="653">
        <v>3</v>
      </c>
      <c r="H29" s="653">
        <v>8</v>
      </c>
      <c r="I29" s="736">
        <v>360.42</v>
      </c>
    </row>
    <row r="30" spans="1:9" s="650" customFormat="1" ht="27" customHeight="1">
      <c r="A30" s="612"/>
      <c r="B30" s="612" t="s">
        <v>27</v>
      </c>
      <c r="C30" s="653" t="s">
        <v>981</v>
      </c>
      <c r="D30" s="653">
        <v>2</v>
      </c>
      <c r="E30" s="654">
        <v>252.42625000000001</v>
      </c>
      <c r="F30" s="653">
        <v>105</v>
      </c>
      <c r="G30" s="653">
        <v>40</v>
      </c>
      <c r="H30" s="653">
        <v>145</v>
      </c>
      <c r="I30" s="736">
        <v>982</v>
      </c>
    </row>
    <row r="31" spans="1:9" s="650" customFormat="1" ht="27" customHeight="1">
      <c r="A31" s="612"/>
      <c r="B31" s="652" t="s">
        <v>21</v>
      </c>
      <c r="C31" s="653" t="s">
        <v>982</v>
      </c>
      <c r="D31" s="653">
        <v>3</v>
      </c>
      <c r="E31" s="654">
        <v>118.895</v>
      </c>
      <c r="F31" s="653">
        <v>48</v>
      </c>
      <c r="G31" s="653">
        <v>135</v>
      </c>
      <c r="H31" s="653">
        <v>183</v>
      </c>
      <c r="I31" s="736">
        <v>982</v>
      </c>
    </row>
    <row r="32" spans="1:9" s="650" customFormat="1" ht="27" customHeight="1">
      <c r="A32" s="612"/>
      <c r="B32" s="652" t="s">
        <v>55</v>
      </c>
      <c r="C32" s="653" t="s">
        <v>127</v>
      </c>
      <c r="D32" s="653">
        <v>1</v>
      </c>
      <c r="E32" s="654">
        <v>10</v>
      </c>
      <c r="F32" s="653">
        <v>0</v>
      </c>
      <c r="G32" s="653">
        <v>5</v>
      </c>
      <c r="H32" s="653">
        <v>5</v>
      </c>
      <c r="I32" s="736">
        <v>230</v>
      </c>
    </row>
    <row r="33" spans="1:9" s="650" customFormat="1" ht="27" customHeight="1">
      <c r="A33" s="612"/>
      <c r="B33" s="612" t="s">
        <v>49</v>
      </c>
      <c r="C33" s="653" t="s">
        <v>129</v>
      </c>
      <c r="D33" s="653">
        <v>3</v>
      </c>
      <c r="E33" s="654">
        <v>627.51530000000002</v>
      </c>
      <c r="F33" s="653">
        <v>58</v>
      </c>
      <c r="G33" s="653">
        <v>26</v>
      </c>
      <c r="H33" s="653">
        <v>84</v>
      </c>
      <c r="I33" s="736">
        <v>684.5</v>
      </c>
    </row>
    <row r="34" spans="1:9" s="650" customFormat="1" ht="27" customHeight="1">
      <c r="A34" s="612"/>
      <c r="B34" s="652" t="s">
        <v>550</v>
      </c>
      <c r="C34" s="653" t="s">
        <v>551</v>
      </c>
      <c r="D34" s="653">
        <v>3</v>
      </c>
      <c r="E34" s="654">
        <v>112.505</v>
      </c>
      <c r="F34" s="653">
        <v>126</v>
      </c>
      <c r="G34" s="653">
        <v>55</v>
      </c>
      <c r="H34" s="653">
        <v>181</v>
      </c>
      <c r="I34" s="736">
        <v>775.86</v>
      </c>
    </row>
    <row r="35" spans="1:9" s="650" customFormat="1" ht="27" customHeight="1">
      <c r="A35" s="612"/>
      <c r="B35" s="652" t="s">
        <v>559</v>
      </c>
      <c r="C35" s="653" t="s">
        <v>1179</v>
      </c>
      <c r="D35" s="653">
        <v>1</v>
      </c>
      <c r="E35" s="654">
        <v>28</v>
      </c>
      <c r="F35" s="653">
        <v>25</v>
      </c>
      <c r="G35" s="653">
        <v>10</v>
      </c>
      <c r="H35" s="653">
        <v>35</v>
      </c>
      <c r="I35" s="736">
        <v>492.9</v>
      </c>
    </row>
    <row r="36" spans="1:9" s="650" customFormat="1" ht="27" customHeight="1">
      <c r="A36" s="612"/>
      <c r="B36" s="652" t="s">
        <v>13</v>
      </c>
      <c r="C36" s="653" t="s">
        <v>1097</v>
      </c>
      <c r="D36" s="653">
        <v>1</v>
      </c>
      <c r="E36" s="654">
        <v>14</v>
      </c>
      <c r="F36" s="653">
        <v>13</v>
      </c>
      <c r="G36" s="653">
        <v>2</v>
      </c>
      <c r="H36" s="653">
        <v>15</v>
      </c>
      <c r="I36" s="736">
        <v>406.1</v>
      </c>
    </row>
    <row r="37" spans="1:9" s="650" customFormat="1" ht="27" customHeight="1">
      <c r="A37" s="751"/>
      <c r="B37" s="752" t="s">
        <v>58</v>
      </c>
      <c r="C37" s="753" t="s">
        <v>1181</v>
      </c>
      <c r="D37" s="754">
        <v>1</v>
      </c>
      <c r="E37" s="755">
        <v>143.65</v>
      </c>
      <c r="F37" s="754">
        <v>14</v>
      </c>
      <c r="G37" s="754">
        <v>13</v>
      </c>
      <c r="H37" s="754">
        <v>27</v>
      </c>
      <c r="I37" s="750">
        <v>358.5</v>
      </c>
    </row>
    <row r="38" spans="1:9" s="650" customFormat="1" ht="27" customHeight="1">
      <c r="A38" s="612"/>
      <c r="B38" s="652">
        <v>70</v>
      </c>
      <c r="C38" s="742" t="s">
        <v>1183</v>
      </c>
      <c r="D38" s="653">
        <v>1</v>
      </c>
      <c r="E38" s="654">
        <v>22.242999999999999</v>
      </c>
      <c r="F38" s="653">
        <v>19</v>
      </c>
      <c r="G38" s="653">
        <v>36</v>
      </c>
      <c r="H38" s="653">
        <v>55</v>
      </c>
      <c r="I38" s="736">
        <v>185.9</v>
      </c>
    </row>
    <row r="39" spans="1:9" s="650" customFormat="1" ht="27" customHeight="1">
      <c r="A39" s="612"/>
      <c r="B39" s="652">
        <v>72</v>
      </c>
      <c r="C39" s="653" t="s">
        <v>985</v>
      </c>
      <c r="D39" s="653">
        <v>5</v>
      </c>
      <c r="E39" s="654">
        <v>262.09399999999999</v>
      </c>
      <c r="F39" s="653">
        <v>199</v>
      </c>
      <c r="G39" s="653">
        <v>69</v>
      </c>
      <c r="H39" s="653">
        <v>268</v>
      </c>
      <c r="I39" s="736">
        <v>2282.19</v>
      </c>
    </row>
    <row r="40" spans="1:9" s="650" customFormat="1" ht="27" customHeight="1">
      <c r="A40" s="612"/>
      <c r="B40" s="652">
        <v>73</v>
      </c>
      <c r="C40" s="742" t="s">
        <v>1019</v>
      </c>
      <c r="D40" s="653">
        <v>1</v>
      </c>
      <c r="E40" s="654">
        <v>30</v>
      </c>
      <c r="F40" s="653">
        <v>7</v>
      </c>
      <c r="G40" s="653">
        <v>5</v>
      </c>
      <c r="H40" s="653">
        <v>12</v>
      </c>
      <c r="I40" s="736">
        <v>197.4</v>
      </c>
    </row>
    <row r="41" spans="1:9" s="650" customFormat="1" ht="27" customHeight="1">
      <c r="A41" s="612"/>
      <c r="B41" s="652" t="s">
        <v>60</v>
      </c>
      <c r="C41" s="653" t="s">
        <v>1014</v>
      </c>
      <c r="D41" s="653">
        <v>3</v>
      </c>
      <c r="E41" s="654">
        <v>279.70000000000005</v>
      </c>
      <c r="F41" s="653">
        <v>95</v>
      </c>
      <c r="G41" s="653">
        <v>48</v>
      </c>
      <c r="H41" s="653">
        <v>143</v>
      </c>
      <c r="I41" s="736">
        <v>901.04</v>
      </c>
    </row>
    <row r="42" spans="1:9" s="650" customFormat="1" ht="27" customHeight="1">
      <c r="A42" s="612"/>
      <c r="B42" s="652" t="s">
        <v>647</v>
      </c>
      <c r="C42" s="653" t="s">
        <v>979</v>
      </c>
      <c r="D42" s="653">
        <v>1</v>
      </c>
      <c r="E42" s="654">
        <v>52</v>
      </c>
      <c r="F42" s="653">
        <v>5</v>
      </c>
      <c r="G42" s="653">
        <v>0</v>
      </c>
      <c r="H42" s="653">
        <v>5</v>
      </c>
      <c r="I42" s="736">
        <v>4547.66</v>
      </c>
    </row>
    <row r="43" spans="1:9" s="655" customFormat="1" ht="27" customHeight="1">
      <c r="A43" s="612"/>
      <c r="B43" s="652" t="s">
        <v>654</v>
      </c>
      <c r="C43" s="653" t="s">
        <v>655</v>
      </c>
      <c r="D43" s="653">
        <v>1</v>
      </c>
      <c r="E43" s="654">
        <v>143.88929999999999</v>
      </c>
      <c r="F43" s="653">
        <v>42</v>
      </c>
      <c r="G43" s="653">
        <v>43</v>
      </c>
      <c r="H43" s="653">
        <v>85</v>
      </c>
      <c r="I43" s="657">
        <v>258</v>
      </c>
    </row>
    <row r="44" spans="1:9" s="655" customFormat="1" ht="27" customHeight="1">
      <c r="A44" s="612"/>
      <c r="B44" s="612" t="s">
        <v>62</v>
      </c>
      <c r="C44" s="653" t="s">
        <v>1190</v>
      </c>
      <c r="D44" s="653">
        <v>1</v>
      </c>
      <c r="E44" s="654">
        <v>3</v>
      </c>
      <c r="F44" s="653">
        <v>5</v>
      </c>
      <c r="G44" s="653">
        <v>2</v>
      </c>
      <c r="H44" s="653">
        <v>7</v>
      </c>
      <c r="I44" s="657">
        <v>76.42</v>
      </c>
    </row>
    <row r="45" spans="1:9" s="655" customFormat="1" ht="27" customHeight="1">
      <c r="A45" s="612"/>
      <c r="B45" s="652">
        <v>101</v>
      </c>
      <c r="C45" s="653" t="s">
        <v>1191</v>
      </c>
      <c r="D45" s="653">
        <v>1</v>
      </c>
      <c r="E45" s="654">
        <v>2560</v>
      </c>
      <c r="F45" s="653">
        <v>8</v>
      </c>
      <c r="G45" s="653">
        <v>0</v>
      </c>
      <c r="H45" s="653">
        <v>8</v>
      </c>
      <c r="I45" s="657">
        <v>15129.72</v>
      </c>
    </row>
    <row r="46" spans="1:9" s="650" customFormat="1" ht="27" customHeight="1">
      <c r="A46" s="612"/>
      <c r="B46" s="652">
        <v>105</v>
      </c>
      <c r="C46" s="653" t="s">
        <v>1000</v>
      </c>
      <c r="D46" s="653">
        <v>3</v>
      </c>
      <c r="E46" s="654">
        <v>57</v>
      </c>
      <c r="F46" s="653">
        <v>33</v>
      </c>
      <c r="G46" s="653">
        <v>23</v>
      </c>
      <c r="H46" s="653">
        <v>56</v>
      </c>
      <c r="I46" s="736">
        <v>942</v>
      </c>
    </row>
    <row r="47" spans="1:9" s="650" customFormat="1" ht="27" customHeight="1">
      <c r="A47" s="612"/>
      <c r="B47" s="652">
        <v>106</v>
      </c>
      <c r="C47" s="742" t="s">
        <v>988</v>
      </c>
      <c r="D47" s="653">
        <v>1</v>
      </c>
      <c r="E47" s="654">
        <v>14</v>
      </c>
      <c r="F47" s="653">
        <v>25</v>
      </c>
      <c r="G47" s="653">
        <v>8</v>
      </c>
      <c r="H47" s="653">
        <v>33</v>
      </c>
      <c r="I47" s="736">
        <v>378.08</v>
      </c>
    </row>
    <row r="48" spans="1:9" s="650" customFormat="1" ht="27" customHeight="1">
      <c r="A48" s="612" t="s">
        <v>224</v>
      </c>
      <c r="B48" s="612">
        <v>105</v>
      </c>
      <c r="C48" s="653" t="s">
        <v>1000</v>
      </c>
      <c r="D48" s="653">
        <v>1</v>
      </c>
      <c r="E48" s="654">
        <v>4</v>
      </c>
      <c r="F48" s="653">
        <v>15</v>
      </c>
      <c r="G48" s="653">
        <v>5</v>
      </c>
      <c r="H48" s="653">
        <v>20</v>
      </c>
      <c r="I48" s="736">
        <v>333</v>
      </c>
    </row>
    <row r="49" spans="1:9" s="650" customFormat="1" ht="27" customHeight="1">
      <c r="A49" s="612" t="s">
        <v>744</v>
      </c>
      <c r="B49" s="652" t="s">
        <v>44</v>
      </c>
      <c r="C49" s="653" t="s">
        <v>980</v>
      </c>
      <c r="D49" s="653">
        <v>1</v>
      </c>
      <c r="E49" s="654">
        <v>4.5</v>
      </c>
      <c r="F49" s="653">
        <v>4</v>
      </c>
      <c r="G49" s="653">
        <v>0</v>
      </c>
      <c r="H49" s="653">
        <v>4</v>
      </c>
      <c r="I49" s="736">
        <v>172</v>
      </c>
    </row>
    <row r="50" spans="1:9" s="655" customFormat="1" ht="27" customHeight="1">
      <c r="A50" s="612" t="s">
        <v>96</v>
      </c>
      <c r="B50" s="652" t="s">
        <v>24</v>
      </c>
      <c r="C50" s="742" t="s">
        <v>1095</v>
      </c>
      <c r="D50" s="653">
        <v>1</v>
      </c>
      <c r="E50" s="654">
        <v>4.66</v>
      </c>
      <c r="F50" s="653">
        <v>20</v>
      </c>
      <c r="G50" s="653">
        <v>5</v>
      </c>
      <c r="H50" s="653">
        <v>25</v>
      </c>
      <c r="I50" s="657">
        <v>346</v>
      </c>
    </row>
    <row r="51" spans="1:9" s="655" customFormat="1" ht="27" customHeight="1">
      <c r="A51" s="612" t="s">
        <v>32</v>
      </c>
      <c r="B51" s="612" t="s">
        <v>87</v>
      </c>
      <c r="C51" s="653" t="s">
        <v>1175</v>
      </c>
      <c r="D51" s="653">
        <v>1</v>
      </c>
      <c r="E51" s="654">
        <v>32.799999999999997</v>
      </c>
      <c r="F51" s="653">
        <v>9</v>
      </c>
      <c r="G51" s="653">
        <v>6</v>
      </c>
      <c r="H51" s="653">
        <v>15</v>
      </c>
      <c r="I51" s="657">
        <v>498.73</v>
      </c>
    </row>
    <row r="52" spans="1:9" s="655" customFormat="1" ht="27" customHeight="1">
      <c r="A52" s="612"/>
      <c r="B52" s="652" t="s">
        <v>53</v>
      </c>
      <c r="C52" s="653" t="s">
        <v>983</v>
      </c>
      <c r="D52" s="653">
        <v>2</v>
      </c>
      <c r="E52" s="654">
        <v>9.7279999999999998</v>
      </c>
      <c r="F52" s="653">
        <v>4</v>
      </c>
      <c r="G52" s="653">
        <v>0</v>
      </c>
      <c r="H52" s="653">
        <v>4</v>
      </c>
      <c r="I52" s="657">
        <v>461.52</v>
      </c>
    </row>
    <row r="53" spans="1:9" s="655" customFormat="1" ht="27" customHeight="1">
      <c r="A53" s="612" t="s">
        <v>41</v>
      </c>
      <c r="B53" s="612" t="s">
        <v>68</v>
      </c>
      <c r="C53" s="653" t="s">
        <v>106</v>
      </c>
      <c r="D53" s="653">
        <v>1</v>
      </c>
      <c r="E53" s="654">
        <v>85</v>
      </c>
      <c r="F53" s="653">
        <v>12</v>
      </c>
      <c r="G53" s="653">
        <v>0</v>
      </c>
      <c r="H53" s="653">
        <v>12</v>
      </c>
      <c r="I53" s="657">
        <v>323.8</v>
      </c>
    </row>
    <row r="54" spans="1:9" s="655" customFormat="1" ht="27" customHeight="1">
      <c r="A54" s="751"/>
      <c r="B54" s="751" t="s">
        <v>1</v>
      </c>
      <c r="C54" s="754" t="s">
        <v>1188</v>
      </c>
      <c r="D54" s="754">
        <v>1</v>
      </c>
      <c r="E54" s="755">
        <v>1950</v>
      </c>
      <c r="F54" s="754">
        <v>36</v>
      </c>
      <c r="G54" s="754">
        <v>6</v>
      </c>
      <c r="H54" s="754">
        <v>42</v>
      </c>
      <c r="I54" s="749">
        <v>48870.77</v>
      </c>
    </row>
    <row r="55" spans="1:9" s="655" customFormat="1" ht="27" customHeight="1">
      <c r="A55" s="612"/>
      <c r="B55" s="612">
        <v>105</v>
      </c>
      <c r="C55" s="653" t="s">
        <v>1000</v>
      </c>
      <c r="D55" s="653">
        <v>1</v>
      </c>
      <c r="E55" s="654">
        <v>60.5</v>
      </c>
      <c r="F55" s="653">
        <v>5</v>
      </c>
      <c r="G55" s="653">
        <v>3</v>
      </c>
      <c r="H55" s="653">
        <v>8</v>
      </c>
      <c r="I55" s="657">
        <v>497.3</v>
      </c>
    </row>
    <row r="56" spans="1:9" s="650" customFormat="1" ht="27" customHeight="1">
      <c r="A56" s="612" t="s">
        <v>85</v>
      </c>
      <c r="B56" s="652" t="s">
        <v>44</v>
      </c>
      <c r="C56" s="653" t="s">
        <v>980</v>
      </c>
      <c r="D56" s="653">
        <v>1</v>
      </c>
      <c r="E56" s="654">
        <v>13.5</v>
      </c>
      <c r="F56" s="653">
        <v>2</v>
      </c>
      <c r="G56" s="653">
        <v>0</v>
      </c>
      <c r="H56" s="653">
        <v>2</v>
      </c>
      <c r="I56" s="736">
        <v>390</v>
      </c>
    </row>
    <row r="57" spans="1:9" s="650" customFormat="1" ht="27" customHeight="1">
      <c r="A57" s="612"/>
      <c r="B57" s="652" t="s">
        <v>67</v>
      </c>
      <c r="C57" s="653" t="s">
        <v>119</v>
      </c>
      <c r="D57" s="653">
        <v>1</v>
      </c>
      <c r="E57" s="654">
        <v>42</v>
      </c>
      <c r="F57" s="653">
        <v>9</v>
      </c>
      <c r="G57" s="653">
        <v>5</v>
      </c>
      <c r="H57" s="653">
        <v>14</v>
      </c>
      <c r="I57" s="736">
        <v>187.35</v>
      </c>
    </row>
    <row r="58" spans="1:9" s="650" customFormat="1" ht="27" customHeight="1">
      <c r="A58" s="612" t="s">
        <v>743</v>
      </c>
      <c r="B58" s="652" t="s">
        <v>461</v>
      </c>
      <c r="C58" s="653" t="s">
        <v>1017</v>
      </c>
      <c r="D58" s="653">
        <v>1</v>
      </c>
      <c r="E58" s="654">
        <v>16.3</v>
      </c>
      <c r="F58" s="653">
        <v>3</v>
      </c>
      <c r="G58" s="653">
        <v>47</v>
      </c>
      <c r="H58" s="653">
        <v>50</v>
      </c>
      <c r="I58" s="736">
        <v>250.32</v>
      </c>
    </row>
    <row r="59" spans="1:9" s="650" customFormat="1" ht="27" customHeight="1">
      <c r="A59" s="612" t="s">
        <v>749</v>
      </c>
      <c r="B59" s="652" t="s">
        <v>89</v>
      </c>
      <c r="C59" s="653" t="s">
        <v>112</v>
      </c>
      <c r="D59" s="653">
        <v>1</v>
      </c>
      <c r="E59" s="654">
        <v>1050</v>
      </c>
      <c r="F59" s="653">
        <v>100</v>
      </c>
      <c r="G59" s="653">
        <v>57</v>
      </c>
      <c r="H59" s="653">
        <v>157</v>
      </c>
      <c r="I59" s="736">
        <v>46118</v>
      </c>
    </row>
    <row r="60" spans="1:9" s="650" customFormat="1" ht="27" customHeight="1">
      <c r="A60" s="612"/>
      <c r="B60" s="652" t="s">
        <v>30</v>
      </c>
      <c r="C60" s="742" t="s">
        <v>984</v>
      </c>
      <c r="D60" s="653">
        <v>1</v>
      </c>
      <c r="E60" s="654">
        <v>11.25</v>
      </c>
      <c r="F60" s="653">
        <v>6</v>
      </c>
      <c r="G60" s="653">
        <v>0</v>
      </c>
      <c r="H60" s="653">
        <v>6</v>
      </c>
      <c r="I60" s="736">
        <v>489.98</v>
      </c>
    </row>
    <row r="61" spans="1:9" s="650" customFormat="1" ht="27" customHeight="1">
      <c r="A61" s="612" t="s">
        <v>772</v>
      </c>
      <c r="B61" s="652" t="s">
        <v>7</v>
      </c>
      <c r="C61" s="653" t="s">
        <v>994</v>
      </c>
      <c r="D61" s="653">
        <v>1</v>
      </c>
      <c r="E61" s="654">
        <v>14</v>
      </c>
      <c r="F61" s="653">
        <v>23</v>
      </c>
      <c r="G61" s="653">
        <v>23</v>
      </c>
      <c r="H61" s="653">
        <v>46</v>
      </c>
      <c r="I61" s="736">
        <v>72.900000000000006</v>
      </c>
    </row>
    <row r="62" spans="1:9" s="650" customFormat="1" ht="27" customHeight="1">
      <c r="A62" s="612" t="s">
        <v>43</v>
      </c>
      <c r="B62" s="652" t="s">
        <v>254</v>
      </c>
      <c r="C62" s="653" t="s">
        <v>1102</v>
      </c>
      <c r="D62" s="653">
        <v>1</v>
      </c>
      <c r="E62" s="654">
        <v>36</v>
      </c>
      <c r="F62" s="653">
        <v>45</v>
      </c>
      <c r="G62" s="653">
        <v>40</v>
      </c>
      <c r="H62" s="653">
        <v>85</v>
      </c>
      <c r="I62" s="736">
        <v>478.16</v>
      </c>
    </row>
    <row r="63" spans="1:9" s="650" customFormat="1" ht="27" customHeight="1">
      <c r="A63" s="612"/>
      <c r="B63" s="652" t="s">
        <v>48</v>
      </c>
      <c r="C63" s="653" t="s">
        <v>1164</v>
      </c>
      <c r="D63" s="653">
        <v>1</v>
      </c>
      <c r="E63" s="654">
        <v>30.51</v>
      </c>
      <c r="F63" s="653">
        <v>24</v>
      </c>
      <c r="G63" s="653">
        <v>6</v>
      </c>
      <c r="H63" s="653">
        <v>30</v>
      </c>
      <c r="I63" s="736">
        <v>343.25</v>
      </c>
    </row>
    <row r="64" spans="1:9" s="650" customFormat="1" ht="27" customHeight="1">
      <c r="A64" s="612"/>
      <c r="B64" s="652" t="s">
        <v>82</v>
      </c>
      <c r="C64" s="653" t="s">
        <v>118</v>
      </c>
      <c r="D64" s="653">
        <v>2</v>
      </c>
      <c r="E64" s="654">
        <v>33.08</v>
      </c>
      <c r="F64" s="653">
        <v>29</v>
      </c>
      <c r="G64" s="653">
        <v>3</v>
      </c>
      <c r="H64" s="653">
        <v>32</v>
      </c>
      <c r="I64" s="736">
        <v>833</v>
      </c>
    </row>
    <row r="65" spans="1:9" s="650" customFormat="1" ht="27" customHeight="1">
      <c r="A65" s="612"/>
      <c r="B65" s="652" t="s">
        <v>47</v>
      </c>
      <c r="C65" s="653" t="s">
        <v>1166</v>
      </c>
      <c r="D65" s="653">
        <v>1</v>
      </c>
      <c r="E65" s="654">
        <v>168</v>
      </c>
      <c r="F65" s="653">
        <v>43</v>
      </c>
      <c r="G65" s="653">
        <v>1</v>
      </c>
      <c r="H65" s="653">
        <v>44</v>
      </c>
      <c r="I65" s="736">
        <v>468.33</v>
      </c>
    </row>
    <row r="66" spans="1:9" s="650" customFormat="1" ht="27" customHeight="1">
      <c r="A66" s="612"/>
      <c r="B66" s="652" t="s">
        <v>42</v>
      </c>
      <c r="C66" s="653" t="s">
        <v>125</v>
      </c>
      <c r="D66" s="653">
        <v>1</v>
      </c>
      <c r="E66" s="654">
        <v>120</v>
      </c>
      <c r="F66" s="653">
        <v>10</v>
      </c>
      <c r="G66" s="653">
        <v>9</v>
      </c>
      <c r="H66" s="653">
        <v>19</v>
      </c>
      <c r="I66" s="736">
        <v>476</v>
      </c>
    </row>
    <row r="67" spans="1:9" s="650" customFormat="1" ht="27" customHeight="1">
      <c r="A67" s="612"/>
      <c r="B67" s="612" t="s">
        <v>52</v>
      </c>
      <c r="C67" s="653" t="s">
        <v>126</v>
      </c>
      <c r="D67" s="653">
        <v>1</v>
      </c>
      <c r="E67" s="654">
        <v>38</v>
      </c>
      <c r="F67" s="653">
        <v>7</v>
      </c>
      <c r="G67" s="653">
        <v>6</v>
      </c>
      <c r="H67" s="653">
        <v>13</v>
      </c>
      <c r="I67" s="736">
        <v>380.29</v>
      </c>
    </row>
    <row r="68" spans="1:9" s="650" customFormat="1" ht="27" customHeight="1">
      <c r="A68" s="612"/>
      <c r="B68" s="652" t="s">
        <v>5</v>
      </c>
      <c r="C68" s="653" t="s">
        <v>1176</v>
      </c>
      <c r="D68" s="653">
        <v>1</v>
      </c>
      <c r="E68" s="654">
        <v>23</v>
      </c>
      <c r="F68" s="653">
        <v>15</v>
      </c>
      <c r="G68" s="653">
        <v>5</v>
      </c>
      <c r="H68" s="653">
        <v>20</v>
      </c>
      <c r="I68" s="736">
        <v>479.5</v>
      </c>
    </row>
    <row r="69" spans="1:9" s="650" customFormat="1" ht="27" customHeight="1">
      <c r="A69" s="612"/>
      <c r="B69" s="652" t="s">
        <v>27</v>
      </c>
      <c r="C69" s="742" t="s">
        <v>981</v>
      </c>
      <c r="D69" s="653">
        <v>1</v>
      </c>
      <c r="E69" s="654">
        <v>38</v>
      </c>
      <c r="F69" s="653">
        <v>9</v>
      </c>
      <c r="G69" s="653">
        <v>11</v>
      </c>
      <c r="H69" s="653">
        <v>20</v>
      </c>
      <c r="I69" s="736">
        <v>415</v>
      </c>
    </row>
    <row r="70" spans="1:9" s="650" customFormat="1" ht="27" customHeight="1">
      <c r="A70" s="612"/>
      <c r="B70" s="652" t="s">
        <v>21</v>
      </c>
      <c r="C70" s="653" t="s">
        <v>982</v>
      </c>
      <c r="D70" s="653">
        <v>1</v>
      </c>
      <c r="E70" s="654">
        <v>9.8000000000000007</v>
      </c>
      <c r="F70" s="653">
        <v>2</v>
      </c>
      <c r="G70" s="653">
        <v>0</v>
      </c>
      <c r="H70" s="653">
        <v>2</v>
      </c>
      <c r="I70" s="736">
        <v>102.36</v>
      </c>
    </row>
    <row r="71" spans="1:9" s="650" customFormat="1" ht="27" customHeight="1">
      <c r="A71" s="751"/>
      <c r="B71" s="752" t="s">
        <v>53</v>
      </c>
      <c r="C71" s="754" t="s">
        <v>983</v>
      </c>
      <c r="D71" s="754">
        <v>2</v>
      </c>
      <c r="E71" s="755">
        <v>181.631946</v>
      </c>
      <c r="F71" s="754">
        <v>56</v>
      </c>
      <c r="G71" s="754">
        <v>0</v>
      </c>
      <c r="H71" s="754">
        <v>56</v>
      </c>
      <c r="I71" s="750">
        <v>810</v>
      </c>
    </row>
    <row r="72" spans="1:9" s="650" customFormat="1" ht="27" customHeight="1">
      <c r="A72" s="612" t="s">
        <v>45</v>
      </c>
      <c r="B72" s="652" t="s">
        <v>7</v>
      </c>
      <c r="C72" s="653" t="s">
        <v>994</v>
      </c>
      <c r="D72" s="653">
        <v>1</v>
      </c>
      <c r="E72" s="654">
        <v>27</v>
      </c>
      <c r="F72" s="653">
        <v>31</v>
      </c>
      <c r="G72" s="653">
        <v>31</v>
      </c>
      <c r="H72" s="653">
        <v>62</v>
      </c>
      <c r="I72" s="736">
        <v>490</v>
      </c>
    </row>
    <row r="73" spans="1:9" s="650" customFormat="1" ht="27" customHeight="1">
      <c r="A73" s="612" t="s">
        <v>754</v>
      </c>
      <c r="B73" s="652" t="s">
        <v>44</v>
      </c>
      <c r="C73" s="653" t="s">
        <v>980</v>
      </c>
      <c r="D73" s="653">
        <v>1</v>
      </c>
      <c r="E73" s="654">
        <v>15.5</v>
      </c>
      <c r="F73" s="653">
        <v>6</v>
      </c>
      <c r="G73" s="653">
        <v>0</v>
      </c>
      <c r="H73" s="653">
        <v>6</v>
      </c>
      <c r="I73" s="736">
        <v>450</v>
      </c>
    </row>
    <row r="74" spans="1:9" s="650" customFormat="1" ht="27" customHeight="1">
      <c r="A74" s="612"/>
      <c r="B74" s="652" t="s">
        <v>647</v>
      </c>
      <c r="C74" s="653" t="s">
        <v>979</v>
      </c>
      <c r="D74" s="653">
        <v>4</v>
      </c>
      <c r="E74" s="654">
        <v>456.2</v>
      </c>
      <c r="F74" s="653">
        <v>16</v>
      </c>
      <c r="G74" s="653">
        <v>0</v>
      </c>
      <c r="H74" s="653">
        <v>16</v>
      </c>
      <c r="I74" s="736">
        <v>46383.4</v>
      </c>
    </row>
    <row r="75" spans="1:9" s="650" customFormat="1" ht="27" customHeight="1">
      <c r="A75" s="612" t="s">
        <v>764</v>
      </c>
      <c r="B75" s="652" t="s">
        <v>647</v>
      </c>
      <c r="C75" s="653" t="s">
        <v>979</v>
      </c>
      <c r="D75" s="653">
        <v>1</v>
      </c>
      <c r="E75" s="654">
        <v>39.197000000000003</v>
      </c>
      <c r="F75" s="653">
        <v>2</v>
      </c>
      <c r="G75" s="653">
        <v>0</v>
      </c>
      <c r="H75" s="653">
        <v>2</v>
      </c>
      <c r="I75" s="736">
        <v>2547.18505</v>
      </c>
    </row>
    <row r="76" spans="1:9" s="650" customFormat="1" ht="27" customHeight="1">
      <c r="A76" s="612" t="s">
        <v>22</v>
      </c>
      <c r="B76" s="652" t="s">
        <v>27</v>
      </c>
      <c r="C76" s="653" t="s">
        <v>981</v>
      </c>
      <c r="D76" s="653">
        <v>1</v>
      </c>
      <c r="E76" s="654">
        <v>5.5</v>
      </c>
      <c r="F76" s="653">
        <v>5</v>
      </c>
      <c r="G76" s="653">
        <v>2</v>
      </c>
      <c r="H76" s="653">
        <v>7</v>
      </c>
      <c r="I76" s="736">
        <v>224.22</v>
      </c>
    </row>
    <row r="77" spans="1:9" s="650" customFormat="1" ht="27" customHeight="1">
      <c r="A77" s="612" t="s">
        <v>758</v>
      </c>
      <c r="B77" s="652" t="s">
        <v>84</v>
      </c>
      <c r="C77" s="653" t="s">
        <v>117</v>
      </c>
      <c r="D77" s="653">
        <v>1</v>
      </c>
      <c r="E77" s="654">
        <v>13.2</v>
      </c>
      <c r="F77" s="653">
        <v>1</v>
      </c>
      <c r="G77" s="653">
        <v>4</v>
      </c>
      <c r="H77" s="653">
        <v>5</v>
      </c>
      <c r="I77" s="736">
        <v>97.7</v>
      </c>
    </row>
    <row r="78" spans="1:9" s="650" customFormat="1" ht="27" customHeight="1">
      <c r="A78" s="612" t="s">
        <v>746</v>
      </c>
      <c r="B78" s="652" t="s">
        <v>67</v>
      </c>
      <c r="C78" s="653" t="s">
        <v>119</v>
      </c>
      <c r="D78" s="653">
        <v>1</v>
      </c>
      <c r="E78" s="654">
        <v>4.5199999999999996</v>
      </c>
      <c r="F78" s="653">
        <v>10</v>
      </c>
      <c r="G78" s="653">
        <v>5</v>
      </c>
      <c r="H78" s="653">
        <v>15</v>
      </c>
      <c r="I78" s="736">
        <v>318.5</v>
      </c>
    </row>
    <row r="79" spans="1:9" s="650" customFormat="1" ht="27" customHeight="1">
      <c r="A79" s="612"/>
      <c r="B79" s="652" t="s">
        <v>24</v>
      </c>
      <c r="C79" s="653" t="s">
        <v>1095</v>
      </c>
      <c r="D79" s="653">
        <v>1</v>
      </c>
      <c r="E79" s="654">
        <v>33</v>
      </c>
      <c r="F79" s="653">
        <v>30</v>
      </c>
      <c r="G79" s="653">
        <v>15</v>
      </c>
      <c r="H79" s="653">
        <v>45</v>
      </c>
      <c r="I79" s="736">
        <v>1371.4</v>
      </c>
    </row>
    <row r="80" spans="1:9" s="650" customFormat="1" ht="27" customHeight="1">
      <c r="A80" s="612" t="s">
        <v>8</v>
      </c>
      <c r="B80" s="652" t="s">
        <v>274</v>
      </c>
      <c r="C80" s="653" t="s">
        <v>1163</v>
      </c>
      <c r="D80" s="653">
        <v>2</v>
      </c>
      <c r="E80" s="654">
        <v>52</v>
      </c>
      <c r="F80" s="653">
        <v>9</v>
      </c>
      <c r="G80" s="653">
        <v>7</v>
      </c>
      <c r="H80" s="653">
        <v>16</v>
      </c>
      <c r="I80" s="736">
        <v>377.45</v>
      </c>
    </row>
    <row r="81" spans="1:9" s="650" customFormat="1" ht="27" customHeight="1">
      <c r="A81" s="612"/>
      <c r="B81" s="652" t="s">
        <v>79</v>
      </c>
      <c r="C81" s="653" t="s">
        <v>1169</v>
      </c>
      <c r="D81" s="653">
        <v>1</v>
      </c>
      <c r="E81" s="654">
        <v>10.5</v>
      </c>
      <c r="F81" s="653">
        <v>10</v>
      </c>
      <c r="G81" s="653">
        <v>5</v>
      </c>
      <c r="H81" s="653">
        <v>15</v>
      </c>
      <c r="I81" s="736">
        <v>95</v>
      </c>
    </row>
    <row r="82" spans="1:9" s="650" customFormat="1" ht="27" customHeight="1">
      <c r="A82" s="612"/>
      <c r="B82" s="652">
        <v>39</v>
      </c>
      <c r="C82" s="653" t="s">
        <v>975</v>
      </c>
      <c r="D82" s="653">
        <v>1</v>
      </c>
      <c r="E82" s="654">
        <v>43.835999999999999</v>
      </c>
      <c r="F82" s="653">
        <v>11</v>
      </c>
      <c r="G82" s="653">
        <v>17</v>
      </c>
      <c r="H82" s="653">
        <v>28</v>
      </c>
      <c r="I82" s="736">
        <v>149.5</v>
      </c>
    </row>
    <row r="83" spans="1:9" s="650" customFormat="1" ht="27" customHeight="1">
      <c r="A83" s="612"/>
      <c r="B83" s="652" t="s">
        <v>451</v>
      </c>
      <c r="C83" s="653" t="s">
        <v>452</v>
      </c>
      <c r="D83" s="653">
        <v>1</v>
      </c>
      <c r="E83" s="654">
        <v>28</v>
      </c>
      <c r="F83" s="653">
        <v>5</v>
      </c>
      <c r="G83" s="653">
        <v>5</v>
      </c>
      <c r="H83" s="653">
        <v>10</v>
      </c>
      <c r="I83" s="736">
        <v>90</v>
      </c>
    </row>
    <row r="84" spans="1:9" s="650" customFormat="1" ht="27" customHeight="1">
      <c r="A84" s="612"/>
      <c r="B84" s="612" t="s">
        <v>52</v>
      </c>
      <c r="C84" s="653" t="s">
        <v>126</v>
      </c>
      <c r="D84" s="653">
        <v>1</v>
      </c>
      <c r="E84" s="654">
        <v>46</v>
      </c>
      <c r="F84" s="653">
        <v>4</v>
      </c>
      <c r="G84" s="653">
        <v>15</v>
      </c>
      <c r="H84" s="653">
        <v>19</v>
      </c>
      <c r="I84" s="736">
        <v>216.46</v>
      </c>
    </row>
    <row r="85" spans="1:9" s="650" customFormat="1" ht="27" customHeight="1">
      <c r="A85" s="612"/>
      <c r="B85" s="652" t="s">
        <v>27</v>
      </c>
      <c r="C85" s="742" t="s">
        <v>981</v>
      </c>
      <c r="D85" s="653">
        <v>1</v>
      </c>
      <c r="E85" s="654">
        <v>12.6</v>
      </c>
      <c r="F85" s="653">
        <v>1</v>
      </c>
      <c r="G85" s="653">
        <v>0</v>
      </c>
      <c r="H85" s="653">
        <v>1</v>
      </c>
      <c r="I85" s="736">
        <v>262</v>
      </c>
    </row>
    <row r="86" spans="1:9" s="650" customFormat="1" ht="27" customHeight="1">
      <c r="A86" s="612"/>
      <c r="B86" s="652">
        <v>56</v>
      </c>
      <c r="C86" s="653" t="s">
        <v>1177</v>
      </c>
      <c r="D86" s="653">
        <v>1</v>
      </c>
      <c r="E86" s="654">
        <v>34</v>
      </c>
      <c r="F86" s="653">
        <v>7</v>
      </c>
      <c r="G86" s="653">
        <v>3</v>
      </c>
      <c r="H86" s="653">
        <v>10</v>
      </c>
      <c r="I86" s="736">
        <v>489.39</v>
      </c>
    </row>
    <row r="87" spans="1:9" s="650" customFormat="1" ht="27" customHeight="1">
      <c r="A87" s="612"/>
      <c r="B87" s="652" t="s">
        <v>53</v>
      </c>
      <c r="C87" s="653" t="s">
        <v>983</v>
      </c>
      <c r="D87" s="653">
        <v>2</v>
      </c>
      <c r="E87" s="654">
        <v>273.60000000000002</v>
      </c>
      <c r="F87" s="653">
        <v>158</v>
      </c>
      <c r="G87" s="653">
        <v>50</v>
      </c>
      <c r="H87" s="653">
        <v>208</v>
      </c>
      <c r="I87" s="736">
        <v>18540.59</v>
      </c>
    </row>
    <row r="88" spans="1:9" s="650" customFormat="1" ht="27" customHeight="1">
      <c r="A88" s="751"/>
      <c r="B88" s="752">
        <v>60</v>
      </c>
      <c r="C88" s="754" t="s">
        <v>1016</v>
      </c>
      <c r="D88" s="754">
        <v>1</v>
      </c>
      <c r="E88" s="755">
        <v>19.478244</v>
      </c>
      <c r="F88" s="754">
        <v>4</v>
      </c>
      <c r="G88" s="754">
        <v>2</v>
      </c>
      <c r="H88" s="754">
        <v>6</v>
      </c>
      <c r="I88" s="750">
        <v>211.24</v>
      </c>
    </row>
    <row r="89" spans="1:9" s="650" customFormat="1" ht="27" customHeight="1">
      <c r="A89" s="612"/>
      <c r="B89" s="652">
        <v>72</v>
      </c>
      <c r="C89" s="653" t="s">
        <v>985</v>
      </c>
      <c r="D89" s="653">
        <v>1</v>
      </c>
      <c r="E89" s="654">
        <v>232</v>
      </c>
      <c r="F89" s="653">
        <v>30</v>
      </c>
      <c r="G89" s="653">
        <v>110</v>
      </c>
      <c r="H89" s="653">
        <v>140</v>
      </c>
      <c r="I89" s="736">
        <v>441.99</v>
      </c>
    </row>
    <row r="90" spans="1:9" s="650" customFormat="1" ht="27" customHeight="1">
      <c r="A90" s="612"/>
      <c r="B90" s="612" t="s">
        <v>589</v>
      </c>
      <c r="C90" s="742" t="s">
        <v>1185</v>
      </c>
      <c r="D90" s="653">
        <v>2</v>
      </c>
      <c r="E90" s="654">
        <v>14.5</v>
      </c>
      <c r="F90" s="653">
        <v>20</v>
      </c>
      <c r="G90" s="653">
        <v>34</v>
      </c>
      <c r="H90" s="653">
        <v>54</v>
      </c>
      <c r="I90" s="736">
        <v>441.78</v>
      </c>
    </row>
    <row r="91" spans="1:9" s="650" customFormat="1" ht="27" customHeight="1">
      <c r="A91" s="612"/>
      <c r="B91" s="652" t="s">
        <v>618</v>
      </c>
      <c r="C91" s="742" t="s">
        <v>619</v>
      </c>
      <c r="D91" s="653">
        <v>1</v>
      </c>
      <c r="E91" s="654">
        <v>197</v>
      </c>
      <c r="F91" s="653">
        <v>20</v>
      </c>
      <c r="G91" s="653">
        <v>40</v>
      </c>
      <c r="H91" s="653">
        <v>60</v>
      </c>
      <c r="I91" s="736">
        <v>130.80000000000001</v>
      </c>
    </row>
    <row r="92" spans="1:9" s="650" customFormat="1" ht="27" customHeight="1">
      <c r="A92" s="612"/>
      <c r="B92" s="612" t="s">
        <v>647</v>
      </c>
      <c r="C92" s="653" t="s">
        <v>979</v>
      </c>
      <c r="D92" s="653">
        <v>1</v>
      </c>
      <c r="E92" s="654">
        <v>112</v>
      </c>
      <c r="F92" s="653">
        <v>0</v>
      </c>
      <c r="G92" s="653">
        <v>0</v>
      </c>
      <c r="H92" s="653">
        <v>0</v>
      </c>
      <c r="I92" s="736">
        <v>9310.5679999999993</v>
      </c>
    </row>
    <row r="93" spans="1:9" s="650" customFormat="1" ht="27" customHeight="1">
      <c r="A93" s="612"/>
      <c r="B93" s="652">
        <v>92</v>
      </c>
      <c r="C93" s="653" t="s">
        <v>134</v>
      </c>
      <c r="D93" s="653">
        <v>2</v>
      </c>
      <c r="E93" s="654">
        <v>23</v>
      </c>
      <c r="F93" s="653">
        <v>8</v>
      </c>
      <c r="G93" s="653">
        <v>9</v>
      </c>
      <c r="H93" s="653">
        <v>17</v>
      </c>
      <c r="I93" s="736">
        <v>499.16999999999996</v>
      </c>
    </row>
    <row r="94" spans="1:9" s="650" customFormat="1" ht="27" customHeight="1">
      <c r="A94" s="612" t="s">
        <v>10</v>
      </c>
      <c r="B94" s="612" t="s">
        <v>67</v>
      </c>
      <c r="C94" s="742" t="s">
        <v>119</v>
      </c>
      <c r="D94" s="653">
        <v>1</v>
      </c>
      <c r="E94" s="654">
        <v>25</v>
      </c>
      <c r="F94" s="653">
        <v>5</v>
      </c>
      <c r="G94" s="653">
        <v>5</v>
      </c>
      <c r="H94" s="653">
        <v>10</v>
      </c>
      <c r="I94" s="736">
        <v>475.33</v>
      </c>
    </row>
    <row r="95" spans="1:9" s="650" customFormat="1" ht="27" customHeight="1">
      <c r="A95" s="612"/>
      <c r="B95" s="652" t="s">
        <v>377</v>
      </c>
      <c r="C95" s="653" t="s">
        <v>1167</v>
      </c>
      <c r="D95" s="653">
        <v>1</v>
      </c>
      <c r="E95" s="654">
        <v>121</v>
      </c>
      <c r="F95" s="653">
        <v>5</v>
      </c>
      <c r="G95" s="653">
        <v>95</v>
      </c>
      <c r="H95" s="653">
        <v>100</v>
      </c>
      <c r="I95" s="736">
        <v>460</v>
      </c>
    </row>
    <row r="96" spans="1:9" s="655" customFormat="1" ht="27" customHeight="1">
      <c r="A96" s="613"/>
      <c r="B96" s="613" t="s">
        <v>71</v>
      </c>
      <c r="C96" s="653" t="s">
        <v>1013</v>
      </c>
      <c r="D96" s="653">
        <v>1</v>
      </c>
      <c r="E96" s="654">
        <v>23</v>
      </c>
      <c r="F96" s="653">
        <v>61</v>
      </c>
      <c r="G96" s="653">
        <v>15</v>
      </c>
      <c r="H96" s="653">
        <v>76</v>
      </c>
      <c r="I96" s="657">
        <v>388.44</v>
      </c>
    </row>
    <row r="97" spans="1:9" s="655" customFormat="1" ht="27" customHeight="1">
      <c r="A97" s="614"/>
      <c r="B97" s="613" t="s">
        <v>50</v>
      </c>
      <c r="C97" s="653" t="s">
        <v>124</v>
      </c>
      <c r="D97" s="653">
        <v>1</v>
      </c>
      <c r="E97" s="654">
        <v>124</v>
      </c>
      <c r="F97" s="653">
        <v>15</v>
      </c>
      <c r="G97" s="653">
        <v>45</v>
      </c>
      <c r="H97" s="653">
        <v>60</v>
      </c>
      <c r="I97" s="657">
        <v>5181.78</v>
      </c>
    </row>
    <row r="98" spans="1:9" s="655" customFormat="1" ht="27" customHeight="1">
      <c r="A98" s="614"/>
      <c r="B98" s="613" t="s">
        <v>524</v>
      </c>
      <c r="C98" s="653" t="s">
        <v>1105</v>
      </c>
      <c r="D98" s="653">
        <v>1</v>
      </c>
      <c r="E98" s="654">
        <v>17.605419999999999</v>
      </c>
      <c r="F98" s="653">
        <v>6</v>
      </c>
      <c r="G98" s="653">
        <v>0</v>
      </c>
      <c r="H98" s="653">
        <v>6</v>
      </c>
      <c r="I98" s="657">
        <v>248.51</v>
      </c>
    </row>
    <row r="99" spans="1:9" s="655" customFormat="1" ht="27" customHeight="1">
      <c r="A99" s="614"/>
      <c r="B99" s="613" t="s">
        <v>53</v>
      </c>
      <c r="C99" s="653" t="s">
        <v>983</v>
      </c>
      <c r="D99" s="653">
        <v>3</v>
      </c>
      <c r="E99" s="654">
        <v>79</v>
      </c>
      <c r="F99" s="653">
        <v>42</v>
      </c>
      <c r="G99" s="653">
        <v>12</v>
      </c>
      <c r="H99" s="653">
        <v>54</v>
      </c>
      <c r="I99" s="657">
        <v>1068.8899999999999</v>
      </c>
    </row>
    <row r="100" spans="1:9" s="655" customFormat="1" ht="27" customHeight="1">
      <c r="A100" s="614"/>
      <c r="B100" s="613" t="s">
        <v>39</v>
      </c>
      <c r="C100" s="653" t="s">
        <v>133</v>
      </c>
      <c r="D100" s="653">
        <v>1</v>
      </c>
      <c r="E100" s="654">
        <v>75</v>
      </c>
      <c r="F100" s="653">
        <v>20</v>
      </c>
      <c r="G100" s="653">
        <v>4</v>
      </c>
      <c r="H100" s="653">
        <v>24</v>
      </c>
      <c r="I100" s="657">
        <v>202.34</v>
      </c>
    </row>
    <row r="101" spans="1:9" s="655" customFormat="1" ht="27" customHeight="1">
      <c r="A101" s="614"/>
      <c r="B101" s="613">
        <v>69</v>
      </c>
      <c r="C101" s="653" t="s">
        <v>1182</v>
      </c>
      <c r="D101" s="653">
        <v>1</v>
      </c>
      <c r="E101" s="654">
        <v>614.48417600000005</v>
      </c>
      <c r="F101" s="653">
        <v>90</v>
      </c>
      <c r="G101" s="653">
        <v>20</v>
      </c>
      <c r="H101" s="653">
        <v>110</v>
      </c>
      <c r="I101" s="657">
        <v>1507.2</v>
      </c>
    </row>
    <row r="102" spans="1:9" s="655" customFormat="1" ht="27" customHeight="1">
      <c r="A102" s="614"/>
      <c r="B102" s="613">
        <v>71</v>
      </c>
      <c r="C102" s="742" t="s">
        <v>1018</v>
      </c>
      <c r="D102" s="653">
        <v>1</v>
      </c>
      <c r="E102" s="654">
        <v>50</v>
      </c>
      <c r="F102" s="653">
        <v>180</v>
      </c>
      <c r="G102" s="653">
        <v>0</v>
      </c>
      <c r="H102" s="653">
        <v>180</v>
      </c>
      <c r="I102" s="657">
        <v>84.67</v>
      </c>
    </row>
    <row r="103" spans="1:9" s="655" customFormat="1" ht="27" customHeight="1">
      <c r="A103" s="614"/>
      <c r="B103" s="613">
        <v>105</v>
      </c>
      <c r="C103" s="742" t="s">
        <v>1000</v>
      </c>
      <c r="D103" s="653">
        <v>2</v>
      </c>
      <c r="E103" s="654">
        <v>203.06</v>
      </c>
      <c r="F103" s="653">
        <v>117</v>
      </c>
      <c r="G103" s="653">
        <v>31</v>
      </c>
      <c r="H103" s="653">
        <v>148</v>
      </c>
      <c r="I103" s="657">
        <v>1385.5700000000002</v>
      </c>
    </row>
    <row r="104" spans="1:9" s="655" customFormat="1" ht="27" customHeight="1">
      <c r="A104" s="614" t="s">
        <v>14</v>
      </c>
      <c r="B104" s="613">
        <v>39</v>
      </c>
      <c r="C104" s="653" t="s">
        <v>975</v>
      </c>
      <c r="D104" s="653">
        <v>1</v>
      </c>
      <c r="E104" s="654">
        <v>13.5</v>
      </c>
      <c r="F104" s="653">
        <v>11</v>
      </c>
      <c r="G104" s="653">
        <v>1</v>
      </c>
      <c r="H104" s="653">
        <v>12</v>
      </c>
      <c r="I104" s="657">
        <v>120</v>
      </c>
    </row>
    <row r="105" spans="1:9" s="655" customFormat="1" ht="27" customHeight="1">
      <c r="A105" s="756"/>
      <c r="B105" s="757" t="s">
        <v>27</v>
      </c>
      <c r="C105" s="754" t="s">
        <v>981</v>
      </c>
      <c r="D105" s="754">
        <v>1</v>
      </c>
      <c r="E105" s="755">
        <v>5.65</v>
      </c>
      <c r="F105" s="754">
        <v>6</v>
      </c>
      <c r="G105" s="754">
        <v>4</v>
      </c>
      <c r="H105" s="754">
        <v>10</v>
      </c>
      <c r="I105" s="749">
        <v>352.02</v>
      </c>
    </row>
    <row r="106" spans="1:9" s="655" customFormat="1" ht="27" customHeight="1">
      <c r="A106" s="614"/>
      <c r="B106" s="613" t="s">
        <v>17</v>
      </c>
      <c r="C106" s="653" t="s">
        <v>1092</v>
      </c>
      <c r="D106" s="653">
        <v>1</v>
      </c>
      <c r="E106" s="654">
        <v>52.25</v>
      </c>
      <c r="F106" s="653">
        <v>9</v>
      </c>
      <c r="G106" s="653">
        <v>0</v>
      </c>
      <c r="H106" s="653">
        <v>9</v>
      </c>
      <c r="I106" s="657">
        <v>229</v>
      </c>
    </row>
    <row r="107" spans="1:9" s="655" customFormat="1" ht="27" customHeight="1">
      <c r="A107" s="614"/>
      <c r="B107" s="613">
        <v>66</v>
      </c>
      <c r="C107" s="653" t="s">
        <v>1180</v>
      </c>
      <c r="D107" s="653">
        <v>1</v>
      </c>
      <c r="E107" s="654">
        <v>740</v>
      </c>
      <c r="F107" s="653">
        <v>190</v>
      </c>
      <c r="G107" s="653">
        <v>35</v>
      </c>
      <c r="H107" s="653">
        <v>225</v>
      </c>
      <c r="I107" s="657">
        <v>9489.6</v>
      </c>
    </row>
    <row r="108" spans="1:9" s="655" customFormat="1" ht="27" customHeight="1">
      <c r="A108" s="614"/>
      <c r="B108" s="613">
        <v>72</v>
      </c>
      <c r="C108" s="653" t="s">
        <v>985</v>
      </c>
      <c r="D108" s="653">
        <v>1</v>
      </c>
      <c r="E108" s="654">
        <v>3686</v>
      </c>
      <c r="F108" s="653">
        <v>150</v>
      </c>
      <c r="G108" s="653">
        <v>250</v>
      </c>
      <c r="H108" s="653">
        <v>400</v>
      </c>
      <c r="I108" s="657">
        <v>43608.67</v>
      </c>
    </row>
    <row r="109" spans="1:9" s="655" customFormat="1" ht="27" customHeight="1">
      <c r="A109" s="614"/>
      <c r="B109" s="613" t="s">
        <v>654</v>
      </c>
      <c r="C109" s="653" t="s">
        <v>655</v>
      </c>
      <c r="D109" s="653">
        <v>1</v>
      </c>
      <c r="E109" s="654">
        <v>108.160231</v>
      </c>
      <c r="F109" s="653">
        <v>0</v>
      </c>
      <c r="G109" s="653">
        <v>0</v>
      </c>
      <c r="H109" s="653">
        <v>0</v>
      </c>
      <c r="I109" s="657">
        <v>104.3</v>
      </c>
    </row>
    <row r="110" spans="1:9" s="655" customFormat="1" ht="27" customHeight="1">
      <c r="A110" s="614" t="s">
        <v>225</v>
      </c>
      <c r="B110" s="613" t="s">
        <v>35</v>
      </c>
      <c r="C110" s="653" t="s">
        <v>1100</v>
      </c>
      <c r="D110" s="653">
        <v>1</v>
      </c>
      <c r="E110" s="654">
        <v>4.3</v>
      </c>
      <c r="F110" s="653">
        <v>1</v>
      </c>
      <c r="G110" s="653">
        <v>3</v>
      </c>
      <c r="H110" s="653">
        <v>4</v>
      </c>
      <c r="I110" s="657">
        <v>83</v>
      </c>
    </row>
    <row r="111" spans="1:9" s="655" customFormat="1" ht="27" customHeight="1">
      <c r="A111" s="614" t="s">
        <v>750</v>
      </c>
      <c r="B111" s="613" t="s">
        <v>292</v>
      </c>
      <c r="C111" s="653" t="s">
        <v>293</v>
      </c>
      <c r="D111" s="653">
        <v>1</v>
      </c>
      <c r="E111" s="654">
        <v>136</v>
      </c>
      <c r="F111" s="653">
        <v>22</v>
      </c>
      <c r="G111" s="653">
        <v>10</v>
      </c>
      <c r="H111" s="653">
        <v>32</v>
      </c>
      <c r="I111" s="657">
        <v>1983.2</v>
      </c>
    </row>
    <row r="112" spans="1:9" s="655" customFormat="1" ht="27" customHeight="1">
      <c r="A112" s="614"/>
      <c r="B112" s="613" t="s">
        <v>53</v>
      </c>
      <c r="C112" s="653" t="s">
        <v>983</v>
      </c>
      <c r="D112" s="653">
        <v>1</v>
      </c>
      <c r="E112" s="654">
        <v>2.8</v>
      </c>
      <c r="F112" s="653">
        <v>5</v>
      </c>
      <c r="G112" s="653">
        <v>1</v>
      </c>
      <c r="H112" s="653">
        <v>6</v>
      </c>
      <c r="I112" s="657">
        <v>170.5</v>
      </c>
    </row>
    <row r="113" spans="1:9" s="655" customFormat="1" ht="27" customHeight="1">
      <c r="A113" s="614"/>
      <c r="B113" s="613" t="s">
        <v>647</v>
      </c>
      <c r="C113" s="653" t="s">
        <v>979</v>
      </c>
      <c r="D113" s="653">
        <v>2</v>
      </c>
      <c r="E113" s="654">
        <v>769.76</v>
      </c>
      <c r="F113" s="653">
        <v>8</v>
      </c>
      <c r="G113" s="653">
        <v>0</v>
      </c>
      <c r="H113" s="653">
        <v>8</v>
      </c>
      <c r="I113" s="657">
        <v>60616.164100000002</v>
      </c>
    </row>
    <row r="114" spans="1:9" s="655" customFormat="1" ht="27" customHeight="1">
      <c r="A114" s="614" t="s">
        <v>762</v>
      </c>
      <c r="B114" s="613" t="s">
        <v>53</v>
      </c>
      <c r="C114" s="653" t="s">
        <v>983</v>
      </c>
      <c r="D114" s="653">
        <v>1</v>
      </c>
      <c r="E114" s="654">
        <v>3.8856999999999999</v>
      </c>
      <c r="F114" s="653">
        <v>8</v>
      </c>
      <c r="G114" s="653">
        <v>6</v>
      </c>
      <c r="H114" s="653">
        <v>14</v>
      </c>
      <c r="I114" s="657">
        <v>90.5</v>
      </c>
    </row>
    <row r="115" spans="1:9" s="655" customFormat="1" ht="27" customHeight="1">
      <c r="A115" s="614"/>
      <c r="B115" s="613" t="s">
        <v>647</v>
      </c>
      <c r="C115" s="653" t="s">
        <v>979</v>
      </c>
      <c r="D115" s="653">
        <v>2</v>
      </c>
      <c r="E115" s="654">
        <v>559.16</v>
      </c>
      <c r="F115" s="653">
        <v>8</v>
      </c>
      <c r="G115" s="653">
        <v>0</v>
      </c>
      <c r="H115" s="653">
        <v>8</v>
      </c>
      <c r="I115" s="657">
        <v>58306.36</v>
      </c>
    </row>
    <row r="116" spans="1:9" s="655" customFormat="1" ht="27" customHeight="1">
      <c r="A116" s="615" t="s">
        <v>727</v>
      </c>
      <c r="B116" s="656">
        <v>39</v>
      </c>
      <c r="C116" s="651" t="s">
        <v>975</v>
      </c>
      <c r="D116" s="651">
        <v>1</v>
      </c>
      <c r="E116" s="657">
        <v>39</v>
      </c>
      <c r="F116" s="651">
        <v>14</v>
      </c>
      <c r="G116" s="651">
        <v>10</v>
      </c>
      <c r="H116" s="651">
        <v>24</v>
      </c>
      <c r="I116" s="657">
        <v>492</v>
      </c>
    </row>
    <row r="117" spans="1:9" s="655" customFormat="1" ht="27" customHeight="1">
      <c r="A117" s="615"/>
      <c r="B117" s="656" t="s">
        <v>647</v>
      </c>
      <c r="C117" s="651" t="s">
        <v>979</v>
      </c>
      <c r="D117" s="651">
        <v>3</v>
      </c>
      <c r="E117" s="657">
        <v>455.20000000000005</v>
      </c>
      <c r="F117" s="651">
        <v>32</v>
      </c>
      <c r="G117" s="651">
        <v>9</v>
      </c>
      <c r="H117" s="651">
        <v>41</v>
      </c>
      <c r="I117" s="657">
        <v>20069.931999999997</v>
      </c>
    </row>
    <row r="118" spans="1:9" s="655" customFormat="1" ht="27" customHeight="1">
      <c r="A118" s="615" t="s">
        <v>751</v>
      </c>
      <c r="B118" s="656" t="s">
        <v>21</v>
      </c>
      <c r="C118" s="651" t="s">
        <v>982</v>
      </c>
      <c r="D118" s="651">
        <v>1</v>
      </c>
      <c r="E118" s="657">
        <v>9.1</v>
      </c>
      <c r="F118" s="651">
        <v>3</v>
      </c>
      <c r="G118" s="651">
        <v>3</v>
      </c>
      <c r="H118" s="651">
        <v>6</v>
      </c>
      <c r="I118" s="657">
        <v>315.25</v>
      </c>
    </row>
    <row r="119" spans="1:9" s="655" customFormat="1" ht="27" customHeight="1">
      <c r="A119" s="615" t="s">
        <v>752</v>
      </c>
      <c r="B119" s="656" t="s">
        <v>105</v>
      </c>
      <c r="C119" s="651" t="s">
        <v>132</v>
      </c>
      <c r="D119" s="651">
        <v>1</v>
      </c>
      <c r="E119" s="657">
        <v>8.1</v>
      </c>
      <c r="F119" s="651">
        <v>3</v>
      </c>
      <c r="G119" s="651">
        <v>2</v>
      </c>
      <c r="H119" s="651">
        <v>5</v>
      </c>
      <c r="I119" s="657">
        <v>160</v>
      </c>
    </row>
    <row r="120" spans="1:9" s="655" customFormat="1" ht="27" customHeight="1">
      <c r="A120" s="615" t="s">
        <v>75</v>
      </c>
      <c r="B120" s="656" t="s">
        <v>77</v>
      </c>
      <c r="C120" s="651" t="s">
        <v>110</v>
      </c>
      <c r="D120" s="651">
        <v>1</v>
      </c>
      <c r="E120" s="657">
        <v>7</v>
      </c>
      <c r="F120" s="651">
        <v>5</v>
      </c>
      <c r="G120" s="651">
        <v>0</v>
      </c>
      <c r="H120" s="651">
        <v>5</v>
      </c>
      <c r="I120" s="657">
        <v>453</v>
      </c>
    </row>
    <row r="121" spans="1:9" s="655" customFormat="1" ht="27" customHeight="1">
      <c r="A121" s="615" t="s">
        <v>724</v>
      </c>
      <c r="B121" s="656" t="s">
        <v>44</v>
      </c>
      <c r="C121" s="651" t="s">
        <v>980</v>
      </c>
      <c r="D121" s="651">
        <v>1</v>
      </c>
      <c r="E121" s="657">
        <v>4.9000000000000004</v>
      </c>
      <c r="F121" s="651">
        <v>2</v>
      </c>
      <c r="G121" s="651">
        <v>0</v>
      </c>
      <c r="H121" s="651">
        <v>2</v>
      </c>
      <c r="I121" s="657">
        <v>158</v>
      </c>
    </row>
    <row r="122" spans="1:9" s="655" customFormat="1" ht="27" customHeight="1">
      <c r="A122" s="758" t="s">
        <v>0</v>
      </c>
      <c r="B122" s="759" t="s">
        <v>272</v>
      </c>
      <c r="C122" s="747" t="s">
        <v>1103</v>
      </c>
      <c r="D122" s="747">
        <v>1</v>
      </c>
      <c r="E122" s="749">
        <v>15.3</v>
      </c>
      <c r="F122" s="747">
        <v>1</v>
      </c>
      <c r="G122" s="747">
        <v>8</v>
      </c>
      <c r="H122" s="747">
        <v>9</v>
      </c>
      <c r="I122" s="749">
        <v>157.41999999999999</v>
      </c>
    </row>
    <row r="123" spans="1:9" s="655" customFormat="1" ht="27" customHeight="1">
      <c r="A123" s="615"/>
      <c r="B123" s="656">
        <v>39</v>
      </c>
      <c r="C123" s="651" t="s">
        <v>975</v>
      </c>
      <c r="D123" s="651">
        <v>1</v>
      </c>
      <c r="E123" s="657">
        <v>10</v>
      </c>
      <c r="F123" s="651">
        <v>0</v>
      </c>
      <c r="G123" s="651">
        <v>0</v>
      </c>
      <c r="H123" s="651">
        <v>0</v>
      </c>
      <c r="I123" s="657">
        <v>482.3</v>
      </c>
    </row>
    <row r="124" spans="1:9" s="655" customFormat="1" ht="27" customHeight="1">
      <c r="A124" s="615"/>
      <c r="B124" s="656">
        <v>60</v>
      </c>
      <c r="C124" s="651" t="s">
        <v>1016</v>
      </c>
      <c r="D124" s="651">
        <v>1</v>
      </c>
      <c r="E124" s="657">
        <v>20</v>
      </c>
      <c r="F124" s="651">
        <v>7</v>
      </c>
      <c r="G124" s="651">
        <v>3</v>
      </c>
      <c r="H124" s="651">
        <v>10</v>
      </c>
      <c r="I124" s="657">
        <v>488</v>
      </c>
    </row>
    <row r="125" spans="1:9" s="655" customFormat="1" ht="27" customHeight="1">
      <c r="A125" s="615"/>
      <c r="B125" s="656" t="s">
        <v>13</v>
      </c>
      <c r="C125" s="651" t="s">
        <v>1097</v>
      </c>
      <c r="D125" s="651">
        <v>1</v>
      </c>
      <c r="E125" s="657">
        <v>313.49169599999999</v>
      </c>
      <c r="F125" s="651">
        <v>30</v>
      </c>
      <c r="G125" s="651">
        <v>20</v>
      </c>
      <c r="H125" s="651">
        <v>50</v>
      </c>
      <c r="I125" s="657">
        <v>2322.75</v>
      </c>
    </row>
    <row r="126" spans="1:9" s="655" customFormat="1" ht="27" customHeight="1">
      <c r="A126" s="615"/>
      <c r="B126" s="656" t="s">
        <v>46</v>
      </c>
      <c r="C126" s="651" t="s">
        <v>1098</v>
      </c>
      <c r="D126" s="651">
        <v>1</v>
      </c>
      <c r="E126" s="657">
        <v>18</v>
      </c>
      <c r="F126" s="651">
        <v>15</v>
      </c>
      <c r="G126" s="651">
        <v>10</v>
      </c>
      <c r="H126" s="651">
        <v>25</v>
      </c>
      <c r="I126" s="657">
        <v>222.5</v>
      </c>
    </row>
    <row r="127" spans="1:9" s="655" customFormat="1" ht="27" customHeight="1">
      <c r="A127" s="615"/>
      <c r="B127" s="656">
        <v>69</v>
      </c>
      <c r="C127" s="651" t="s">
        <v>1182</v>
      </c>
      <c r="D127" s="651">
        <v>1</v>
      </c>
      <c r="E127" s="657">
        <v>10</v>
      </c>
      <c r="F127" s="651">
        <v>20</v>
      </c>
      <c r="G127" s="651">
        <v>10</v>
      </c>
      <c r="H127" s="651">
        <v>30</v>
      </c>
      <c r="I127" s="657">
        <v>144.08000000000001</v>
      </c>
    </row>
    <row r="128" spans="1:9" s="655" customFormat="1" ht="27" customHeight="1">
      <c r="A128" s="615"/>
      <c r="B128" s="656" t="s">
        <v>596</v>
      </c>
      <c r="C128" s="651" t="s">
        <v>1099</v>
      </c>
      <c r="D128" s="651">
        <v>1</v>
      </c>
      <c r="E128" s="657">
        <v>47.2</v>
      </c>
      <c r="F128" s="651">
        <v>37</v>
      </c>
      <c r="G128" s="651">
        <v>15</v>
      </c>
      <c r="H128" s="651">
        <v>52</v>
      </c>
      <c r="I128" s="657">
        <v>363.86</v>
      </c>
    </row>
    <row r="129" spans="1:9" s="655" customFormat="1" ht="27" customHeight="1">
      <c r="A129" s="615"/>
      <c r="B129" s="656" t="s">
        <v>647</v>
      </c>
      <c r="C129" s="651" t="s">
        <v>979</v>
      </c>
      <c r="D129" s="651">
        <v>1</v>
      </c>
      <c r="E129" s="657">
        <v>40</v>
      </c>
      <c r="F129" s="651">
        <v>2</v>
      </c>
      <c r="G129" s="651">
        <v>0</v>
      </c>
      <c r="H129" s="651">
        <v>2</v>
      </c>
      <c r="I129" s="657">
        <v>4800.0389999999998</v>
      </c>
    </row>
    <row r="130" spans="1:9" s="655" customFormat="1" ht="27" customHeight="1">
      <c r="A130" s="615"/>
      <c r="B130" s="656" t="s">
        <v>656</v>
      </c>
      <c r="C130" s="741" t="s">
        <v>1189</v>
      </c>
      <c r="D130" s="651">
        <v>1</v>
      </c>
      <c r="E130" s="657">
        <v>30.084</v>
      </c>
      <c r="F130" s="651">
        <v>8</v>
      </c>
      <c r="G130" s="651">
        <v>2</v>
      </c>
      <c r="H130" s="651">
        <v>10</v>
      </c>
      <c r="I130" s="657">
        <v>180</v>
      </c>
    </row>
    <row r="131" spans="1:9" s="655" customFormat="1" ht="27" customHeight="1">
      <c r="A131" s="615"/>
      <c r="B131" s="656" t="s">
        <v>11</v>
      </c>
      <c r="C131" s="651" t="s">
        <v>978</v>
      </c>
      <c r="D131" s="651">
        <v>1</v>
      </c>
      <c r="E131" s="657">
        <v>20.5</v>
      </c>
      <c r="F131" s="651">
        <v>20</v>
      </c>
      <c r="G131" s="651">
        <v>0</v>
      </c>
      <c r="H131" s="651">
        <v>20</v>
      </c>
      <c r="I131" s="657">
        <v>110</v>
      </c>
    </row>
    <row r="132" spans="1:9" s="655" customFormat="1" ht="27" customHeight="1">
      <c r="A132" s="615"/>
      <c r="B132" s="656">
        <v>105</v>
      </c>
      <c r="C132" s="651" t="s">
        <v>1000</v>
      </c>
      <c r="D132" s="651">
        <v>1</v>
      </c>
      <c r="E132" s="657">
        <v>5</v>
      </c>
      <c r="F132" s="651">
        <v>8</v>
      </c>
      <c r="G132" s="651">
        <v>5</v>
      </c>
      <c r="H132" s="651">
        <v>13</v>
      </c>
      <c r="I132" s="657">
        <v>110</v>
      </c>
    </row>
    <row r="133" spans="1:9" s="655" customFormat="1" ht="27" customHeight="1">
      <c r="A133" s="615" t="s">
        <v>28</v>
      </c>
      <c r="B133" s="656" t="s">
        <v>74</v>
      </c>
      <c r="C133" s="651" t="s">
        <v>108</v>
      </c>
      <c r="D133" s="651">
        <v>1</v>
      </c>
      <c r="E133" s="657">
        <v>135.245</v>
      </c>
      <c r="F133" s="651">
        <v>20</v>
      </c>
      <c r="G133" s="651">
        <v>106</v>
      </c>
      <c r="H133" s="651">
        <v>126</v>
      </c>
      <c r="I133" s="657">
        <v>468.56</v>
      </c>
    </row>
    <row r="134" spans="1:9" s="655" customFormat="1" ht="27" customHeight="1">
      <c r="A134" s="615"/>
      <c r="B134" s="656" t="s">
        <v>48</v>
      </c>
      <c r="C134" s="651" t="s">
        <v>1164</v>
      </c>
      <c r="D134" s="651">
        <v>1</v>
      </c>
      <c r="E134" s="657">
        <v>23</v>
      </c>
      <c r="F134" s="651">
        <v>60</v>
      </c>
      <c r="G134" s="651">
        <v>40</v>
      </c>
      <c r="H134" s="651">
        <v>100</v>
      </c>
      <c r="I134" s="657">
        <v>243</v>
      </c>
    </row>
    <row r="135" spans="1:9" s="655" customFormat="1" ht="27" customHeight="1">
      <c r="A135" s="615"/>
      <c r="B135" s="656" t="s">
        <v>290</v>
      </c>
      <c r="C135" s="741" t="s">
        <v>1104</v>
      </c>
      <c r="D135" s="651">
        <v>1</v>
      </c>
      <c r="E135" s="657">
        <v>20</v>
      </c>
      <c r="F135" s="651">
        <v>20</v>
      </c>
      <c r="G135" s="651">
        <v>20</v>
      </c>
      <c r="H135" s="651">
        <v>40</v>
      </c>
      <c r="I135" s="657">
        <v>479.5</v>
      </c>
    </row>
    <row r="136" spans="1:9" s="655" customFormat="1" ht="27" customHeight="1">
      <c r="A136" s="615"/>
      <c r="B136" s="656" t="s">
        <v>294</v>
      </c>
      <c r="C136" s="651" t="s">
        <v>1091</v>
      </c>
      <c r="D136" s="651">
        <v>1</v>
      </c>
      <c r="E136" s="657">
        <v>7</v>
      </c>
      <c r="F136" s="651">
        <v>7</v>
      </c>
      <c r="G136" s="651">
        <v>0</v>
      </c>
      <c r="H136" s="651">
        <v>7</v>
      </c>
      <c r="I136" s="657">
        <v>480</v>
      </c>
    </row>
    <row r="137" spans="1:9" s="655" customFormat="1" ht="27" customHeight="1">
      <c r="A137" s="615"/>
      <c r="B137" s="656" t="s">
        <v>42</v>
      </c>
      <c r="C137" s="651" t="s">
        <v>125</v>
      </c>
      <c r="D137" s="651">
        <v>1</v>
      </c>
      <c r="E137" s="657">
        <v>37.5</v>
      </c>
      <c r="F137" s="651">
        <v>6</v>
      </c>
      <c r="G137" s="651">
        <v>2</v>
      </c>
      <c r="H137" s="651">
        <v>8</v>
      </c>
      <c r="I137" s="657">
        <v>133.99</v>
      </c>
    </row>
    <row r="138" spans="1:9" s="655" customFormat="1" ht="27" customHeight="1">
      <c r="A138" s="615"/>
      <c r="B138" s="656" t="s">
        <v>53</v>
      </c>
      <c r="C138" s="651" t="s">
        <v>983</v>
      </c>
      <c r="D138" s="651">
        <v>2</v>
      </c>
      <c r="E138" s="657">
        <v>34.299999999999997</v>
      </c>
      <c r="F138" s="651">
        <v>16</v>
      </c>
      <c r="G138" s="651">
        <v>0</v>
      </c>
      <c r="H138" s="651">
        <v>16</v>
      </c>
      <c r="I138" s="657">
        <v>677</v>
      </c>
    </row>
    <row r="139" spans="1:9" s="655" customFormat="1" ht="27" customHeight="1">
      <c r="A139" s="758"/>
      <c r="B139" s="759" t="s">
        <v>647</v>
      </c>
      <c r="C139" s="747" t="s">
        <v>979</v>
      </c>
      <c r="D139" s="747">
        <v>1</v>
      </c>
      <c r="E139" s="749">
        <v>805.93</v>
      </c>
      <c r="F139" s="747">
        <v>60</v>
      </c>
      <c r="G139" s="747">
        <v>0</v>
      </c>
      <c r="H139" s="747">
        <v>60</v>
      </c>
      <c r="I139" s="749">
        <v>78218.34</v>
      </c>
    </row>
    <row r="140" spans="1:9" s="655" customFormat="1" ht="27" customHeight="1">
      <c r="A140" s="615" t="s">
        <v>103</v>
      </c>
      <c r="B140" s="656" t="s">
        <v>42</v>
      </c>
      <c r="C140" s="651" t="s">
        <v>125</v>
      </c>
      <c r="D140" s="651">
        <v>1</v>
      </c>
      <c r="E140" s="657">
        <v>20</v>
      </c>
      <c r="F140" s="651">
        <v>10</v>
      </c>
      <c r="G140" s="651">
        <v>10</v>
      </c>
      <c r="H140" s="651">
        <v>20</v>
      </c>
      <c r="I140" s="657">
        <v>396.52</v>
      </c>
    </row>
    <row r="141" spans="1:9" s="655" customFormat="1" ht="27" customHeight="1">
      <c r="A141" s="615"/>
      <c r="B141" s="656">
        <v>60</v>
      </c>
      <c r="C141" s="651" t="s">
        <v>1016</v>
      </c>
      <c r="D141" s="651">
        <v>1</v>
      </c>
      <c r="E141" s="657">
        <v>9</v>
      </c>
      <c r="F141" s="651">
        <v>11</v>
      </c>
      <c r="G141" s="651">
        <v>0</v>
      </c>
      <c r="H141" s="651">
        <v>11</v>
      </c>
      <c r="I141" s="657">
        <v>437.72399999999999</v>
      </c>
    </row>
    <row r="142" spans="1:9" s="655" customFormat="1" ht="27" customHeight="1">
      <c r="A142" s="615"/>
      <c r="B142" s="656" t="s">
        <v>647</v>
      </c>
      <c r="C142" s="651" t="s">
        <v>979</v>
      </c>
      <c r="D142" s="651">
        <v>1</v>
      </c>
      <c r="E142" s="657">
        <v>55.678449999999998</v>
      </c>
      <c r="F142" s="651">
        <v>2</v>
      </c>
      <c r="G142" s="651">
        <v>0</v>
      </c>
      <c r="H142" s="651">
        <v>2</v>
      </c>
      <c r="I142" s="657">
        <v>6836.47</v>
      </c>
    </row>
    <row r="143" spans="1:9" s="655" customFormat="1" ht="27" customHeight="1">
      <c r="A143" s="615" t="s">
        <v>767</v>
      </c>
      <c r="B143" s="656" t="s">
        <v>82</v>
      </c>
      <c r="C143" s="651" t="s">
        <v>118</v>
      </c>
      <c r="D143" s="651">
        <v>1</v>
      </c>
      <c r="E143" s="657">
        <v>91.3</v>
      </c>
      <c r="F143" s="651">
        <v>5</v>
      </c>
      <c r="G143" s="651">
        <v>0</v>
      </c>
      <c r="H143" s="651">
        <v>5</v>
      </c>
      <c r="I143" s="657">
        <v>312.64</v>
      </c>
    </row>
    <row r="144" spans="1:9" ht="27" customHeight="1">
      <c r="A144" s="714" t="s">
        <v>747</v>
      </c>
      <c r="B144" s="656">
        <v>70</v>
      </c>
      <c r="C144" s="801" t="s">
        <v>1183</v>
      </c>
      <c r="D144" s="715">
        <v>1</v>
      </c>
      <c r="E144" s="716">
        <v>19</v>
      </c>
      <c r="F144" s="715">
        <v>20</v>
      </c>
      <c r="G144" s="715">
        <v>0</v>
      </c>
      <c r="H144" s="715">
        <v>20</v>
      </c>
      <c r="I144" s="716">
        <v>107.72</v>
      </c>
    </row>
    <row r="145" spans="1:9" ht="27" customHeight="1">
      <c r="A145" s="714" t="s">
        <v>54</v>
      </c>
      <c r="B145" s="656" t="s">
        <v>44</v>
      </c>
      <c r="C145" s="715" t="s">
        <v>980</v>
      </c>
      <c r="D145" s="715">
        <v>4</v>
      </c>
      <c r="E145" s="716">
        <v>32</v>
      </c>
      <c r="F145" s="715">
        <v>12</v>
      </c>
      <c r="G145" s="715">
        <v>0</v>
      </c>
      <c r="H145" s="715">
        <v>12</v>
      </c>
      <c r="I145" s="716">
        <v>1365</v>
      </c>
    </row>
    <row r="146" spans="1:9" ht="27" customHeight="1">
      <c r="A146" s="714"/>
      <c r="B146" s="656" t="s">
        <v>82</v>
      </c>
      <c r="C146" s="715" t="s">
        <v>118</v>
      </c>
      <c r="D146" s="715">
        <v>1</v>
      </c>
      <c r="E146" s="716">
        <v>45</v>
      </c>
      <c r="F146" s="715">
        <v>8</v>
      </c>
      <c r="G146" s="715">
        <v>14</v>
      </c>
      <c r="H146" s="715">
        <v>22</v>
      </c>
      <c r="I146" s="716">
        <v>104.5</v>
      </c>
    </row>
    <row r="147" spans="1:9" ht="27" customHeight="1">
      <c r="A147" s="714"/>
      <c r="B147" s="656" t="s">
        <v>53</v>
      </c>
      <c r="C147" s="715" t="s">
        <v>983</v>
      </c>
      <c r="D147" s="715">
        <v>1</v>
      </c>
      <c r="E147" s="716">
        <v>12</v>
      </c>
      <c r="F147" s="715">
        <v>5</v>
      </c>
      <c r="G147" s="715">
        <v>1</v>
      </c>
      <c r="H147" s="715">
        <v>6</v>
      </c>
      <c r="I147" s="716">
        <v>180</v>
      </c>
    </row>
    <row r="148" spans="1:9" ht="27" customHeight="1">
      <c r="A148" s="714"/>
      <c r="B148" s="656">
        <v>68</v>
      </c>
      <c r="C148" s="715" t="s">
        <v>1101</v>
      </c>
      <c r="D148" s="715">
        <v>1</v>
      </c>
      <c r="E148" s="716">
        <v>9.5</v>
      </c>
      <c r="F148" s="715">
        <v>7</v>
      </c>
      <c r="G148" s="715">
        <v>0</v>
      </c>
      <c r="H148" s="715">
        <v>7</v>
      </c>
      <c r="I148" s="716">
        <v>121.24</v>
      </c>
    </row>
    <row r="149" spans="1:9" ht="27" customHeight="1">
      <c r="A149" s="714"/>
      <c r="B149" s="656" t="s">
        <v>647</v>
      </c>
      <c r="C149" s="715" t="s">
        <v>979</v>
      </c>
      <c r="D149" s="715">
        <v>1</v>
      </c>
      <c r="E149" s="716">
        <v>30.5</v>
      </c>
      <c r="F149" s="715">
        <v>3</v>
      </c>
      <c r="G149" s="715">
        <v>1</v>
      </c>
      <c r="H149" s="715">
        <v>4</v>
      </c>
      <c r="I149" s="716">
        <v>3570.15</v>
      </c>
    </row>
    <row r="150" spans="1:9" ht="27" customHeight="1">
      <c r="A150" s="714" t="s">
        <v>4</v>
      </c>
      <c r="B150" s="656" t="s">
        <v>74</v>
      </c>
      <c r="C150" s="715" t="s">
        <v>108</v>
      </c>
      <c r="D150" s="715">
        <v>1</v>
      </c>
      <c r="E150" s="716">
        <v>8.2200000000000006</v>
      </c>
      <c r="F150" s="715">
        <v>5</v>
      </c>
      <c r="G150" s="715">
        <v>4</v>
      </c>
      <c r="H150" s="715">
        <v>9</v>
      </c>
      <c r="I150" s="716">
        <v>287</v>
      </c>
    </row>
    <row r="151" spans="1:9" ht="27" customHeight="1">
      <c r="A151" s="714"/>
      <c r="B151" s="656" t="s">
        <v>7</v>
      </c>
      <c r="C151" s="715" t="s">
        <v>994</v>
      </c>
      <c r="D151" s="715">
        <v>1</v>
      </c>
      <c r="E151" s="716">
        <v>50.076000000000001</v>
      </c>
      <c r="F151" s="715">
        <v>5</v>
      </c>
      <c r="G151" s="715">
        <v>8</v>
      </c>
      <c r="H151" s="715">
        <v>13</v>
      </c>
      <c r="I151" s="716">
        <v>257.5</v>
      </c>
    </row>
    <row r="152" spans="1:9" ht="27" customHeight="1">
      <c r="A152" s="714"/>
      <c r="B152" s="656" t="s">
        <v>254</v>
      </c>
      <c r="C152" s="715" t="s">
        <v>1102</v>
      </c>
      <c r="D152" s="715">
        <v>1</v>
      </c>
      <c r="E152" s="716">
        <v>60</v>
      </c>
      <c r="F152" s="715">
        <v>30</v>
      </c>
      <c r="G152" s="715">
        <v>50</v>
      </c>
      <c r="H152" s="715">
        <v>80</v>
      </c>
      <c r="I152" s="716">
        <v>95.19</v>
      </c>
    </row>
    <row r="153" spans="1:9" ht="27" customHeight="1">
      <c r="A153" s="714"/>
      <c r="B153" s="656" t="s">
        <v>67</v>
      </c>
      <c r="C153" s="715" t="s">
        <v>119</v>
      </c>
      <c r="D153" s="715">
        <v>1</v>
      </c>
      <c r="E153" s="716">
        <v>15</v>
      </c>
      <c r="F153" s="715">
        <v>11</v>
      </c>
      <c r="G153" s="715">
        <v>6</v>
      </c>
      <c r="H153" s="715">
        <v>17</v>
      </c>
      <c r="I153" s="716">
        <v>354.33</v>
      </c>
    </row>
    <row r="154" spans="1:9" ht="27" customHeight="1">
      <c r="A154" s="714"/>
      <c r="B154" s="656" t="s">
        <v>377</v>
      </c>
      <c r="C154" s="715" t="s">
        <v>1167</v>
      </c>
      <c r="D154" s="715">
        <v>2</v>
      </c>
      <c r="E154" s="716">
        <v>184.53213199999999</v>
      </c>
      <c r="F154" s="715">
        <v>28</v>
      </c>
      <c r="G154" s="715">
        <v>20</v>
      </c>
      <c r="H154" s="715">
        <v>48</v>
      </c>
      <c r="I154" s="716">
        <v>324.16999999999996</v>
      </c>
    </row>
    <row r="155" spans="1:9" ht="27" customHeight="1">
      <c r="A155" s="714"/>
      <c r="B155" s="656" t="s">
        <v>413</v>
      </c>
      <c r="C155" s="715" t="s">
        <v>1168</v>
      </c>
      <c r="D155" s="715">
        <v>1</v>
      </c>
      <c r="E155" s="716">
        <v>33.5</v>
      </c>
      <c r="F155" s="715">
        <v>7</v>
      </c>
      <c r="G155" s="715">
        <v>0</v>
      </c>
      <c r="H155" s="715">
        <v>7</v>
      </c>
      <c r="I155" s="716">
        <v>498.25</v>
      </c>
    </row>
    <row r="156" spans="1:9" ht="27" customHeight="1">
      <c r="A156" s="803"/>
      <c r="B156" s="759" t="s">
        <v>431</v>
      </c>
      <c r="C156" s="804" t="s">
        <v>432</v>
      </c>
      <c r="D156" s="804">
        <v>1</v>
      </c>
      <c r="E156" s="805">
        <v>25</v>
      </c>
      <c r="F156" s="804">
        <v>10</v>
      </c>
      <c r="G156" s="804">
        <v>3</v>
      </c>
      <c r="H156" s="804">
        <v>13</v>
      </c>
      <c r="I156" s="805">
        <v>384.5</v>
      </c>
    </row>
    <row r="157" spans="1:9" ht="27" customHeight="1">
      <c r="A157" s="714"/>
      <c r="B157" s="656">
        <v>37</v>
      </c>
      <c r="C157" s="715" t="s">
        <v>1001</v>
      </c>
      <c r="D157" s="715">
        <v>5</v>
      </c>
      <c r="E157" s="716">
        <v>293.35806600000001</v>
      </c>
      <c r="F157" s="715">
        <v>66</v>
      </c>
      <c r="G157" s="715">
        <v>61</v>
      </c>
      <c r="H157" s="715">
        <v>127</v>
      </c>
      <c r="I157" s="716">
        <v>647.44000000000005</v>
      </c>
    </row>
    <row r="158" spans="1:9" ht="27" customHeight="1">
      <c r="A158" s="714"/>
      <c r="B158" s="656">
        <v>39</v>
      </c>
      <c r="C158" s="715" t="s">
        <v>975</v>
      </c>
      <c r="D158" s="715">
        <v>4</v>
      </c>
      <c r="E158" s="716">
        <v>120</v>
      </c>
      <c r="F158" s="715">
        <v>51</v>
      </c>
      <c r="G158" s="715">
        <v>32</v>
      </c>
      <c r="H158" s="715">
        <v>83</v>
      </c>
      <c r="I158" s="716">
        <v>1184.9099999999999</v>
      </c>
    </row>
    <row r="159" spans="1:9" ht="27" customHeight="1">
      <c r="A159" s="806"/>
      <c r="B159" s="807" t="s">
        <v>459</v>
      </c>
      <c r="C159" s="808" t="s">
        <v>1173</v>
      </c>
      <c r="D159" s="808">
        <v>1</v>
      </c>
      <c r="E159" s="809">
        <v>32</v>
      </c>
      <c r="F159" s="808">
        <v>53</v>
      </c>
      <c r="G159" s="808">
        <v>100</v>
      </c>
      <c r="H159" s="808">
        <v>153</v>
      </c>
      <c r="I159" s="809">
        <v>470</v>
      </c>
    </row>
    <row r="160" spans="1:9" ht="27" customHeight="1">
      <c r="A160" s="806"/>
      <c r="B160" s="810" t="s">
        <v>52</v>
      </c>
      <c r="C160" s="811" t="s">
        <v>126</v>
      </c>
      <c r="D160" s="808">
        <v>2</v>
      </c>
      <c r="E160" s="809">
        <v>64</v>
      </c>
      <c r="F160" s="808">
        <v>95</v>
      </c>
      <c r="G160" s="808">
        <v>120</v>
      </c>
      <c r="H160" s="808">
        <v>215</v>
      </c>
      <c r="I160" s="809">
        <v>817.8</v>
      </c>
    </row>
    <row r="161" spans="1:9" ht="27" customHeight="1">
      <c r="A161" s="714"/>
      <c r="B161" s="615" t="s">
        <v>5</v>
      </c>
      <c r="C161" s="812" t="s">
        <v>1176</v>
      </c>
      <c r="D161" s="715">
        <v>2</v>
      </c>
      <c r="E161" s="716">
        <v>30</v>
      </c>
      <c r="F161" s="715">
        <v>24</v>
      </c>
      <c r="G161" s="715">
        <v>16</v>
      </c>
      <c r="H161" s="715">
        <v>40</v>
      </c>
      <c r="I161" s="716">
        <v>433.8</v>
      </c>
    </row>
    <row r="162" spans="1:9" ht="27" customHeight="1">
      <c r="A162" s="714"/>
      <c r="B162" s="615" t="s">
        <v>27</v>
      </c>
      <c r="C162" s="812" t="s">
        <v>981</v>
      </c>
      <c r="D162" s="715">
        <v>1</v>
      </c>
      <c r="E162" s="716">
        <v>35</v>
      </c>
      <c r="F162" s="715">
        <v>20</v>
      </c>
      <c r="G162" s="715">
        <v>15</v>
      </c>
      <c r="H162" s="715">
        <v>35</v>
      </c>
      <c r="I162" s="716">
        <v>483</v>
      </c>
    </row>
    <row r="163" spans="1:9" ht="27" customHeight="1">
      <c r="A163" s="714"/>
      <c r="B163" s="615" t="s">
        <v>17</v>
      </c>
      <c r="C163" s="812" t="s">
        <v>1092</v>
      </c>
      <c r="D163" s="715">
        <v>3</v>
      </c>
      <c r="E163" s="716">
        <v>120</v>
      </c>
      <c r="F163" s="715">
        <v>36</v>
      </c>
      <c r="G163" s="715">
        <v>45</v>
      </c>
      <c r="H163" s="715">
        <v>81</v>
      </c>
      <c r="I163" s="716">
        <v>1268.8</v>
      </c>
    </row>
    <row r="164" spans="1:9" ht="27" customHeight="1">
      <c r="A164" s="714"/>
      <c r="B164" s="615" t="s">
        <v>21</v>
      </c>
      <c r="C164" s="812" t="s">
        <v>982</v>
      </c>
      <c r="D164" s="715">
        <v>1</v>
      </c>
      <c r="E164" s="716">
        <v>36</v>
      </c>
      <c r="F164" s="715">
        <v>10</v>
      </c>
      <c r="G164" s="715">
        <v>4</v>
      </c>
      <c r="H164" s="715">
        <v>14</v>
      </c>
      <c r="I164" s="716">
        <v>482.86</v>
      </c>
    </row>
    <row r="165" spans="1:9" ht="27" customHeight="1">
      <c r="A165" s="714"/>
      <c r="B165" s="615" t="s">
        <v>53</v>
      </c>
      <c r="C165" s="812" t="s">
        <v>983</v>
      </c>
      <c r="D165" s="715">
        <v>1</v>
      </c>
      <c r="E165" s="716">
        <v>12</v>
      </c>
      <c r="F165" s="715">
        <v>5</v>
      </c>
      <c r="G165" s="715">
        <v>0</v>
      </c>
      <c r="H165" s="715">
        <v>5</v>
      </c>
      <c r="I165" s="716">
        <v>360.92</v>
      </c>
    </row>
    <row r="166" spans="1:9" ht="27" customHeight="1">
      <c r="A166" s="714"/>
      <c r="B166" s="615">
        <v>59</v>
      </c>
      <c r="C166" s="812" t="s">
        <v>1178</v>
      </c>
      <c r="D166" s="715">
        <v>1</v>
      </c>
      <c r="E166" s="716">
        <v>139</v>
      </c>
      <c r="F166" s="715">
        <v>16</v>
      </c>
      <c r="G166" s="715">
        <v>4</v>
      </c>
      <c r="H166" s="715">
        <v>20</v>
      </c>
      <c r="I166" s="716">
        <v>2154.5</v>
      </c>
    </row>
    <row r="167" spans="1:9" ht="27" customHeight="1">
      <c r="A167" s="714"/>
      <c r="B167" s="615" t="s">
        <v>544</v>
      </c>
      <c r="C167" s="812" t="s">
        <v>545</v>
      </c>
      <c r="D167" s="715">
        <v>1</v>
      </c>
      <c r="E167" s="716">
        <v>30</v>
      </c>
      <c r="F167" s="715">
        <v>48</v>
      </c>
      <c r="G167" s="715">
        <v>0</v>
      </c>
      <c r="H167" s="715">
        <v>48</v>
      </c>
      <c r="I167" s="716">
        <v>390</v>
      </c>
    </row>
    <row r="168" spans="1:9" ht="27" customHeight="1">
      <c r="A168" s="714"/>
      <c r="B168" s="615" t="s">
        <v>39</v>
      </c>
      <c r="C168" s="812" t="s">
        <v>133</v>
      </c>
      <c r="D168" s="715">
        <v>3</v>
      </c>
      <c r="E168" s="716">
        <v>35.799999999999997</v>
      </c>
      <c r="F168" s="715">
        <v>35</v>
      </c>
      <c r="G168" s="715">
        <v>10</v>
      </c>
      <c r="H168" s="715">
        <v>45</v>
      </c>
      <c r="I168" s="716">
        <v>639</v>
      </c>
    </row>
    <row r="169" spans="1:9" ht="27" customHeight="1">
      <c r="A169" s="714"/>
      <c r="B169" s="615" t="s">
        <v>46</v>
      </c>
      <c r="C169" s="812" t="s">
        <v>1098</v>
      </c>
      <c r="D169" s="715">
        <v>1</v>
      </c>
      <c r="E169" s="716">
        <v>25.5</v>
      </c>
      <c r="F169" s="715">
        <v>40</v>
      </c>
      <c r="G169" s="715">
        <v>0</v>
      </c>
      <c r="H169" s="715">
        <v>40</v>
      </c>
      <c r="I169" s="716">
        <v>148.4</v>
      </c>
    </row>
    <row r="170" spans="1:9" ht="27" customHeight="1">
      <c r="A170" s="714"/>
      <c r="B170" s="615">
        <v>70</v>
      </c>
      <c r="C170" s="812" t="s">
        <v>1183</v>
      </c>
      <c r="D170" s="715">
        <v>1</v>
      </c>
      <c r="E170" s="716">
        <v>65.075000000000003</v>
      </c>
      <c r="F170" s="715">
        <v>9</v>
      </c>
      <c r="G170" s="715">
        <v>4</v>
      </c>
      <c r="H170" s="715">
        <v>13</v>
      </c>
      <c r="I170" s="716">
        <v>129.25</v>
      </c>
    </row>
    <row r="171" spans="1:9" ht="27" customHeight="1">
      <c r="A171" s="714"/>
      <c r="B171" s="615">
        <v>71</v>
      </c>
      <c r="C171" s="812" t="s">
        <v>1018</v>
      </c>
      <c r="D171" s="715">
        <v>1</v>
      </c>
      <c r="E171" s="716">
        <v>69</v>
      </c>
      <c r="F171" s="715">
        <v>27</v>
      </c>
      <c r="G171" s="715">
        <v>0</v>
      </c>
      <c r="H171" s="715">
        <v>27</v>
      </c>
      <c r="I171" s="716">
        <v>285</v>
      </c>
    </row>
    <row r="172" spans="1:9" ht="27" customHeight="1">
      <c r="A172" s="714"/>
      <c r="B172" s="615">
        <v>72</v>
      </c>
      <c r="C172" s="812" t="s">
        <v>985</v>
      </c>
      <c r="D172" s="715">
        <v>4</v>
      </c>
      <c r="E172" s="716">
        <v>1257.9000000000001</v>
      </c>
      <c r="F172" s="715">
        <v>135</v>
      </c>
      <c r="G172" s="715">
        <v>147</v>
      </c>
      <c r="H172" s="715">
        <v>282</v>
      </c>
      <c r="I172" s="716">
        <v>1218.75</v>
      </c>
    </row>
    <row r="173" spans="1:9" ht="27" customHeight="1">
      <c r="A173" s="803"/>
      <c r="B173" s="758" t="s">
        <v>587</v>
      </c>
      <c r="C173" s="818" t="s">
        <v>1184</v>
      </c>
      <c r="D173" s="804">
        <v>2</v>
      </c>
      <c r="E173" s="805">
        <v>97.7</v>
      </c>
      <c r="F173" s="804">
        <v>33</v>
      </c>
      <c r="G173" s="804">
        <v>113</v>
      </c>
      <c r="H173" s="804">
        <v>146</v>
      </c>
      <c r="I173" s="805">
        <v>619.4</v>
      </c>
    </row>
    <row r="174" spans="1:9" ht="27" customHeight="1">
      <c r="A174" s="714"/>
      <c r="B174" s="615" t="s">
        <v>9</v>
      </c>
      <c r="C174" s="812" t="s">
        <v>1094</v>
      </c>
      <c r="D174" s="715">
        <v>2</v>
      </c>
      <c r="E174" s="716">
        <v>210</v>
      </c>
      <c r="F174" s="715">
        <v>28</v>
      </c>
      <c r="G174" s="715">
        <v>31</v>
      </c>
      <c r="H174" s="715">
        <v>59</v>
      </c>
      <c r="I174" s="716">
        <v>140.60000000000002</v>
      </c>
    </row>
    <row r="175" spans="1:9" ht="27" customHeight="1">
      <c r="A175" s="714"/>
      <c r="B175" s="615" t="s">
        <v>647</v>
      </c>
      <c r="C175" s="812" t="s">
        <v>979</v>
      </c>
      <c r="D175" s="715">
        <v>2</v>
      </c>
      <c r="E175" s="716">
        <v>72.975999999999999</v>
      </c>
      <c r="F175" s="715">
        <v>7</v>
      </c>
      <c r="G175" s="715">
        <v>0</v>
      </c>
      <c r="H175" s="715">
        <v>7</v>
      </c>
      <c r="I175" s="716">
        <v>8232.7000000000007</v>
      </c>
    </row>
    <row r="176" spans="1:9" ht="27" customHeight="1">
      <c r="A176" s="714"/>
      <c r="B176" s="615" t="s">
        <v>654</v>
      </c>
      <c r="C176" s="812" t="s">
        <v>655</v>
      </c>
      <c r="D176" s="715">
        <v>1</v>
      </c>
      <c r="E176" s="716">
        <v>22</v>
      </c>
      <c r="F176" s="715">
        <v>25</v>
      </c>
      <c r="G176" s="715">
        <v>10</v>
      </c>
      <c r="H176" s="715">
        <v>35</v>
      </c>
      <c r="I176" s="716">
        <v>285</v>
      </c>
    </row>
    <row r="177" spans="1:9" ht="27" customHeight="1">
      <c r="A177" s="714"/>
      <c r="B177" s="615" t="s">
        <v>62</v>
      </c>
      <c r="C177" s="812" t="s">
        <v>1190</v>
      </c>
      <c r="D177" s="715">
        <v>2</v>
      </c>
      <c r="E177" s="716">
        <v>81.5</v>
      </c>
      <c r="F177" s="715">
        <v>29</v>
      </c>
      <c r="G177" s="715">
        <v>18</v>
      </c>
      <c r="H177" s="715">
        <v>47</v>
      </c>
      <c r="I177" s="716">
        <v>556.98</v>
      </c>
    </row>
    <row r="178" spans="1:9" ht="27" customHeight="1">
      <c r="A178" s="714"/>
      <c r="B178" s="615">
        <v>105</v>
      </c>
      <c r="C178" s="812" t="s">
        <v>1000</v>
      </c>
      <c r="D178" s="715">
        <v>2</v>
      </c>
      <c r="E178" s="716">
        <v>77</v>
      </c>
      <c r="F178" s="715">
        <v>19</v>
      </c>
      <c r="G178" s="715">
        <v>6</v>
      </c>
      <c r="H178" s="715">
        <v>25</v>
      </c>
      <c r="I178" s="716">
        <v>614.4</v>
      </c>
    </row>
    <row r="179" spans="1:9" ht="27" customHeight="1">
      <c r="A179" s="714"/>
      <c r="B179" s="615">
        <v>106</v>
      </c>
      <c r="C179" s="812" t="s">
        <v>988</v>
      </c>
      <c r="D179" s="715">
        <v>2</v>
      </c>
      <c r="E179" s="716">
        <v>104.11</v>
      </c>
      <c r="F179" s="715">
        <v>24</v>
      </c>
      <c r="G179" s="715">
        <v>2</v>
      </c>
      <c r="H179" s="715">
        <v>26</v>
      </c>
      <c r="I179" s="716">
        <v>2092.87</v>
      </c>
    </row>
    <row r="180" spans="1:9" ht="27" customHeight="1">
      <c r="A180" s="714" t="s">
        <v>38</v>
      </c>
      <c r="B180" s="615" t="s">
        <v>21</v>
      </c>
      <c r="C180" s="812" t="s">
        <v>982</v>
      </c>
      <c r="D180" s="715">
        <v>1</v>
      </c>
      <c r="E180" s="716">
        <v>10</v>
      </c>
      <c r="F180" s="715">
        <v>13</v>
      </c>
      <c r="G180" s="715">
        <v>10</v>
      </c>
      <c r="H180" s="715">
        <v>23</v>
      </c>
      <c r="I180" s="716">
        <v>481.45</v>
      </c>
    </row>
    <row r="181" spans="1:9" ht="27" customHeight="1">
      <c r="A181" s="714"/>
      <c r="B181" s="615" t="s">
        <v>635</v>
      </c>
      <c r="C181" s="812" t="s">
        <v>636</v>
      </c>
      <c r="D181" s="715">
        <v>1</v>
      </c>
      <c r="E181" s="716">
        <v>39</v>
      </c>
      <c r="F181" s="715">
        <v>6</v>
      </c>
      <c r="G181" s="715">
        <v>9</v>
      </c>
      <c r="H181" s="715">
        <v>15</v>
      </c>
      <c r="I181" s="716">
        <v>104.46</v>
      </c>
    </row>
    <row r="182" spans="1:9" ht="27" customHeight="1">
      <c r="A182" s="714"/>
      <c r="B182" s="615">
        <v>105</v>
      </c>
      <c r="C182" s="812" t="s">
        <v>1000</v>
      </c>
      <c r="D182" s="715">
        <v>1</v>
      </c>
      <c r="E182" s="716">
        <v>23</v>
      </c>
      <c r="F182" s="715">
        <v>15</v>
      </c>
      <c r="G182" s="715">
        <v>5</v>
      </c>
      <c r="H182" s="715">
        <v>20</v>
      </c>
      <c r="I182" s="716">
        <v>298.5</v>
      </c>
    </row>
    <row r="183" spans="1:9" ht="27" customHeight="1">
      <c r="A183" s="714" t="s">
        <v>2</v>
      </c>
      <c r="B183" s="615" t="s">
        <v>442</v>
      </c>
      <c r="C183" s="812" t="s">
        <v>1171</v>
      </c>
      <c r="D183" s="715">
        <v>1</v>
      </c>
      <c r="E183" s="716">
        <v>130</v>
      </c>
      <c r="F183" s="715">
        <v>6</v>
      </c>
      <c r="G183" s="715">
        <v>4</v>
      </c>
      <c r="H183" s="715">
        <v>10</v>
      </c>
      <c r="I183" s="716">
        <v>481.21</v>
      </c>
    </row>
    <row r="184" spans="1:9" ht="27" customHeight="1">
      <c r="A184" s="714"/>
      <c r="B184" s="615" t="s">
        <v>451</v>
      </c>
      <c r="C184" s="812" t="s">
        <v>452</v>
      </c>
      <c r="D184" s="715">
        <v>1</v>
      </c>
      <c r="E184" s="716">
        <v>130</v>
      </c>
      <c r="F184" s="715">
        <v>5</v>
      </c>
      <c r="G184" s="715">
        <v>4</v>
      </c>
      <c r="H184" s="715">
        <v>9</v>
      </c>
      <c r="I184" s="716">
        <v>498</v>
      </c>
    </row>
    <row r="185" spans="1:9" ht="27" customHeight="1">
      <c r="A185" s="714"/>
      <c r="B185" s="615" t="s">
        <v>453</v>
      </c>
      <c r="C185" s="812" t="s">
        <v>1172</v>
      </c>
      <c r="D185" s="715">
        <v>1</v>
      </c>
      <c r="E185" s="716">
        <v>130.78</v>
      </c>
      <c r="F185" s="715">
        <v>6</v>
      </c>
      <c r="G185" s="715">
        <v>4</v>
      </c>
      <c r="H185" s="715">
        <v>10</v>
      </c>
      <c r="I185" s="716">
        <v>472.08</v>
      </c>
    </row>
    <row r="186" spans="1:9" ht="27" customHeight="1">
      <c r="A186" s="714"/>
      <c r="B186" s="615" t="s">
        <v>471</v>
      </c>
      <c r="C186" s="812" t="s">
        <v>1174</v>
      </c>
      <c r="D186" s="715">
        <v>1</v>
      </c>
      <c r="E186" s="716">
        <v>135</v>
      </c>
      <c r="F186" s="715">
        <v>5</v>
      </c>
      <c r="G186" s="715">
        <v>0</v>
      </c>
      <c r="H186" s="715">
        <v>5</v>
      </c>
      <c r="I186" s="716">
        <v>490.88</v>
      </c>
    </row>
    <row r="187" spans="1:9" ht="27" customHeight="1">
      <c r="A187" s="714"/>
      <c r="B187" s="615" t="s">
        <v>27</v>
      </c>
      <c r="C187" s="812" t="s">
        <v>981</v>
      </c>
      <c r="D187" s="715">
        <v>1</v>
      </c>
      <c r="E187" s="716">
        <v>890</v>
      </c>
      <c r="F187" s="715">
        <v>90</v>
      </c>
      <c r="G187" s="715">
        <v>210</v>
      </c>
      <c r="H187" s="715">
        <v>300</v>
      </c>
      <c r="I187" s="716">
        <v>8989.69</v>
      </c>
    </row>
    <row r="188" spans="1:9" ht="27" customHeight="1">
      <c r="A188" s="714"/>
      <c r="B188" s="615" t="s">
        <v>647</v>
      </c>
      <c r="C188" s="812" t="s">
        <v>979</v>
      </c>
      <c r="D188" s="715">
        <v>1</v>
      </c>
      <c r="E188" s="716">
        <v>5.18</v>
      </c>
      <c r="F188" s="715">
        <v>8</v>
      </c>
      <c r="G188" s="715">
        <v>5</v>
      </c>
      <c r="H188" s="715">
        <v>13</v>
      </c>
      <c r="I188" s="716">
        <v>294.2</v>
      </c>
    </row>
    <row r="189" spans="1:9" ht="27" customHeight="1">
      <c r="A189" s="714" t="s">
        <v>770</v>
      </c>
      <c r="B189" s="615" t="s">
        <v>74</v>
      </c>
      <c r="C189" s="812" t="s">
        <v>108</v>
      </c>
      <c r="D189" s="715">
        <v>1</v>
      </c>
      <c r="E189" s="716">
        <v>2.5</v>
      </c>
      <c r="F189" s="715">
        <v>5</v>
      </c>
      <c r="G189" s="715">
        <v>2</v>
      </c>
      <c r="H189" s="715">
        <v>7</v>
      </c>
      <c r="I189" s="716">
        <v>305</v>
      </c>
    </row>
    <row r="190" spans="1:9" ht="27" customHeight="1">
      <c r="A190" s="803"/>
      <c r="B190" s="758" t="s">
        <v>7</v>
      </c>
      <c r="C190" s="818" t="s">
        <v>994</v>
      </c>
      <c r="D190" s="804">
        <v>2</v>
      </c>
      <c r="E190" s="805">
        <v>14.3</v>
      </c>
      <c r="F190" s="804">
        <v>7</v>
      </c>
      <c r="G190" s="804">
        <v>8</v>
      </c>
      <c r="H190" s="804">
        <v>15</v>
      </c>
      <c r="I190" s="805">
        <v>147.93</v>
      </c>
    </row>
    <row r="191" spans="1:9" ht="27" customHeight="1">
      <c r="A191" s="714"/>
      <c r="B191" s="615" t="s">
        <v>53</v>
      </c>
      <c r="C191" s="812" t="s">
        <v>983</v>
      </c>
      <c r="D191" s="715">
        <v>1</v>
      </c>
      <c r="E191" s="716">
        <v>5.4</v>
      </c>
      <c r="F191" s="715">
        <v>3</v>
      </c>
      <c r="G191" s="715">
        <v>0</v>
      </c>
      <c r="H191" s="715">
        <v>3</v>
      </c>
      <c r="I191" s="716">
        <v>386</v>
      </c>
    </row>
    <row r="192" spans="1:9" ht="27" customHeight="1">
      <c r="A192" s="714" t="s">
        <v>739</v>
      </c>
      <c r="B192" s="615" t="s">
        <v>44</v>
      </c>
      <c r="C192" s="812" t="s">
        <v>980</v>
      </c>
      <c r="D192" s="715">
        <v>1</v>
      </c>
      <c r="E192" s="716">
        <v>9</v>
      </c>
      <c r="F192" s="715">
        <v>2</v>
      </c>
      <c r="G192" s="715">
        <v>0</v>
      </c>
      <c r="H192" s="715">
        <v>2</v>
      </c>
      <c r="I192" s="716">
        <v>290</v>
      </c>
    </row>
    <row r="193" spans="1:9" ht="27" customHeight="1">
      <c r="A193" s="714" t="s">
        <v>726</v>
      </c>
      <c r="B193" s="615" t="s">
        <v>17</v>
      </c>
      <c r="C193" s="812" t="s">
        <v>1092</v>
      </c>
      <c r="D193" s="715">
        <v>1</v>
      </c>
      <c r="E193" s="716">
        <v>165</v>
      </c>
      <c r="F193" s="715">
        <v>14</v>
      </c>
      <c r="G193" s="715">
        <v>14</v>
      </c>
      <c r="H193" s="715">
        <v>28</v>
      </c>
      <c r="I193" s="716">
        <v>474.2</v>
      </c>
    </row>
    <row r="194" spans="1:9" ht="27" customHeight="1">
      <c r="A194" s="714"/>
      <c r="B194" s="615" t="s">
        <v>647</v>
      </c>
      <c r="C194" s="812" t="s">
        <v>979</v>
      </c>
      <c r="D194" s="715">
        <v>1</v>
      </c>
      <c r="E194" s="716">
        <v>54.8</v>
      </c>
      <c r="F194" s="715">
        <v>2</v>
      </c>
      <c r="G194" s="715">
        <v>0</v>
      </c>
      <c r="H194" s="715">
        <v>2</v>
      </c>
      <c r="I194" s="716">
        <v>6211.92</v>
      </c>
    </row>
    <row r="195" spans="1:9" ht="27" customHeight="1">
      <c r="A195" s="714" t="s">
        <v>25</v>
      </c>
      <c r="B195" s="615" t="s">
        <v>44</v>
      </c>
      <c r="C195" s="812" t="s">
        <v>980</v>
      </c>
      <c r="D195" s="715">
        <v>1</v>
      </c>
      <c r="E195" s="716">
        <v>9</v>
      </c>
      <c r="F195" s="715">
        <v>3</v>
      </c>
      <c r="G195" s="715">
        <v>0</v>
      </c>
      <c r="H195" s="715">
        <v>3</v>
      </c>
      <c r="I195" s="716">
        <v>370</v>
      </c>
    </row>
    <row r="196" spans="1:9" ht="27" customHeight="1">
      <c r="A196" s="714" t="s">
        <v>775</v>
      </c>
      <c r="B196" s="615" t="s">
        <v>44</v>
      </c>
      <c r="C196" s="812" t="s">
        <v>980</v>
      </c>
      <c r="D196" s="715">
        <v>1</v>
      </c>
      <c r="E196" s="716">
        <v>39.4</v>
      </c>
      <c r="F196" s="715">
        <v>4</v>
      </c>
      <c r="G196" s="715">
        <v>1</v>
      </c>
      <c r="H196" s="715">
        <v>5</v>
      </c>
      <c r="I196" s="716">
        <v>437</v>
      </c>
    </row>
    <row r="197" spans="1:9" ht="27" customHeight="1">
      <c r="A197" s="714" t="s">
        <v>90</v>
      </c>
      <c r="B197" s="615" t="s">
        <v>44</v>
      </c>
      <c r="C197" s="812" t="s">
        <v>980</v>
      </c>
      <c r="D197" s="715">
        <v>1</v>
      </c>
      <c r="E197" s="716">
        <v>17.7</v>
      </c>
      <c r="F197" s="715">
        <v>8</v>
      </c>
      <c r="G197" s="715">
        <v>0</v>
      </c>
      <c r="H197" s="715">
        <v>8</v>
      </c>
      <c r="I197" s="716">
        <v>495</v>
      </c>
    </row>
    <row r="198" spans="1:9" ht="27" customHeight="1">
      <c r="A198" s="714"/>
      <c r="B198" s="615" t="s">
        <v>337</v>
      </c>
      <c r="C198" s="812" t="s">
        <v>1165</v>
      </c>
      <c r="D198" s="715">
        <v>1</v>
      </c>
      <c r="E198" s="716">
        <v>13.75</v>
      </c>
      <c r="F198" s="715">
        <v>2</v>
      </c>
      <c r="G198" s="715">
        <v>4</v>
      </c>
      <c r="H198" s="715">
        <v>6</v>
      </c>
      <c r="I198" s="716">
        <v>93</v>
      </c>
    </row>
    <row r="199" spans="1:9" ht="27" customHeight="1">
      <c r="A199" s="714"/>
      <c r="B199" s="615">
        <v>14</v>
      </c>
      <c r="C199" s="812" t="s">
        <v>993</v>
      </c>
      <c r="D199" s="715">
        <v>1</v>
      </c>
      <c r="E199" s="716">
        <v>21.5</v>
      </c>
      <c r="F199" s="715">
        <v>12</v>
      </c>
      <c r="G199" s="715">
        <v>1</v>
      </c>
      <c r="H199" s="715">
        <v>13</v>
      </c>
      <c r="I199" s="716">
        <v>457.48</v>
      </c>
    </row>
    <row r="200" spans="1:9" ht="27" customHeight="1">
      <c r="A200" s="714" t="s">
        <v>756</v>
      </c>
      <c r="B200" s="615" t="s">
        <v>44</v>
      </c>
      <c r="C200" s="812" t="s">
        <v>980</v>
      </c>
      <c r="D200" s="715">
        <v>1</v>
      </c>
      <c r="E200" s="716">
        <v>15</v>
      </c>
      <c r="F200" s="715">
        <v>6</v>
      </c>
      <c r="G200" s="715">
        <v>0</v>
      </c>
      <c r="H200" s="715">
        <v>6</v>
      </c>
      <c r="I200" s="716">
        <v>495</v>
      </c>
    </row>
    <row r="201" spans="1:9" ht="27" customHeight="1">
      <c r="A201" s="714"/>
      <c r="B201" s="615" t="s">
        <v>53</v>
      </c>
      <c r="C201" s="812" t="s">
        <v>983</v>
      </c>
      <c r="D201" s="715">
        <v>1</v>
      </c>
      <c r="E201" s="716">
        <v>7.5</v>
      </c>
      <c r="F201" s="715">
        <v>5</v>
      </c>
      <c r="G201" s="715">
        <v>0</v>
      </c>
      <c r="H201" s="715">
        <v>5</v>
      </c>
      <c r="I201" s="716">
        <v>127.5</v>
      </c>
    </row>
    <row r="202" spans="1:9" ht="27" customHeight="1">
      <c r="A202" s="813" t="s">
        <v>135</v>
      </c>
      <c r="B202" s="814"/>
      <c r="C202" s="815"/>
      <c r="D202" s="816">
        <v>257</v>
      </c>
      <c r="E202" s="817">
        <v>27000.342432000001</v>
      </c>
      <c r="F202" s="816">
        <v>4890</v>
      </c>
      <c r="G202" s="816">
        <v>3465</v>
      </c>
      <c r="H202" s="816">
        <v>8355</v>
      </c>
      <c r="I202" s="817">
        <v>595658.44514999969</v>
      </c>
    </row>
    <row r="203" spans="1:9" ht="27" customHeight="1"/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5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2024-10-08T08:00:38Z</cp:lastPrinted>
  <dcterms:created xsi:type="dcterms:W3CDTF">2019-02-11T03:37:57Z</dcterms:created>
  <dcterms:modified xsi:type="dcterms:W3CDTF">2024-10-08T08:00:43Z</dcterms:modified>
</cp:coreProperties>
</file>