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a\Desktop\"/>
    </mc:Choice>
  </mc:AlternateContent>
  <xr:revisionPtr revIDLastSave="0" documentId="13_ncr:1_{900C1A81-4887-4E89-ADCF-9602FE26A2B5}" xr6:coauthVersionLast="47" xr6:coauthVersionMax="47" xr10:uidLastSave="{00000000-0000-0000-0000-000000000000}"/>
  <bookViews>
    <workbookView xWindow="-120" yWindow="-120" windowWidth="20730" windowHeight="11160" tabRatio="919" xr2:uid="{00000000-000D-0000-FFFF-FFFF00000000}"/>
  </bookViews>
  <sheets>
    <sheet name="ม.ค.69" sheetId="154" r:id="rId1"/>
    <sheet name="ก.พ.69" sheetId="155" r:id="rId2"/>
    <sheet name="มี.ค.69" sheetId="156" r:id="rId3"/>
    <sheet name="เม.ย.69" sheetId="157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57" l="1"/>
  <c r="F7" i="157"/>
  <c r="H7" i="157"/>
  <c r="J7" i="157"/>
  <c r="L7" i="157"/>
  <c r="M7" i="157"/>
  <c r="N7" i="157"/>
  <c r="D8" i="157"/>
  <c r="F8" i="157"/>
  <c r="H8" i="157"/>
  <c r="J8" i="157"/>
  <c r="L8" i="157"/>
  <c r="M8" i="157"/>
  <c r="N8" i="157"/>
  <c r="D9" i="157"/>
  <c r="F9" i="157"/>
  <c r="H9" i="157"/>
  <c r="J9" i="157"/>
  <c r="L9" i="157"/>
  <c r="M9" i="157"/>
  <c r="N9" i="157"/>
  <c r="D10" i="157"/>
  <c r="F10" i="157"/>
  <c r="H10" i="157"/>
  <c r="J10" i="157"/>
  <c r="L10" i="157"/>
  <c r="M10" i="157"/>
  <c r="N10" i="157"/>
  <c r="D11" i="157"/>
  <c r="F11" i="157"/>
  <c r="H11" i="157"/>
  <c r="J11" i="157"/>
  <c r="L11" i="157"/>
  <c r="M11" i="157"/>
  <c r="N11" i="157"/>
  <c r="D12" i="157"/>
  <c r="N12" i="157" s="1"/>
  <c r="F12" i="157"/>
  <c r="H12" i="157"/>
  <c r="J12" i="157"/>
  <c r="L12" i="157"/>
  <c r="M12" i="157"/>
  <c r="D13" i="157"/>
  <c r="N13" i="157" s="1"/>
  <c r="F13" i="157"/>
  <c r="H13" i="157"/>
  <c r="J13" i="157"/>
  <c r="L13" i="157"/>
  <c r="M13" i="157"/>
  <c r="D14" i="157"/>
  <c r="N14" i="157" s="1"/>
  <c r="F14" i="157"/>
  <c r="H14" i="157"/>
  <c r="J14" i="157"/>
  <c r="L14" i="157"/>
  <c r="M14" i="157"/>
  <c r="D15" i="157"/>
  <c r="N15" i="157" s="1"/>
  <c r="F15" i="157"/>
  <c r="H15" i="157"/>
  <c r="J15" i="157"/>
  <c r="L15" i="157"/>
  <c r="M15" i="157"/>
  <c r="D16" i="157"/>
  <c r="F16" i="157"/>
  <c r="N16" i="157" s="1"/>
  <c r="H16" i="157"/>
  <c r="J16" i="157"/>
  <c r="L16" i="157"/>
  <c r="M16" i="157"/>
  <c r="D17" i="157"/>
  <c r="F17" i="157"/>
  <c r="H17" i="157"/>
  <c r="J17" i="157"/>
  <c r="L17" i="157"/>
  <c r="M17" i="157"/>
  <c r="N17" i="157"/>
  <c r="D18" i="157"/>
  <c r="N18" i="157" s="1"/>
  <c r="F18" i="157"/>
  <c r="H18" i="157"/>
  <c r="J18" i="157"/>
  <c r="L18" i="157"/>
  <c r="M18" i="157"/>
  <c r="D19" i="157"/>
  <c r="N19" i="157" s="1"/>
  <c r="F19" i="157"/>
  <c r="H19" i="157"/>
  <c r="J19" i="157"/>
  <c r="L19" i="157"/>
  <c r="M19" i="157"/>
  <c r="D20" i="157"/>
  <c r="F20" i="157"/>
  <c r="N20" i="157" s="1"/>
  <c r="H20" i="157"/>
  <c r="J20" i="157"/>
  <c r="L20" i="157"/>
  <c r="M20" i="157"/>
  <c r="D21" i="157"/>
  <c r="F21" i="157"/>
  <c r="H21" i="157"/>
  <c r="J21" i="157"/>
  <c r="L21" i="157"/>
  <c r="M21" i="157"/>
  <c r="N21" i="157"/>
  <c r="D22" i="157"/>
  <c r="N22" i="157" s="1"/>
  <c r="F22" i="157"/>
  <c r="H22" i="157"/>
  <c r="J22" i="157"/>
  <c r="L22" i="157"/>
  <c r="M22" i="157"/>
  <c r="D23" i="157"/>
  <c r="N23" i="157" s="1"/>
  <c r="F23" i="157"/>
  <c r="H23" i="157"/>
  <c r="J23" i="157"/>
  <c r="L23" i="157"/>
  <c r="M23" i="157"/>
  <c r="D24" i="157"/>
  <c r="F24" i="157"/>
  <c r="N24" i="157" s="1"/>
  <c r="H24" i="157"/>
  <c r="J24" i="157"/>
  <c r="L24" i="157"/>
  <c r="M24" i="157"/>
  <c r="D25" i="157"/>
  <c r="F25" i="157"/>
  <c r="H25" i="157"/>
  <c r="J25" i="157"/>
  <c r="L25" i="157"/>
  <c r="M25" i="157"/>
  <c r="N25" i="157"/>
  <c r="D26" i="157"/>
  <c r="N26" i="157" s="1"/>
  <c r="F26" i="157"/>
  <c r="H26" i="157"/>
  <c r="J26" i="157"/>
  <c r="L26" i="157"/>
  <c r="M26" i="157"/>
  <c r="D27" i="157"/>
  <c r="N27" i="157" s="1"/>
  <c r="F27" i="157"/>
  <c r="H27" i="157"/>
  <c r="J27" i="157"/>
  <c r="L27" i="157"/>
  <c r="M27" i="157"/>
  <c r="D28" i="157"/>
  <c r="F28" i="157"/>
  <c r="N28" i="157" s="1"/>
  <c r="H28" i="157"/>
  <c r="J28" i="157"/>
  <c r="L28" i="157"/>
  <c r="M28" i="157"/>
  <c r="D29" i="157"/>
  <c r="F29" i="157"/>
  <c r="H29" i="157"/>
  <c r="J29" i="157"/>
  <c r="L29" i="157"/>
  <c r="M29" i="157"/>
  <c r="N29" i="157"/>
  <c r="D30" i="157"/>
  <c r="F30" i="157"/>
  <c r="N30" i="157" s="1"/>
  <c r="H30" i="157"/>
  <c r="J30" i="157"/>
  <c r="L30" i="157"/>
  <c r="M30" i="157"/>
  <c r="D31" i="157"/>
  <c r="N31" i="157" s="1"/>
  <c r="F31" i="157"/>
  <c r="H31" i="157"/>
  <c r="J31" i="157"/>
  <c r="L31" i="157"/>
  <c r="M31" i="157"/>
  <c r="D32" i="157"/>
  <c r="F32" i="157"/>
  <c r="N32" i="157" s="1"/>
  <c r="H32" i="157"/>
  <c r="J32" i="157"/>
  <c r="L32" i="157"/>
  <c r="M32" i="157"/>
  <c r="D33" i="157"/>
  <c r="F33" i="157"/>
  <c r="H33" i="157"/>
  <c r="J33" i="157"/>
  <c r="L33" i="157"/>
  <c r="M33" i="157"/>
  <c r="N33" i="157"/>
  <c r="D34" i="157"/>
  <c r="F34" i="157"/>
  <c r="N34" i="157" s="1"/>
  <c r="H34" i="157"/>
  <c r="J34" i="157"/>
  <c r="L34" i="157"/>
  <c r="M34" i="157"/>
  <c r="D35" i="157"/>
  <c r="N35" i="157" s="1"/>
  <c r="F35" i="157"/>
  <c r="H35" i="157"/>
  <c r="J35" i="157"/>
  <c r="L35" i="157"/>
  <c r="M35" i="157"/>
  <c r="D36" i="157"/>
  <c r="F36" i="157"/>
  <c r="N36" i="157" s="1"/>
  <c r="H36" i="157"/>
  <c r="J36" i="157"/>
  <c r="L36" i="157"/>
  <c r="M36" i="157"/>
  <c r="D37" i="157"/>
  <c r="F37" i="157"/>
  <c r="H37" i="157"/>
  <c r="J37" i="157"/>
  <c r="L37" i="157"/>
  <c r="M37" i="157"/>
  <c r="N37" i="157"/>
  <c r="D38" i="157"/>
  <c r="F38" i="157"/>
  <c r="N38" i="157" s="1"/>
  <c r="H38" i="157"/>
  <c r="J38" i="157"/>
  <c r="L38" i="157"/>
  <c r="M38" i="157"/>
  <c r="D39" i="157"/>
  <c r="N39" i="157" s="1"/>
  <c r="F39" i="157"/>
  <c r="H39" i="157"/>
  <c r="J39" i="157"/>
  <c r="L39" i="157"/>
  <c r="M39" i="157"/>
  <c r="D40" i="157"/>
  <c r="F40" i="157"/>
  <c r="N40" i="157" s="1"/>
  <c r="H40" i="157"/>
  <c r="J40" i="157"/>
  <c r="L40" i="157"/>
  <c r="M40" i="157"/>
  <c r="D41" i="157"/>
  <c r="F41" i="157"/>
  <c r="H41" i="157"/>
  <c r="J41" i="157"/>
  <c r="L41" i="157"/>
  <c r="M41" i="157"/>
  <c r="N41" i="157"/>
  <c r="D42" i="157"/>
  <c r="F42" i="157"/>
  <c r="N42" i="157" s="1"/>
  <c r="H42" i="157"/>
  <c r="J42" i="157"/>
  <c r="L42" i="157"/>
  <c r="M42" i="157"/>
  <c r="D43" i="157"/>
  <c r="N43" i="157" s="1"/>
  <c r="F43" i="157"/>
  <c r="H43" i="157"/>
  <c r="J43" i="157"/>
  <c r="L43" i="157"/>
  <c r="M43" i="157"/>
  <c r="D44" i="157"/>
  <c r="F44" i="157"/>
  <c r="N44" i="157" s="1"/>
  <c r="H44" i="157"/>
  <c r="J44" i="157"/>
  <c r="L44" i="157"/>
  <c r="M44" i="157"/>
  <c r="D45" i="157"/>
  <c r="F45" i="157"/>
  <c r="H45" i="157"/>
  <c r="J45" i="157"/>
  <c r="L45" i="157"/>
  <c r="M45" i="157"/>
  <c r="N45" i="157"/>
  <c r="D46" i="157"/>
  <c r="F46" i="157"/>
  <c r="N46" i="157" s="1"/>
  <c r="H46" i="157"/>
  <c r="J46" i="157"/>
  <c r="L46" i="157"/>
  <c r="M46" i="157"/>
  <c r="D47" i="157"/>
  <c r="N47" i="157" s="1"/>
  <c r="F47" i="157"/>
  <c r="H47" i="157"/>
  <c r="J47" i="157"/>
  <c r="L47" i="157"/>
  <c r="M47" i="157"/>
  <c r="D48" i="157"/>
  <c r="F48" i="157"/>
  <c r="N48" i="157" s="1"/>
  <c r="H48" i="157"/>
  <c r="J48" i="157"/>
  <c r="L48" i="157"/>
  <c r="M48" i="157"/>
  <c r="D49" i="157"/>
  <c r="F49" i="157"/>
  <c r="H49" i="157"/>
  <c r="J49" i="157"/>
  <c r="L49" i="157"/>
  <c r="M49" i="157"/>
  <c r="N49" i="157"/>
  <c r="D50" i="157"/>
  <c r="F50" i="157"/>
  <c r="N50" i="157" s="1"/>
  <c r="H50" i="157"/>
  <c r="J50" i="157"/>
  <c r="L50" i="157"/>
  <c r="M50" i="157"/>
  <c r="D51" i="157"/>
  <c r="N51" i="157" s="1"/>
  <c r="F51" i="157"/>
  <c r="H51" i="157"/>
  <c r="J51" i="157"/>
  <c r="L51" i="157"/>
  <c r="M51" i="157"/>
  <c r="D52" i="157"/>
  <c r="F52" i="157"/>
  <c r="N52" i="157" s="1"/>
  <c r="H52" i="157"/>
  <c r="J52" i="157"/>
  <c r="L52" i="157"/>
  <c r="M52" i="157"/>
  <c r="D53" i="157"/>
  <c r="F53" i="157"/>
  <c r="H53" i="157"/>
  <c r="J53" i="157"/>
  <c r="L53" i="157"/>
  <c r="M53" i="157"/>
  <c r="N53" i="157"/>
  <c r="D54" i="157"/>
  <c r="F54" i="157"/>
  <c r="N54" i="157" s="1"/>
  <c r="H54" i="157"/>
  <c r="J54" i="157"/>
  <c r="L54" i="157"/>
  <c r="M54" i="157"/>
  <c r="D55" i="157"/>
  <c r="N55" i="157" s="1"/>
  <c r="F55" i="157"/>
  <c r="H55" i="157"/>
  <c r="J55" i="157"/>
  <c r="L55" i="157"/>
  <c r="M55" i="157"/>
  <c r="D56" i="157"/>
  <c r="F56" i="157"/>
  <c r="N56" i="157" s="1"/>
  <c r="H56" i="157"/>
  <c r="J56" i="157"/>
  <c r="L56" i="157"/>
  <c r="M56" i="157"/>
  <c r="D57" i="157"/>
  <c r="F57" i="157"/>
  <c r="H57" i="157"/>
  <c r="H58" i="157" s="1"/>
  <c r="J57" i="157"/>
  <c r="L57" i="157"/>
  <c r="M57" i="157"/>
  <c r="N57" i="157"/>
  <c r="C58" i="157"/>
  <c r="E58" i="157"/>
  <c r="F58" i="157"/>
  <c r="G58" i="157"/>
  <c r="I58" i="157"/>
  <c r="J58" i="157"/>
  <c r="K58" i="157"/>
  <c r="M58" i="157" s="1"/>
  <c r="L58" i="157"/>
  <c r="K58" i="156"/>
  <c r="I58" i="156"/>
  <c r="G58" i="156"/>
  <c r="E58" i="156"/>
  <c r="C58" i="156"/>
  <c r="M57" i="156"/>
  <c r="L57" i="156"/>
  <c r="J57" i="156"/>
  <c r="H57" i="156"/>
  <c r="F57" i="156"/>
  <c r="D57" i="156"/>
  <c r="M56" i="156"/>
  <c r="L56" i="156"/>
  <c r="J56" i="156"/>
  <c r="H56" i="156"/>
  <c r="F56" i="156"/>
  <c r="D56" i="156"/>
  <c r="M55" i="156"/>
  <c r="L55" i="156"/>
  <c r="J55" i="156"/>
  <c r="H55" i="156"/>
  <c r="F55" i="156"/>
  <c r="D55" i="156"/>
  <c r="M54" i="156"/>
  <c r="L54" i="156"/>
  <c r="J54" i="156"/>
  <c r="H54" i="156"/>
  <c r="F54" i="156"/>
  <c r="D54" i="156"/>
  <c r="M53" i="156"/>
  <c r="L53" i="156"/>
  <c r="J53" i="156"/>
  <c r="H53" i="156"/>
  <c r="F53" i="156"/>
  <c r="D53" i="156"/>
  <c r="M52" i="156"/>
  <c r="L52" i="156"/>
  <c r="J52" i="156"/>
  <c r="H52" i="156"/>
  <c r="F52" i="156"/>
  <c r="D52" i="156"/>
  <c r="M51" i="156"/>
  <c r="L51" i="156"/>
  <c r="J51" i="156"/>
  <c r="H51" i="156"/>
  <c r="F51" i="156"/>
  <c r="D51" i="156"/>
  <c r="M50" i="156"/>
  <c r="L50" i="156"/>
  <c r="J50" i="156"/>
  <c r="H50" i="156"/>
  <c r="F50" i="156"/>
  <c r="D50" i="156"/>
  <c r="M49" i="156"/>
  <c r="L49" i="156"/>
  <c r="J49" i="156"/>
  <c r="H49" i="156"/>
  <c r="F49" i="156"/>
  <c r="D49" i="156"/>
  <c r="M48" i="156"/>
  <c r="L48" i="156"/>
  <c r="J48" i="156"/>
  <c r="H48" i="156"/>
  <c r="F48" i="156"/>
  <c r="D48" i="156"/>
  <c r="M47" i="156"/>
  <c r="L47" i="156"/>
  <c r="J47" i="156"/>
  <c r="H47" i="156"/>
  <c r="F47" i="156"/>
  <c r="D47" i="156"/>
  <c r="M46" i="156"/>
  <c r="L46" i="156"/>
  <c r="J46" i="156"/>
  <c r="H46" i="156"/>
  <c r="F46" i="156"/>
  <c r="D46" i="156"/>
  <c r="M45" i="156"/>
  <c r="L45" i="156"/>
  <c r="J45" i="156"/>
  <c r="H45" i="156"/>
  <c r="F45" i="156"/>
  <c r="D45" i="156"/>
  <c r="M44" i="156"/>
  <c r="L44" i="156"/>
  <c r="J44" i="156"/>
  <c r="H44" i="156"/>
  <c r="F44" i="156"/>
  <c r="D44" i="156"/>
  <c r="M43" i="156"/>
  <c r="L43" i="156"/>
  <c r="J43" i="156"/>
  <c r="H43" i="156"/>
  <c r="F43" i="156"/>
  <c r="D43" i="156"/>
  <c r="M42" i="156"/>
  <c r="L42" i="156"/>
  <c r="J42" i="156"/>
  <c r="H42" i="156"/>
  <c r="F42" i="156"/>
  <c r="D42" i="156"/>
  <c r="M41" i="156"/>
  <c r="L41" i="156"/>
  <c r="J41" i="156"/>
  <c r="H41" i="156"/>
  <c r="F41" i="156"/>
  <c r="D41" i="156"/>
  <c r="M40" i="156"/>
  <c r="L40" i="156"/>
  <c r="J40" i="156"/>
  <c r="H40" i="156"/>
  <c r="F40" i="156"/>
  <c r="D40" i="156"/>
  <c r="M39" i="156"/>
  <c r="L39" i="156"/>
  <c r="J39" i="156"/>
  <c r="H39" i="156"/>
  <c r="F39" i="156"/>
  <c r="D39" i="156"/>
  <c r="M38" i="156"/>
  <c r="L38" i="156"/>
  <c r="J38" i="156"/>
  <c r="H38" i="156"/>
  <c r="F38" i="156"/>
  <c r="D38" i="156"/>
  <c r="M37" i="156"/>
  <c r="L37" i="156"/>
  <c r="J37" i="156"/>
  <c r="H37" i="156"/>
  <c r="F37" i="156"/>
  <c r="D37" i="156"/>
  <c r="M36" i="156"/>
  <c r="L36" i="156"/>
  <c r="J36" i="156"/>
  <c r="H36" i="156"/>
  <c r="F36" i="156"/>
  <c r="D36" i="156"/>
  <c r="M35" i="156"/>
  <c r="L35" i="156"/>
  <c r="J35" i="156"/>
  <c r="H35" i="156"/>
  <c r="F35" i="156"/>
  <c r="D35" i="156"/>
  <c r="M34" i="156"/>
  <c r="L34" i="156"/>
  <c r="J34" i="156"/>
  <c r="H34" i="156"/>
  <c r="F34" i="156"/>
  <c r="D34" i="156"/>
  <c r="M33" i="156"/>
  <c r="L33" i="156"/>
  <c r="J33" i="156"/>
  <c r="H33" i="156"/>
  <c r="F33" i="156"/>
  <c r="D33" i="156"/>
  <c r="M32" i="156"/>
  <c r="L32" i="156"/>
  <c r="J32" i="156"/>
  <c r="H32" i="156"/>
  <c r="F32" i="156"/>
  <c r="D32" i="156"/>
  <c r="M31" i="156"/>
  <c r="L31" i="156"/>
  <c r="J31" i="156"/>
  <c r="H31" i="156"/>
  <c r="F31" i="156"/>
  <c r="D31" i="156"/>
  <c r="M30" i="156"/>
  <c r="L30" i="156"/>
  <c r="J30" i="156"/>
  <c r="H30" i="156"/>
  <c r="F30" i="156"/>
  <c r="D30" i="156"/>
  <c r="M29" i="156"/>
  <c r="L29" i="156"/>
  <c r="J29" i="156"/>
  <c r="H29" i="156"/>
  <c r="F29" i="156"/>
  <c r="D29" i="156"/>
  <c r="M28" i="156"/>
  <c r="L28" i="156"/>
  <c r="J28" i="156"/>
  <c r="H28" i="156"/>
  <c r="F28" i="156"/>
  <c r="D28" i="156"/>
  <c r="M27" i="156"/>
  <c r="L27" i="156"/>
  <c r="J27" i="156"/>
  <c r="H27" i="156"/>
  <c r="F27" i="156"/>
  <c r="D27" i="156"/>
  <c r="M26" i="156"/>
  <c r="L26" i="156"/>
  <c r="J26" i="156"/>
  <c r="H26" i="156"/>
  <c r="F26" i="156"/>
  <c r="D26" i="156"/>
  <c r="M25" i="156"/>
  <c r="L25" i="156"/>
  <c r="J25" i="156"/>
  <c r="H25" i="156"/>
  <c r="F25" i="156"/>
  <c r="D25" i="156"/>
  <c r="M24" i="156"/>
  <c r="L24" i="156"/>
  <c r="J24" i="156"/>
  <c r="H24" i="156"/>
  <c r="F24" i="156"/>
  <c r="D24" i="156"/>
  <c r="M23" i="156"/>
  <c r="L23" i="156"/>
  <c r="J23" i="156"/>
  <c r="H23" i="156"/>
  <c r="F23" i="156"/>
  <c r="D23" i="156"/>
  <c r="M22" i="156"/>
  <c r="L22" i="156"/>
  <c r="J22" i="156"/>
  <c r="H22" i="156"/>
  <c r="F22" i="156"/>
  <c r="D22" i="156"/>
  <c r="M21" i="156"/>
  <c r="L21" i="156"/>
  <c r="J21" i="156"/>
  <c r="H21" i="156"/>
  <c r="F21" i="156"/>
  <c r="D21" i="156"/>
  <c r="M20" i="156"/>
  <c r="L20" i="156"/>
  <c r="J20" i="156"/>
  <c r="H20" i="156"/>
  <c r="F20" i="156"/>
  <c r="D20" i="156"/>
  <c r="M19" i="156"/>
  <c r="L19" i="156"/>
  <c r="J19" i="156"/>
  <c r="H19" i="156"/>
  <c r="F19" i="156"/>
  <c r="D19" i="156"/>
  <c r="M18" i="156"/>
  <c r="L18" i="156"/>
  <c r="J18" i="156"/>
  <c r="H18" i="156"/>
  <c r="F18" i="156"/>
  <c r="D18" i="156"/>
  <c r="M17" i="156"/>
  <c r="L17" i="156"/>
  <c r="J17" i="156"/>
  <c r="H17" i="156"/>
  <c r="F17" i="156"/>
  <c r="D17" i="156"/>
  <c r="M16" i="156"/>
  <c r="L16" i="156"/>
  <c r="J16" i="156"/>
  <c r="H16" i="156"/>
  <c r="F16" i="156"/>
  <c r="D16" i="156"/>
  <c r="M15" i="156"/>
  <c r="L15" i="156"/>
  <c r="J15" i="156"/>
  <c r="H15" i="156"/>
  <c r="F15" i="156"/>
  <c r="D15" i="156"/>
  <c r="M14" i="156"/>
  <c r="L14" i="156"/>
  <c r="J14" i="156"/>
  <c r="H14" i="156"/>
  <c r="F14" i="156"/>
  <c r="D14" i="156"/>
  <c r="M13" i="156"/>
  <c r="L13" i="156"/>
  <c r="J13" i="156"/>
  <c r="H13" i="156"/>
  <c r="F13" i="156"/>
  <c r="D13" i="156"/>
  <c r="M12" i="156"/>
  <c r="L12" i="156"/>
  <c r="J12" i="156"/>
  <c r="H12" i="156"/>
  <c r="F12" i="156"/>
  <c r="D12" i="156"/>
  <c r="M11" i="156"/>
  <c r="L11" i="156"/>
  <c r="J11" i="156"/>
  <c r="H11" i="156"/>
  <c r="F11" i="156"/>
  <c r="D11" i="156"/>
  <c r="M10" i="156"/>
  <c r="L10" i="156"/>
  <c r="J10" i="156"/>
  <c r="H10" i="156"/>
  <c r="F10" i="156"/>
  <c r="D10" i="156"/>
  <c r="M9" i="156"/>
  <c r="L9" i="156"/>
  <c r="J9" i="156"/>
  <c r="H9" i="156"/>
  <c r="F9" i="156"/>
  <c r="D9" i="156"/>
  <c r="M8" i="156"/>
  <c r="L8" i="156"/>
  <c r="J8" i="156"/>
  <c r="H8" i="156"/>
  <c r="F8" i="156"/>
  <c r="D8" i="156"/>
  <c r="M7" i="156"/>
  <c r="L7" i="156"/>
  <c r="J7" i="156"/>
  <c r="H7" i="156"/>
  <c r="H58" i="156" s="1"/>
  <c r="F7" i="156"/>
  <c r="D7" i="156"/>
  <c r="D58" i="156" s="1"/>
  <c r="K58" i="155"/>
  <c r="I58" i="155"/>
  <c r="G58" i="155"/>
  <c r="E58" i="155"/>
  <c r="C58" i="155"/>
  <c r="M57" i="155"/>
  <c r="L57" i="155"/>
  <c r="J57" i="155"/>
  <c r="H57" i="155"/>
  <c r="F57" i="155"/>
  <c r="D57" i="155"/>
  <c r="M56" i="155"/>
  <c r="L56" i="155"/>
  <c r="J56" i="155"/>
  <c r="H56" i="155"/>
  <c r="F56" i="155"/>
  <c r="D56" i="155"/>
  <c r="M55" i="155"/>
  <c r="L55" i="155"/>
  <c r="J55" i="155"/>
  <c r="H55" i="155"/>
  <c r="F55" i="155"/>
  <c r="D55" i="155"/>
  <c r="M54" i="155"/>
  <c r="L54" i="155"/>
  <c r="J54" i="155"/>
  <c r="H54" i="155"/>
  <c r="F54" i="155"/>
  <c r="D54" i="155"/>
  <c r="M53" i="155"/>
  <c r="L53" i="155"/>
  <c r="J53" i="155"/>
  <c r="H53" i="155"/>
  <c r="F53" i="155"/>
  <c r="D53" i="155"/>
  <c r="M52" i="155"/>
  <c r="L52" i="155"/>
  <c r="J52" i="155"/>
  <c r="H52" i="155"/>
  <c r="F52" i="155"/>
  <c r="D52" i="155"/>
  <c r="M51" i="155"/>
  <c r="L51" i="155"/>
  <c r="J51" i="155"/>
  <c r="H51" i="155"/>
  <c r="F51" i="155"/>
  <c r="D51" i="155"/>
  <c r="M50" i="155"/>
  <c r="L50" i="155"/>
  <c r="J50" i="155"/>
  <c r="H50" i="155"/>
  <c r="F50" i="155"/>
  <c r="D50" i="155"/>
  <c r="M49" i="155"/>
  <c r="L49" i="155"/>
  <c r="J49" i="155"/>
  <c r="H49" i="155"/>
  <c r="F49" i="155"/>
  <c r="D49" i="155"/>
  <c r="M48" i="155"/>
  <c r="L48" i="155"/>
  <c r="J48" i="155"/>
  <c r="H48" i="155"/>
  <c r="F48" i="155"/>
  <c r="D48" i="155"/>
  <c r="M47" i="155"/>
  <c r="L47" i="155"/>
  <c r="J47" i="155"/>
  <c r="H47" i="155"/>
  <c r="F47" i="155"/>
  <c r="D47" i="155"/>
  <c r="M46" i="155"/>
  <c r="L46" i="155"/>
  <c r="J46" i="155"/>
  <c r="H46" i="155"/>
  <c r="F46" i="155"/>
  <c r="D46" i="155"/>
  <c r="M45" i="155"/>
  <c r="L45" i="155"/>
  <c r="J45" i="155"/>
  <c r="H45" i="155"/>
  <c r="F45" i="155"/>
  <c r="D45" i="155"/>
  <c r="M44" i="155"/>
  <c r="L44" i="155"/>
  <c r="J44" i="155"/>
  <c r="H44" i="155"/>
  <c r="F44" i="155"/>
  <c r="D44" i="155"/>
  <c r="M43" i="155"/>
  <c r="L43" i="155"/>
  <c r="J43" i="155"/>
  <c r="H43" i="155"/>
  <c r="F43" i="155"/>
  <c r="D43" i="155"/>
  <c r="M42" i="155"/>
  <c r="L42" i="155"/>
  <c r="J42" i="155"/>
  <c r="H42" i="155"/>
  <c r="F42" i="155"/>
  <c r="D42" i="155"/>
  <c r="M41" i="155"/>
  <c r="L41" i="155"/>
  <c r="J41" i="155"/>
  <c r="H41" i="155"/>
  <c r="F41" i="155"/>
  <c r="D41" i="155"/>
  <c r="M40" i="155"/>
  <c r="L40" i="155"/>
  <c r="J40" i="155"/>
  <c r="H40" i="155"/>
  <c r="F40" i="155"/>
  <c r="D40" i="155"/>
  <c r="M39" i="155"/>
  <c r="L39" i="155"/>
  <c r="J39" i="155"/>
  <c r="H39" i="155"/>
  <c r="F39" i="155"/>
  <c r="D39" i="155"/>
  <c r="M38" i="155"/>
  <c r="L38" i="155"/>
  <c r="J38" i="155"/>
  <c r="H38" i="155"/>
  <c r="F38" i="155"/>
  <c r="D38" i="155"/>
  <c r="M37" i="155"/>
  <c r="L37" i="155"/>
  <c r="J37" i="155"/>
  <c r="H37" i="155"/>
  <c r="F37" i="155"/>
  <c r="D37" i="155"/>
  <c r="M36" i="155"/>
  <c r="L36" i="155"/>
  <c r="J36" i="155"/>
  <c r="H36" i="155"/>
  <c r="F36" i="155"/>
  <c r="D36" i="155"/>
  <c r="M35" i="155"/>
  <c r="L35" i="155"/>
  <c r="J35" i="155"/>
  <c r="H35" i="155"/>
  <c r="F35" i="155"/>
  <c r="D35" i="155"/>
  <c r="M34" i="155"/>
  <c r="L34" i="155"/>
  <c r="J34" i="155"/>
  <c r="H34" i="155"/>
  <c r="F34" i="155"/>
  <c r="D34" i="155"/>
  <c r="M33" i="155"/>
  <c r="L33" i="155"/>
  <c r="J33" i="155"/>
  <c r="H33" i="155"/>
  <c r="F33" i="155"/>
  <c r="D33" i="155"/>
  <c r="M32" i="155"/>
  <c r="L32" i="155"/>
  <c r="J32" i="155"/>
  <c r="H32" i="155"/>
  <c r="F32" i="155"/>
  <c r="D32" i="155"/>
  <c r="M31" i="155"/>
  <c r="L31" i="155"/>
  <c r="J31" i="155"/>
  <c r="H31" i="155"/>
  <c r="F31" i="155"/>
  <c r="D31" i="155"/>
  <c r="M30" i="155"/>
  <c r="L30" i="155"/>
  <c r="J30" i="155"/>
  <c r="H30" i="155"/>
  <c r="F30" i="155"/>
  <c r="D30" i="155"/>
  <c r="M29" i="155"/>
  <c r="L29" i="155"/>
  <c r="J29" i="155"/>
  <c r="H29" i="155"/>
  <c r="F29" i="155"/>
  <c r="D29" i="155"/>
  <c r="M28" i="155"/>
  <c r="L28" i="155"/>
  <c r="J28" i="155"/>
  <c r="H28" i="155"/>
  <c r="F28" i="155"/>
  <c r="D28" i="155"/>
  <c r="M27" i="155"/>
  <c r="L27" i="155"/>
  <c r="J27" i="155"/>
  <c r="H27" i="155"/>
  <c r="F27" i="155"/>
  <c r="D27" i="155"/>
  <c r="M26" i="155"/>
  <c r="L26" i="155"/>
  <c r="J26" i="155"/>
  <c r="H26" i="155"/>
  <c r="F26" i="155"/>
  <c r="D26" i="155"/>
  <c r="M25" i="155"/>
  <c r="L25" i="155"/>
  <c r="J25" i="155"/>
  <c r="H25" i="155"/>
  <c r="F25" i="155"/>
  <c r="D25" i="155"/>
  <c r="M24" i="155"/>
  <c r="L24" i="155"/>
  <c r="J24" i="155"/>
  <c r="H24" i="155"/>
  <c r="F24" i="155"/>
  <c r="D24" i="155"/>
  <c r="M23" i="155"/>
  <c r="L23" i="155"/>
  <c r="J23" i="155"/>
  <c r="H23" i="155"/>
  <c r="F23" i="155"/>
  <c r="D23" i="155"/>
  <c r="M22" i="155"/>
  <c r="L22" i="155"/>
  <c r="J22" i="155"/>
  <c r="H22" i="155"/>
  <c r="F22" i="155"/>
  <c r="D22" i="155"/>
  <c r="M21" i="155"/>
  <c r="L21" i="155"/>
  <c r="J21" i="155"/>
  <c r="H21" i="155"/>
  <c r="F21" i="155"/>
  <c r="D21" i="155"/>
  <c r="M20" i="155"/>
  <c r="L20" i="155"/>
  <c r="J20" i="155"/>
  <c r="H20" i="155"/>
  <c r="F20" i="155"/>
  <c r="D20" i="155"/>
  <c r="M19" i="155"/>
  <c r="L19" i="155"/>
  <c r="J19" i="155"/>
  <c r="H19" i="155"/>
  <c r="F19" i="155"/>
  <c r="D19" i="155"/>
  <c r="M18" i="155"/>
  <c r="L18" i="155"/>
  <c r="J18" i="155"/>
  <c r="H18" i="155"/>
  <c r="F18" i="155"/>
  <c r="D18" i="155"/>
  <c r="M17" i="155"/>
  <c r="L17" i="155"/>
  <c r="J17" i="155"/>
  <c r="H17" i="155"/>
  <c r="F17" i="155"/>
  <c r="D17" i="155"/>
  <c r="M16" i="155"/>
  <c r="L16" i="155"/>
  <c r="J16" i="155"/>
  <c r="H16" i="155"/>
  <c r="F16" i="155"/>
  <c r="D16" i="155"/>
  <c r="M15" i="155"/>
  <c r="L15" i="155"/>
  <c r="J15" i="155"/>
  <c r="H15" i="155"/>
  <c r="F15" i="155"/>
  <c r="D15" i="155"/>
  <c r="M14" i="155"/>
  <c r="L14" i="155"/>
  <c r="J14" i="155"/>
  <c r="H14" i="155"/>
  <c r="F14" i="155"/>
  <c r="D14" i="155"/>
  <c r="M13" i="155"/>
  <c r="L13" i="155"/>
  <c r="J13" i="155"/>
  <c r="H13" i="155"/>
  <c r="F13" i="155"/>
  <c r="D13" i="155"/>
  <c r="M12" i="155"/>
  <c r="L12" i="155"/>
  <c r="J12" i="155"/>
  <c r="H12" i="155"/>
  <c r="F12" i="155"/>
  <c r="D12" i="155"/>
  <c r="M11" i="155"/>
  <c r="L11" i="155"/>
  <c r="J11" i="155"/>
  <c r="H11" i="155"/>
  <c r="F11" i="155"/>
  <c r="D11" i="155"/>
  <c r="M10" i="155"/>
  <c r="L10" i="155"/>
  <c r="J10" i="155"/>
  <c r="H10" i="155"/>
  <c r="F10" i="155"/>
  <c r="D10" i="155"/>
  <c r="M9" i="155"/>
  <c r="L9" i="155"/>
  <c r="J9" i="155"/>
  <c r="H9" i="155"/>
  <c r="F9" i="155"/>
  <c r="D9" i="155"/>
  <c r="M8" i="155"/>
  <c r="L8" i="155"/>
  <c r="J8" i="155"/>
  <c r="H8" i="155"/>
  <c r="F8" i="155"/>
  <c r="D8" i="155"/>
  <c r="M7" i="155"/>
  <c r="L7" i="155"/>
  <c r="J7" i="155"/>
  <c r="H7" i="155"/>
  <c r="H58" i="155" s="1"/>
  <c r="F7" i="155"/>
  <c r="D7" i="155"/>
  <c r="N58" i="157" l="1"/>
  <c r="D58" i="157"/>
  <c r="L58" i="155"/>
  <c r="F58" i="156"/>
  <c r="D58" i="155"/>
  <c r="J58" i="156"/>
  <c r="L58" i="156"/>
  <c r="N8" i="156"/>
  <c r="N9" i="156"/>
  <c r="N10" i="156"/>
  <c r="N11" i="156"/>
  <c r="N12" i="156"/>
  <c r="N13" i="156"/>
  <c r="N14" i="156"/>
  <c r="N15" i="156"/>
  <c r="N16" i="156"/>
  <c r="N17" i="156"/>
  <c r="N18" i="156"/>
  <c r="N19" i="156"/>
  <c r="N20" i="156"/>
  <c r="N21" i="156"/>
  <c r="N22" i="156"/>
  <c r="N23" i="156"/>
  <c r="N24" i="156"/>
  <c r="N25" i="156"/>
  <c r="N26" i="156"/>
  <c r="N27" i="156"/>
  <c r="N28" i="156"/>
  <c r="N29" i="156"/>
  <c r="N30" i="156"/>
  <c r="N31" i="156"/>
  <c r="N32" i="156"/>
  <c r="N33" i="156"/>
  <c r="N34" i="156"/>
  <c r="N35" i="156"/>
  <c r="N36" i="156"/>
  <c r="N37" i="156"/>
  <c r="N38" i="156"/>
  <c r="N39" i="156"/>
  <c r="N40" i="156"/>
  <c r="N41" i="156"/>
  <c r="N42" i="156"/>
  <c r="N43" i="156"/>
  <c r="N44" i="156"/>
  <c r="N45" i="156"/>
  <c r="N46" i="156"/>
  <c r="N47" i="156"/>
  <c r="N48" i="156"/>
  <c r="N49" i="156"/>
  <c r="N50" i="156"/>
  <c r="N51" i="156"/>
  <c r="N52" i="156"/>
  <c r="N53" i="156"/>
  <c r="N54" i="156"/>
  <c r="N55" i="156"/>
  <c r="N56" i="156"/>
  <c r="N57" i="156"/>
  <c r="M58" i="156"/>
  <c r="N7" i="156"/>
  <c r="J58" i="155"/>
  <c r="F58" i="155"/>
  <c r="N8" i="155"/>
  <c r="N9" i="155"/>
  <c r="N10" i="155"/>
  <c r="N11" i="155"/>
  <c r="N12" i="155"/>
  <c r="N13" i="155"/>
  <c r="N14" i="155"/>
  <c r="N15" i="155"/>
  <c r="N16" i="155"/>
  <c r="N17" i="155"/>
  <c r="N18" i="155"/>
  <c r="N19" i="155"/>
  <c r="N20" i="155"/>
  <c r="N21" i="155"/>
  <c r="N22" i="155"/>
  <c r="N23" i="155"/>
  <c r="N24" i="155"/>
  <c r="N25" i="155"/>
  <c r="N26" i="155"/>
  <c r="N27" i="155"/>
  <c r="N28" i="155"/>
  <c r="N29" i="155"/>
  <c r="N30" i="155"/>
  <c r="N31" i="155"/>
  <c r="N32" i="155"/>
  <c r="N33" i="155"/>
  <c r="N34" i="155"/>
  <c r="N35" i="155"/>
  <c r="N36" i="155"/>
  <c r="N37" i="155"/>
  <c r="N38" i="155"/>
  <c r="N39" i="155"/>
  <c r="N40" i="155"/>
  <c r="N41" i="155"/>
  <c r="N42" i="155"/>
  <c r="N43" i="155"/>
  <c r="N44" i="155"/>
  <c r="N45" i="155"/>
  <c r="N46" i="155"/>
  <c r="N47" i="155"/>
  <c r="N48" i="155"/>
  <c r="N49" i="155"/>
  <c r="N50" i="155"/>
  <c r="N51" i="155"/>
  <c r="N52" i="155"/>
  <c r="N53" i="155"/>
  <c r="N54" i="155"/>
  <c r="N55" i="155"/>
  <c r="N56" i="155"/>
  <c r="N57" i="155"/>
  <c r="M58" i="155"/>
  <c r="N7" i="155"/>
  <c r="J7" i="154"/>
  <c r="K58" i="154"/>
  <c r="I58" i="154"/>
  <c r="G58" i="154"/>
  <c r="E58" i="154"/>
  <c r="C58" i="154"/>
  <c r="M57" i="154"/>
  <c r="L57" i="154"/>
  <c r="J57" i="154"/>
  <c r="H57" i="154"/>
  <c r="F57" i="154"/>
  <c r="D57" i="154"/>
  <c r="M56" i="154"/>
  <c r="L56" i="154"/>
  <c r="J56" i="154"/>
  <c r="H56" i="154"/>
  <c r="F56" i="154"/>
  <c r="D56" i="154"/>
  <c r="M55" i="154"/>
  <c r="L55" i="154"/>
  <c r="J55" i="154"/>
  <c r="H55" i="154"/>
  <c r="F55" i="154"/>
  <c r="D55" i="154"/>
  <c r="M54" i="154"/>
  <c r="L54" i="154"/>
  <c r="J54" i="154"/>
  <c r="H54" i="154"/>
  <c r="F54" i="154"/>
  <c r="D54" i="154"/>
  <c r="M53" i="154"/>
  <c r="L53" i="154"/>
  <c r="J53" i="154"/>
  <c r="H53" i="154"/>
  <c r="F53" i="154"/>
  <c r="D53" i="154"/>
  <c r="M52" i="154"/>
  <c r="L52" i="154"/>
  <c r="J52" i="154"/>
  <c r="H52" i="154"/>
  <c r="F52" i="154"/>
  <c r="D52" i="154"/>
  <c r="M51" i="154"/>
  <c r="L51" i="154"/>
  <c r="J51" i="154"/>
  <c r="H51" i="154"/>
  <c r="F51" i="154"/>
  <c r="D51" i="154"/>
  <c r="M50" i="154"/>
  <c r="L50" i="154"/>
  <c r="J50" i="154"/>
  <c r="H50" i="154"/>
  <c r="F50" i="154"/>
  <c r="D50" i="154"/>
  <c r="M49" i="154"/>
  <c r="L49" i="154"/>
  <c r="J49" i="154"/>
  <c r="H49" i="154"/>
  <c r="F49" i="154"/>
  <c r="D49" i="154"/>
  <c r="M48" i="154"/>
  <c r="L48" i="154"/>
  <c r="J48" i="154"/>
  <c r="H48" i="154"/>
  <c r="F48" i="154"/>
  <c r="D48" i="154"/>
  <c r="M47" i="154"/>
  <c r="L47" i="154"/>
  <c r="J47" i="154"/>
  <c r="H47" i="154"/>
  <c r="F47" i="154"/>
  <c r="D47" i="154"/>
  <c r="M46" i="154"/>
  <c r="L46" i="154"/>
  <c r="J46" i="154"/>
  <c r="H46" i="154"/>
  <c r="F46" i="154"/>
  <c r="D46" i="154"/>
  <c r="M45" i="154"/>
  <c r="L45" i="154"/>
  <c r="J45" i="154"/>
  <c r="H45" i="154"/>
  <c r="F45" i="154"/>
  <c r="D45" i="154"/>
  <c r="M44" i="154"/>
  <c r="L44" i="154"/>
  <c r="J44" i="154"/>
  <c r="H44" i="154"/>
  <c r="F44" i="154"/>
  <c r="D44" i="154"/>
  <c r="M43" i="154"/>
  <c r="L43" i="154"/>
  <c r="J43" i="154"/>
  <c r="H43" i="154"/>
  <c r="F43" i="154"/>
  <c r="D43" i="154"/>
  <c r="M42" i="154"/>
  <c r="L42" i="154"/>
  <c r="J42" i="154"/>
  <c r="H42" i="154"/>
  <c r="F42" i="154"/>
  <c r="D42" i="154"/>
  <c r="M41" i="154"/>
  <c r="L41" i="154"/>
  <c r="J41" i="154"/>
  <c r="H41" i="154"/>
  <c r="F41" i="154"/>
  <c r="D41" i="154"/>
  <c r="M40" i="154"/>
  <c r="L40" i="154"/>
  <c r="J40" i="154"/>
  <c r="H40" i="154"/>
  <c r="F40" i="154"/>
  <c r="D40" i="154"/>
  <c r="M39" i="154"/>
  <c r="L39" i="154"/>
  <c r="J39" i="154"/>
  <c r="H39" i="154"/>
  <c r="F39" i="154"/>
  <c r="D39" i="154"/>
  <c r="M38" i="154"/>
  <c r="L38" i="154"/>
  <c r="J38" i="154"/>
  <c r="H38" i="154"/>
  <c r="F38" i="154"/>
  <c r="D38" i="154"/>
  <c r="M37" i="154"/>
  <c r="L37" i="154"/>
  <c r="J37" i="154"/>
  <c r="H37" i="154"/>
  <c r="F37" i="154"/>
  <c r="D37" i="154"/>
  <c r="M36" i="154"/>
  <c r="L36" i="154"/>
  <c r="J36" i="154"/>
  <c r="H36" i="154"/>
  <c r="F36" i="154"/>
  <c r="D36" i="154"/>
  <c r="M35" i="154"/>
  <c r="L35" i="154"/>
  <c r="J35" i="154"/>
  <c r="H35" i="154"/>
  <c r="F35" i="154"/>
  <c r="D35" i="154"/>
  <c r="M34" i="154"/>
  <c r="L34" i="154"/>
  <c r="J34" i="154"/>
  <c r="H34" i="154"/>
  <c r="F34" i="154"/>
  <c r="D34" i="154"/>
  <c r="M33" i="154"/>
  <c r="L33" i="154"/>
  <c r="J33" i="154"/>
  <c r="H33" i="154"/>
  <c r="F33" i="154"/>
  <c r="D33" i="154"/>
  <c r="M32" i="154"/>
  <c r="L32" i="154"/>
  <c r="J32" i="154"/>
  <c r="H32" i="154"/>
  <c r="F32" i="154"/>
  <c r="D32" i="154"/>
  <c r="M31" i="154"/>
  <c r="L31" i="154"/>
  <c r="J31" i="154"/>
  <c r="H31" i="154"/>
  <c r="F31" i="154"/>
  <c r="D31" i="154"/>
  <c r="M30" i="154"/>
  <c r="L30" i="154"/>
  <c r="J30" i="154"/>
  <c r="H30" i="154"/>
  <c r="F30" i="154"/>
  <c r="D30" i="154"/>
  <c r="M29" i="154"/>
  <c r="L29" i="154"/>
  <c r="J29" i="154"/>
  <c r="H29" i="154"/>
  <c r="F29" i="154"/>
  <c r="D29" i="154"/>
  <c r="M28" i="154"/>
  <c r="L28" i="154"/>
  <c r="J28" i="154"/>
  <c r="H28" i="154"/>
  <c r="F28" i="154"/>
  <c r="D28" i="154"/>
  <c r="M27" i="154"/>
  <c r="L27" i="154"/>
  <c r="J27" i="154"/>
  <c r="H27" i="154"/>
  <c r="F27" i="154"/>
  <c r="D27" i="154"/>
  <c r="M26" i="154"/>
  <c r="L26" i="154"/>
  <c r="J26" i="154"/>
  <c r="H26" i="154"/>
  <c r="F26" i="154"/>
  <c r="D26" i="154"/>
  <c r="M25" i="154"/>
  <c r="L25" i="154"/>
  <c r="J25" i="154"/>
  <c r="H25" i="154"/>
  <c r="F25" i="154"/>
  <c r="D25" i="154"/>
  <c r="M24" i="154"/>
  <c r="L24" i="154"/>
  <c r="J24" i="154"/>
  <c r="H24" i="154"/>
  <c r="F24" i="154"/>
  <c r="D24" i="154"/>
  <c r="M23" i="154"/>
  <c r="L23" i="154"/>
  <c r="J23" i="154"/>
  <c r="H23" i="154"/>
  <c r="F23" i="154"/>
  <c r="D23" i="154"/>
  <c r="M22" i="154"/>
  <c r="L22" i="154"/>
  <c r="J22" i="154"/>
  <c r="H22" i="154"/>
  <c r="F22" i="154"/>
  <c r="D22" i="154"/>
  <c r="M21" i="154"/>
  <c r="L21" i="154"/>
  <c r="J21" i="154"/>
  <c r="H21" i="154"/>
  <c r="F21" i="154"/>
  <c r="D21" i="154"/>
  <c r="M20" i="154"/>
  <c r="L20" i="154"/>
  <c r="J20" i="154"/>
  <c r="H20" i="154"/>
  <c r="F20" i="154"/>
  <c r="D20" i="154"/>
  <c r="M19" i="154"/>
  <c r="L19" i="154"/>
  <c r="J19" i="154"/>
  <c r="H19" i="154"/>
  <c r="F19" i="154"/>
  <c r="D19" i="154"/>
  <c r="M18" i="154"/>
  <c r="L18" i="154"/>
  <c r="J18" i="154"/>
  <c r="H18" i="154"/>
  <c r="F18" i="154"/>
  <c r="D18" i="154"/>
  <c r="M17" i="154"/>
  <c r="L17" i="154"/>
  <c r="J17" i="154"/>
  <c r="H17" i="154"/>
  <c r="F17" i="154"/>
  <c r="D17" i="154"/>
  <c r="M16" i="154"/>
  <c r="L16" i="154"/>
  <c r="J16" i="154"/>
  <c r="H16" i="154"/>
  <c r="F16" i="154"/>
  <c r="D16" i="154"/>
  <c r="M15" i="154"/>
  <c r="L15" i="154"/>
  <c r="J15" i="154"/>
  <c r="H15" i="154"/>
  <c r="F15" i="154"/>
  <c r="D15" i="154"/>
  <c r="M14" i="154"/>
  <c r="L14" i="154"/>
  <c r="J14" i="154"/>
  <c r="H14" i="154"/>
  <c r="F14" i="154"/>
  <c r="D14" i="154"/>
  <c r="M13" i="154"/>
  <c r="L13" i="154"/>
  <c r="J13" i="154"/>
  <c r="H13" i="154"/>
  <c r="F13" i="154"/>
  <c r="D13" i="154"/>
  <c r="M12" i="154"/>
  <c r="L12" i="154"/>
  <c r="J12" i="154"/>
  <c r="H12" i="154"/>
  <c r="F12" i="154"/>
  <c r="D12" i="154"/>
  <c r="M11" i="154"/>
  <c r="L11" i="154"/>
  <c r="J11" i="154"/>
  <c r="H11" i="154"/>
  <c r="F11" i="154"/>
  <c r="D11" i="154"/>
  <c r="M10" i="154"/>
  <c r="L10" i="154"/>
  <c r="J10" i="154"/>
  <c r="H10" i="154"/>
  <c r="F10" i="154"/>
  <c r="D10" i="154"/>
  <c r="M9" i="154"/>
  <c r="L9" i="154"/>
  <c r="J9" i="154"/>
  <c r="H9" i="154"/>
  <c r="F9" i="154"/>
  <c r="D9" i="154"/>
  <c r="M8" i="154"/>
  <c r="L8" i="154"/>
  <c r="J8" i="154"/>
  <c r="H8" i="154"/>
  <c r="F8" i="154"/>
  <c r="D8" i="154"/>
  <c r="M7" i="154"/>
  <c r="L7" i="154"/>
  <c r="H7" i="154"/>
  <c r="F7" i="154"/>
  <c r="D7" i="154"/>
  <c r="N58" i="156" l="1"/>
  <c r="N58" i="155"/>
  <c r="L58" i="154"/>
  <c r="H58" i="154"/>
  <c r="N21" i="154"/>
  <c r="N22" i="154"/>
  <c r="N23" i="154"/>
  <c r="N24" i="154"/>
  <c r="N25" i="154"/>
  <c r="N26" i="154"/>
  <c r="N27" i="154"/>
  <c r="N28" i="154"/>
  <c r="N29" i="154"/>
  <c r="N30" i="154"/>
  <c r="N31" i="154"/>
  <c r="N32" i="154"/>
  <c r="N33" i="154"/>
  <c r="N34" i="154"/>
  <c r="N35" i="154"/>
  <c r="N36" i="154"/>
  <c r="N37" i="154"/>
  <c r="N38" i="154"/>
  <c r="N39" i="154"/>
  <c r="N40" i="154"/>
  <c r="N41" i="154"/>
  <c r="N42" i="154"/>
  <c r="N43" i="154"/>
  <c r="N44" i="154"/>
  <c r="N45" i="154"/>
  <c r="N46" i="154"/>
  <c r="N47" i="154"/>
  <c r="N48" i="154"/>
  <c r="N49" i="154"/>
  <c r="N50" i="154"/>
  <c r="N51" i="154"/>
  <c r="N52" i="154"/>
  <c r="N53" i="154"/>
  <c r="N54" i="154"/>
  <c r="N55" i="154"/>
  <c r="N56" i="154"/>
  <c r="N57" i="154"/>
  <c r="M58" i="154"/>
  <c r="D58" i="154"/>
  <c r="J58" i="154"/>
  <c r="F58" i="154"/>
  <c r="N8" i="154"/>
  <c r="N9" i="154"/>
  <c r="N10" i="154"/>
  <c r="N11" i="154"/>
  <c r="N12" i="154"/>
  <c r="N13" i="154"/>
  <c r="N14" i="154"/>
  <c r="N15" i="154"/>
  <c r="N16" i="154"/>
  <c r="N17" i="154"/>
  <c r="N18" i="154"/>
  <c r="N19" i="154"/>
  <c r="N20" i="154"/>
  <c r="N7" i="154"/>
  <c r="N58" i="154" l="1"/>
</calcChain>
</file>

<file path=xl/sharedStrings.xml><?xml version="1.0" encoding="utf-8"?>
<sst xmlns="http://schemas.openxmlformats.org/spreadsheetml/2006/main" count="296" uniqueCount="67">
  <si>
    <t>สำนักงานเขต  มีนบุรี</t>
  </si>
  <si>
    <t>สำนักงานเศรษฐกิจการคลัง</t>
  </si>
  <si>
    <t>สำนักงานเขตพระนคร</t>
  </si>
  <si>
    <t>สำนักงานเขตดุสิต</t>
  </si>
  <si>
    <t>สำนักงานเขตหนองจอก</t>
  </si>
  <si>
    <t>สำนักงานเขตบางรัก</t>
  </si>
  <si>
    <t>สำนักงานเขตบางเขน</t>
  </si>
  <si>
    <t>สำนักงานเขตบางกะปิ</t>
  </si>
  <si>
    <t>สำนักงานเขตปทุมวัน</t>
  </si>
  <si>
    <t>สำนักงานเขตป้อมปราบฯ</t>
  </si>
  <si>
    <t>สำนักงานเขตพระโขนง</t>
  </si>
  <si>
    <t>สำนักงานเขตลาดกระบัง</t>
  </si>
  <si>
    <t xml:space="preserve">สำนักงานเขตยานนาวา </t>
  </si>
  <si>
    <t xml:space="preserve">สำนักงานเขตสัมพันธวงศ์ </t>
  </si>
  <si>
    <t>สำนักงานเขตพญาไท</t>
  </si>
  <si>
    <t>สำนักงานเขตธนบุรี</t>
  </si>
  <si>
    <t>สำนักงานเขตบางกอกใหญ่</t>
  </si>
  <si>
    <t>สำนักงานเขตห้วยขวาง</t>
  </si>
  <si>
    <t>สำนักงานเขตคลองสาน</t>
  </si>
  <si>
    <t>สำนักงานเขตตลิ่งชัน</t>
  </si>
  <si>
    <t xml:space="preserve">สำนักงานเขตบางกอกน้อย </t>
  </si>
  <si>
    <t>สำนักงานเขตบางขุนเทียน</t>
  </si>
  <si>
    <t>สำนักงานเขตภาษีเจริญ</t>
  </si>
  <si>
    <t>สำนักงานเขตหนองแขม</t>
  </si>
  <si>
    <t>สำนักงานเขตราษฎร์บูรณะ</t>
  </si>
  <si>
    <t>สำนักงานเขตบางพลัด</t>
  </si>
  <si>
    <t>สำนักงานเขตดินแดง</t>
  </si>
  <si>
    <t>สำนักงานเขตบึงกุ่ม</t>
  </si>
  <si>
    <t>สำนักงานเขตจตุจักร</t>
  </si>
  <si>
    <t>สำนักงานเขตบางซื่อ</t>
  </si>
  <si>
    <t xml:space="preserve">สำนักงานเขตสาทร </t>
  </si>
  <si>
    <t xml:space="preserve">สำนักงานเขตบางคอแหลม </t>
  </si>
  <si>
    <t>สำนักงานเขตประเวศ</t>
  </si>
  <si>
    <t>สำนักงานเขตคลองเตย</t>
  </si>
  <si>
    <t>สำนักงานเขตสวนหลวง</t>
  </si>
  <si>
    <t xml:space="preserve">สำนักงานเขตจอมทอง </t>
  </si>
  <si>
    <t xml:space="preserve">สำนักงานเขตดอนเมือง </t>
  </si>
  <si>
    <t>สำนักงานเขตราชเทวี</t>
  </si>
  <si>
    <t>สำนักงานเขตลาดพร้าว</t>
  </si>
  <si>
    <t>สำนักงานเขตวัฒนา</t>
  </si>
  <si>
    <t>สำนักงานเขตบางแค</t>
  </si>
  <si>
    <t>สำนักงานเขตหลักสี่</t>
  </si>
  <si>
    <t xml:space="preserve">สำนักงานเขตสายไหม </t>
  </si>
  <si>
    <t>สำนักงานเขตคันนายาว</t>
  </si>
  <si>
    <t>สำนักงานเขตสะพานสูง</t>
  </si>
  <si>
    <t xml:space="preserve">สำนักงานเขตวังทองหลาง  </t>
  </si>
  <si>
    <t>สำนักงานเขตคลองสามวา</t>
  </si>
  <si>
    <t xml:space="preserve">สำนักงานเขตบางนา  </t>
  </si>
  <si>
    <t xml:space="preserve">สำนักงานเขตทวีวัฒนา </t>
  </si>
  <si>
    <t>สำนักงานเขตทุ่งครุ</t>
  </si>
  <si>
    <t>สำนักงานเขตบางบอน</t>
  </si>
  <si>
    <t>สรุปรายงานผลสถิติการรับจดทะเบียนพาณิชย์ของสำนักงานทะเบียนพาณิชย์กรุงเทพมหานคร (51 แห่ง)</t>
  </si>
  <si>
    <t>ลำดับที่</t>
  </si>
  <si>
    <t>สำนักงานทะเบียนพาณิชย์กรุงเทพมหานคร</t>
  </si>
  <si>
    <t>จดทะเบียนจดจัดตั้ง</t>
  </si>
  <si>
    <t>จดทะเบียนเปลี่ยนแปลง</t>
  </si>
  <si>
    <t>จดทะเบียนยกเลิก</t>
  </si>
  <si>
    <t>คัดสำเนา/ออกใบแทน</t>
  </si>
  <si>
    <t>จดทะเบียนแก้ไขอื่นๆ</t>
  </si>
  <si>
    <t>รวม</t>
  </si>
  <si>
    <t>ราย</t>
  </si>
  <si>
    <t>ค่าธรรมเนียม</t>
  </si>
  <si>
    <t>รวมจำนวนทั้งสิ้น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</si>
  <si>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</si>
  <si>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</si>
  <si>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</si>
  <si>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ประจำเดือน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</si>
</sst>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* #,##0.00_);_(* \(#,##0.00\);_(* &quot;-&quot;??_);_(@_)"/>
    <numFmt numFmtId="166" formatCode="_-* #,##0_-;\-* #,##0_-;_-* &quot;-&quot;??_-;_-@_-"/>
    <numFmt numFmtId="167" formatCode="#,##0;[Red]#,##0"/>
  </numFmts>
  <fonts count="23">
    <font>
      <sz val="10"/>
      <name val="Arial"/>
    </font>
    <font>
      <sz val="10"/>
      <name val="Arial"/>
      <family val="2"/>
    </font>
    <font>
      <b/>
      <sz val="13"/>
      <name val="Angsana New"/>
      <family val="1"/>
    </font>
    <font>
      <b/>
      <sz val="12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3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b/>
      <sz val="10"/>
      <name val="Angsana New"/>
      <family val="1"/>
    </font>
    <font>
      <sz val="14"/>
      <name val="Angsana New"/>
      <family val="1"/>
    </font>
    <font>
      <b/>
      <sz val="10"/>
      <name val="AngsanaUPC"/>
      <family val="1"/>
      <charset val="222"/>
    </font>
    <font>
      <b/>
      <sz val="10"/>
      <name val="Angsana New"/>
      <family val="1"/>
      <charset val="222"/>
    </font>
    <font>
      <b/>
      <sz val="9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0"/>
      <name val="Angsana New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rial"/>
      <family val="2"/>
    </font>
    <font>
      <sz val="12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7">
    <xf numFmtId="0" fontId="0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3" fontId="13" fillId="0" borderId="27" xfId="16" applyNumberFormat="1" applyFont="1" applyFill="1" applyBorder="1" applyAlignment="1">
      <alignment horizontal="center" vertical="center"/>
    </xf>
    <xf numFmtId="3" fontId="11" fillId="0" borderId="27" xfId="16" applyNumberFormat="1" applyFont="1" applyFill="1" applyBorder="1" applyAlignment="1">
      <alignment horizontal="center" vertical="center"/>
    </xf>
    <xf numFmtId="167" fontId="2" fillId="0" borderId="38" xfId="5" applyNumberFormat="1" applyFont="1" applyFill="1" applyBorder="1" applyAlignment="1">
      <alignment horizontal="center" vertical="center"/>
    </xf>
    <xf numFmtId="167" fontId="2" fillId="0" borderId="39" xfId="5" applyNumberFormat="1" applyFont="1" applyFill="1" applyBorder="1" applyAlignment="1">
      <alignment horizontal="center" vertical="center"/>
    </xf>
    <xf numFmtId="167" fontId="2" fillId="0" borderId="40" xfId="5" applyNumberFormat="1" applyFont="1" applyFill="1" applyBorder="1" applyAlignment="1">
      <alignment horizontal="center" vertical="center"/>
    </xf>
    <xf numFmtId="167" fontId="2" fillId="0" borderId="41" xfId="5" applyNumberFormat="1" applyFont="1" applyFill="1" applyBorder="1" applyAlignment="1">
      <alignment horizontal="center" vertical="center"/>
    </xf>
    <xf numFmtId="3" fontId="18" fillId="0" borderId="19" xfId="16" applyNumberFormat="1" applyFont="1" applyFill="1" applyBorder="1" applyAlignment="1">
      <alignment horizontal="center" vertical="center"/>
    </xf>
    <xf numFmtId="3" fontId="18" fillId="0" borderId="32" xfId="16" applyNumberFormat="1" applyFont="1" applyFill="1" applyBorder="1" applyAlignment="1">
      <alignment horizontal="center" vertical="center"/>
    </xf>
    <xf numFmtId="3" fontId="20" fillId="0" borderId="19" xfId="16" applyNumberFormat="1" applyFont="1" applyFill="1" applyBorder="1" applyAlignment="1">
      <alignment horizontal="center" vertical="center"/>
    </xf>
    <xf numFmtId="3" fontId="20" fillId="0" borderId="32" xfId="16" applyNumberFormat="1" applyFont="1" applyFill="1" applyBorder="1" applyAlignment="1">
      <alignment horizontal="center" vertical="center"/>
    </xf>
    <xf numFmtId="3" fontId="20" fillId="0" borderId="17" xfId="16" applyNumberFormat="1" applyFont="1" applyFill="1" applyBorder="1" applyAlignment="1">
      <alignment horizontal="center" vertical="center"/>
    </xf>
    <xf numFmtId="3" fontId="20" fillId="0" borderId="34" xfId="16" applyNumberFormat="1" applyFont="1" applyFill="1" applyBorder="1" applyAlignment="1">
      <alignment horizontal="center" vertical="center"/>
    </xf>
    <xf numFmtId="0" fontId="8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0" fontId="8" fillId="0" borderId="22" xfId="14" applyFont="1" applyBorder="1" applyAlignment="1">
      <alignment horizontal="center" vertical="center"/>
    </xf>
    <xf numFmtId="0" fontId="11" fillId="0" borderId="0" xfId="15" applyFont="1" applyAlignment="1">
      <alignment vertical="center"/>
    </xf>
    <xf numFmtId="3" fontId="13" fillId="0" borderId="28" xfId="15" applyNumberFormat="1" applyFont="1" applyBorder="1" applyAlignment="1">
      <alignment horizontal="center" vertical="center"/>
    </xf>
    <xf numFmtId="0" fontId="3" fillId="0" borderId="29" xfId="14" applyFont="1" applyBorder="1" applyAlignment="1">
      <alignment horizontal="center" vertical="center"/>
    </xf>
    <xf numFmtId="0" fontId="9" fillId="0" borderId="9" xfId="14" applyFont="1" applyBorder="1" applyAlignment="1">
      <alignment horizontal="left" vertical="center"/>
    </xf>
    <xf numFmtId="166" fontId="6" fillId="0" borderId="30" xfId="14" applyNumberFormat="1" applyFont="1" applyBorder="1" applyAlignment="1">
      <alignment horizontal="center" vertical="center"/>
    </xf>
    <xf numFmtId="166" fontId="6" fillId="0" borderId="20" xfId="14" applyNumberFormat="1" applyFont="1" applyBorder="1" applyAlignment="1">
      <alignment horizontal="center" vertical="center"/>
    </xf>
    <xf numFmtId="166" fontId="6" fillId="0" borderId="31" xfId="14" applyNumberFormat="1" applyFont="1" applyBorder="1" applyAlignment="1">
      <alignment horizontal="center" vertical="center"/>
    </xf>
    <xf numFmtId="0" fontId="15" fillId="0" borderId="0" xfId="14" applyFont="1" applyAlignment="1">
      <alignment horizontal="center" vertical="center"/>
    </xf>
    <xf numFmtId="0" fontId="3" fillId="0" borderId="4" xfId="14" applyFont="1" applyBorder="1" applyAlignment="1">
      <alignment horizontal="center" vertical="center"/>
    </xf>
    <xf numFmtId="0" fontId="9" fillId="0" borderId="3" xfId="14" applyFont="1" applyBorder="1" applyAlignment="1">
      <alignment horizontal="left" vertical="center"/>
    </xf>
    <xf numFmtId="166" fontId="6" fillId="0" borderId="16" xfId="14" applyNumberFormat="1" applyFont="1" applyBorder="1" applyAlignment="1">
      <alignment horizontal="center" vertical="center"/>
    </xf>
    <xf numFmtId="166" fontId="6" fillId="0" borderId="2" xfId="14" applyNumberFormat="1" applyFont="1" applyBorder="1" applyAlignment="1">
      <alignment horizontal="center" vertical="center"/>
    </xf>
    <xf numFmtId="0" fontId="9" fillId="0" borderId="7" xfId="14" applyFont="1" applyBorder="1" applyAlignment="1">
      <alignment horizontal="left" vertical="center"/>
    </xf>
    <xf numFmtId="0" fontId="3" fillId="0" borderId="6" xfId="14" applyFont="1" applyBorder="1" applyAlignment="1">
      <alignment horizontal="center" vertical="center"/>
    </xf>
    <xf numFmtId="0" fontId="9" fillId="0" borderId="10" xfId="14" applyFont="1" applyBorder="1" applyAlignment="1">
      <alignment horizontal="left" vertical="center"/>
    </xf>
    <xf numFmtId="166" fontId="6" fillId="0" borderId="17" xfId="14" applyNumberFormat="1" applyFont="1" applyBorder="1" applyAlignment="1">
      <alignment horizontal="center" vertical="center"/>
    </xf>
    <xf numFmtId="166" fontId="6" fillId="0" borderId="15" xfId="14" applyNumberFormat="1" applyFont="1" applyBorder="1" applyAlignment="1">
      <alignment horizontal="center" vertical="center"/>
    </xf>
    <xf numFmtId="166" fontId="6" fillId="0" borderId="13" xfId="14" applyNumberFormat="1" applyFont="1" applyBorder="1" applyAlignment="1">
      <alignment horizontal="center" vertical="center"/>
    </xf>
    <xf numFmtId="166" fontId="6" fillId="0" borderId="14" xfId="14" applyNumberFormat="1" applyFont="1" applyBorder="1" applyAlignment="1">
      <alignment horizontal="center" vertical="center"/>
    </xf>
    <xf numFmtId="166" fontId="6" fillId="0" borderId="42" xfId="14" applyNumberFormat="1" applyFont="1" applyBorder="1" applyAlignment="1">
      <alignment horizontal="center" vertical="center"/>
    </xf>
    <xf numFmtId="166" fontId="6" fillId="0" borderId="43" xfId="14" applyNumberFormat="1" applyFont="1" applyBorder="1" applyAlignment="1">
      <alignment horizontal="center" vertical="center"/>
    </xf>
    <xf numFmtId="166" fontId="6" fillId="0" borderId="21" xfId="14" applyNumberFormat="1" applyFont="1" applyBorder="1" applyAlignment="1">
      <alignment horizontal="center" vertical="center"/>
    </xf>
    <xf numFmtId="0" fontId="3" fillId="0" borderId="35" xfId="14" applyFont="1" applyBorder="1" applyAlignment="1">
      <alignment horizontal="center" vertical="center"/>
    </xf>
    <xf numFmtId="0" fontId="3" fillId="0" borderId="8" xfId="14" applyFont="1" applyBorder="1" applyAlignment="1">
      <alignment horizontal="center" vertical="center"/>
    </xf>
    <xf numFmtId="0" fontId="15" fillId="0" borderId="0" xfId="14" applyFont="1" applyAlignment="1">
      <alignment vertical="center"/>
    </xf>
    <xf numFmtId="0" fontId="3" fillId="0" borderId="5" xfId="14" applyFont="1" applyBorder="1" applyAlignment="1">
      <alignment horizontal="center" vertical="center"/>
    </xf>
    <xf numFmtId="166" fontId="6" fillId="0" borderId="18" xfId="14" applyNumberFormat="1" applyFont="1" applyBorder="1" applyAlignment="1">
      <alignment horizontal="center" vertical="center"/>
    </xf>
    <xf numFmtId="166" fontId="6" fillId="0" borderId="1" xfId="14" applyNumberFormat="1" applyFont="1" applyBorder="1" applyAlignment="1">
      <alignment horizontal="center" vertical="center"/>
    </xf>
    <xf numFmtId="166" fontId="2" fillId="0" borderId="38" xfId="14" applyNumberFormat="1" applyFont="1" applyBorder="1" applyAlignment="1">
      <alignment horizontal="center" vertical="center"/>
    </xf>
    <xf numFmtId="0" fontId="6" fillId="0" borderId="0" xfId="14" applyFont="1" applyAlignment="1">
      <alignment vertical="center"/>
    </xf>
    <xf numFmtId="0" fontId="10" fillId="0" borderId="0" xfId="14" applyFont="1" applyAlignment="1">
      <alignment horizontal="left" vertical="center"/>
    </xf>
    <xf numFmtId="0" fontId="10" fillId="0" borderId="0" xfId="14" applyFont="1" applyAlignment="1">
      <alignment horizontal="center" vertical="center"/>
    </xf>
    <xf numFmtId="0" fontId="21" fillId="0" borderId="0" xfId="14" applyFont="1" applyAlignment="1">
      <alignment vertical="center"/>
    </xf>
    <xf numFmtId="0" fontId="8" fillId="0" borderId="0" xfId="14" applyFont="1" applyAlignment="1">
      <alignment horizontal="center" vertical="center"/>
    </xf>
    <xf numFmtId="3" fontId="17" fillId="0" borderId="20" xfId="15" applyNumberFormat="1" applyFont="1" applyBorder="1" applyAlignment="1">
      <alignment horizontal="right" vertical="center"/>
    </xf>
    <xf numFmtId="3" fontId="17" fillId="0" borderId="21" xfId="15" applyNumberFormat="1" applyFont="1" applyBorder="1" applyAlignment="1">
      <alignment horizontal="right" vertical="center"/>
    </xf>
    <xf numFmtId="3" fontId="19" fillId="0" borderId="20" xfId="15" applyNumberFormat="1" applyFont="1" applyBorder="1" applyAlignment="1">
      <alignment horizontal="right" vertical="center"/>
    </xf>
    <xf numFmtId="3" fontId="19" fillId="0" borderId="21" xfId="15" applyNumberFormat="1" applyFont="1" applyBorder="1" applyAlignment="1">
      <alignment horizontal="right" vertical="center"/>
    </xf>
    <xf numFmtId="0" fontId="22" fillId="0" borderId="0" xfId="14" applyFont="1" applyAlignment="1">
      <alignment horizontal="left" vertical="center"/>
    </xf>
    <xf numFmtId="3" fontId="19" fillId="0" borderId="15" xfId="15" applyNumberFormat="1" applyFont="1" applyBorder="1" applyAlignment="1">
      <alignment horizontal="right" vertical="center"/>
    </xf>
    <xf numFmtId="3" fontId="19" fillId="0" borderId="33" xfId="15" applyNumberFormat="1" applyFont="1" applyBorder="1" applyAlignment="1">
      <alignment horizontal="right" vertical="center"/>
    </xf>
    <xf numFmtId="0" fontId="2" fillId="0" borderId="36" xfId="14" applyFont="1" applyBorder="1" applyAlignment="1">
      <alignment horizontal="center" vertical="center"/>
    </xf>
    <xf numFmtId="0" fontId="2" fillId="0" borderId="37" xfId="14" applyFont="1" applyBorder="1" applyAlignment="1">
      <alignment horizontal="center" vertical="center"/>
    </xf>
    <xf numFmtId="0" fontId="8" fillId="0" borderId="0" xfId="14" applyFont="1" applyAlignment="1">
      <alignment horizontal="center" vertical="center"/>
    </xf>
    <xf numFmtId="0" fontId="11" fillId="0" borderId="11" xfId="15" applyFont="1" applyBorder="1" applyAlignment="1">
      <alignment horizontal="center" vertical="center" wrapText="1"/>
    </xf>
    <xf numFmtId="0" fontId="11" fillId="0" borderId="8" xfId="15" applyFont="1" applyBorder="1" applyAlignment="1">
      <alignment horizontal="center" vertical="center" wrapText="1"/>
    </xf>
    <xf numFmtId="0" fontId="11" fillId="0" borderId="12" xfId="15" applyFont="1" applyBorder="1" applyAlignment="1">
      <alignment horizontal="center" vertical="center" wrapText="1"/>
    </xf>
    <xf numFmtId="0" fontId="12" fillId="0" borderId="11" xfId="14" applyFont="1" applyBorder="1" applyAlignment="1">
      <alignment horizontal="center" vertical="center" wrapText="1"/>
    </xf>
    <xf numFmtId="0" fontId="12" fillId="0" borderId="8" xfId="14" applyFont="1" applyBorder="1" applyAlignment="1">
      <alignment horizontal="center" vertical="center" wrapText="1"/>
    </xf>
    <xf numFmtId="0" fontId="16" fillId="0" borderId="12" xfId="10" applyFont="1" applyBorder="1" applyAlignment="1">
      <alignment horizontal="center" vertical="center" wrapText="1"/>
    </xf>
    <xf numFmtId="3" fontId="13" fillId="0" borderId="23" xfId="15" applyNumberFormat="1" applyFont="1" applyBorder="1" applyAlignment="1">
      <alignment horizontal="center" vertical="center" wrapText="1"/>
    </xf>
    <xf numFmtId="3" fontId="13" fillId="0" borderId="24" xfId="15" applyNumberFormat="1" applyFont="1" applyBorder="1" applyAlignment="1">
      <alignment horizontal="center" vertical="center" wrapText="1"/>
    </xf>
    <xf numFmtId="3" fontId="13" fillId="0" borderId="25" xfId="15" applyNumberFormat="1" applyFont="1" applyBorder="1" applyAlignment="1">
      <alignment horizontal="center" vertical="center" wrapText="1"/>
    </xf>
    <xf numFmtId="3" fontId="13" fillId="0" borderId="26" xfId="15" applyNumberFormat="1" applyFont="1" applyBorder="1" applyAlignment="1">
      <alignment horizontal="center" vertical="center" wrapText="1"/>
    </xf>
    <xf numFmtId="3" fontId="13" fillId="0" borderId="23" xfId="15" applyNumberFormat="1" applyFont="1" applyBorder="1" applyAlignment="1">
      <alignment horizontal="center" vertical="center"/>
    </xf>
    <xf numFmtId="3" fontId="13" fillId="0" borderId="24" xfId="15" applyNumberFormat="1" applyFont="1" applyBorder="1" applyAlignment="1">
      <alignment horizontal="center" vertical="center"/>
    </xf>
    <xf numFmtId="3" fontId="13" fillId="0" borderId="25" xfId="15" applyNumberFormat="1" applyFont="1" applyBorder="1" applyAlignment="1">
      <alignment horizontal="center" vertical="center"/>
    </xf>
    <xf numFmtId="3" fontId="13" fillId="0" borderId="26" xfId="15" applyNumberFormat="1" applyFont="1" applyBorder="1" applyAlignment="1">
      <alignment horizontal="center" vertical="center"/>
    </xf>
    <xf numFmtId="3" fontId="14" fillId="0" borderId="23" xfId="15" applyNumberFormat="1" applyFont="1" applyBorder="1" applyAlignment="1">
      <alignment horizontal="center" vertical="center"/>
    </xf>
    <xf numFmtId="3" fontId="14" fillId="0" borderId="24" xfId="15" applyNumberFormat="1" applyFont="1" applyBorder="1" applyAlignment="1">
      <alignment horizontal="center" vertical="center"/>
    </xf>
    <xf numFmtId="3" fontId="14" fillId="0" borderId="25" xfId="15" applyNumberFormat="1" applyFont="1" applyBorder="1" applyAlignment="1">
      <alignment horizontal="center" vertical="center"/>
    </xf>
    <xf numFmtId="3" fontId="14" fillId="0" borderId="26" xfId="15" applyNumberFormat="1" applyFont="1" applyBorder="1" applyAlignment="1">
      <alignment horizontal="center" vertical="center"/>
    </xf>
  </cellXfs>
  <cellStyles count="17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 7" xfId="7" xr:uid="{00000000-0005-0000-0000-000006000000}"/>
    <cellStyle name="Comma 8" xfId="8" xr:uid="{00000000-0005-0000-0000-000007000000}"/>
    <cellStyle name="Comma 8 2" xfId="9" xr:uid="{00000000-0005-0000-0000-000008000000}"/>
    <cellStyle name="Normal 2" xfId="10" xr:uid="{00000000-0005-0000-0000-000009000000}"/>
    <cellStyle name="Normal 3" xfId="11" xr:uid="{00000000-0005-0000-0000-00000A000000}"/>
    <cellStyle name="Normal 3 2" xfId="12" xr:uid="{00000000-0005-0000-0000-00000B000000}"/>
    <cellStyle name="Normal 4" xfId="13" xr:uid="{00000000-0005-0000-0000-00000C000000}"/>
    <cellStyle name="จุลภาค 2" xfId="16" xr:uid="{00000000-0005-0000-0000-00000D000000}"/>
    <cellStyle name="ปกติ" xfId="0" builtinId="0"/>
    <cellStyle name="ปกติ_สถิติการจดทะเบียน ปี 2549 บุ๋ม" xfId="15" xr:uid="{00000000-0005-0000-0000-00000F000000}"/>
    <cellStyle name="ปกติ_สถิติส่งระเบียนประวัติปี50" xfId="14" xr:uid="{00000000-0005-0000-0000-000010000000}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59"/>
  <sheetViews>
    <sheetView tabSelected="1" topLeftCell="A52" workbookViewId="0">
      <selection activeCell="D62" sqref="D62"/>
    </sheetView>
  </sheetViews>
  <sheetFormatPr defaultRowHeight="21"/>
  <cols>
    <col min="1" max="1" width="4.7109375" style="14" customWidth="1"/>
    <col min="2" max="2" width="20.7109375" style="46" customWidth="1"/>
    <col min="3" max="3" width="6.28515625" style="47" customWidth="1"/>
    <col min="4" max="4" width="6.85546875" style="47" bestFit="1" customWidth="1"/>
    <col min="5" max="5" width="6.28515625" style="47" customWidth="1"/>
    <col min="6" max="6" width="6.85546875" style="47" customWidth="1"/>
    <col min="7" max="7" width="6.28515625" style="47" customWidth="1"/>
    <col min="8" max="8" width="6.85546875" style="47" customWidth="1"/>
    <col min="9" max="9" width="6.28515625" style="47" customWidth="1"/>
    <col min="10" max="10" width="6.85546875" style="47" customWidth="1"/>
    <col min="11" max="11" width="6.28515625" style="48" customWidth="1"/>
    <col min="12" max="12" width="6.85546875" style="48" customWidth="1"/>
    <col min="13" max="13" width="6.28515625" style="47" customWidth="1"/>
    <col min="14" max="14" width="6.85546875" style="47" customWidth="1"/>
    <col min="15" max="15" width="9.28515625" style="47" hidden="1" customWidth="1"/>
    <col min="16" max="16" width="9.140625" style="47" hidden="1" customWidth="1"/>
    <col min="17" max="17" width="6.28515625" style="48" customWidth="1"/>
    <col min="18" max="18" width="9.28515625" style="48" hidden="1" customWidth="1"/>
    <col min="19" max="19" width="5.7109375" style="47" customWidth="1"/>
    <col min="20" max="20" width="8.140625" style="47" hidden="1" customWidth="1"/>
    <col min="21" max="21" width="7.5703125" style="47" customWidth="1"/>
    <col min="22" max="165" width="9.140625" style="14"/>
    <col min="166" max="166" width="4.7109375" style="14" customWidth="1"/>
    <col min="167" max="167" width="18.28515625" style="14" customWidth="1"/>
    <col min="168" max="168" width="7.28515625" style="14" customWidth="1"/>
    <col min="169" max="169" width="0" style="14" hidden="1" customWidth="1"/>
    <col min="170" max="170" width="8.140625" style="14" customWidth="1"/>
    <col min="171" max="171" width="0" style="14" hidden="1" customWidth="1"/>
    <col min="172" max="172" width="5.85546875" style="14" customWidth="1"/>
    <col min="173" max="173" width="0" style="14" hidden="1" customWidth="1"/>
    <col min="174" max="174" width="8.85546875" style="14" customWidth="1"/>
    <col min="175" max="175" width="0" style="14" hidden="1" customWidth="1"/>
    <col min="176" max="176" width="6.85546875" style="14" customWidth="1"/>
    <col min="177" max="177" width="0" style="14" hidden="1" customWidth="1"/>
    <col min="178" max="178" width="6.5703125" style="14" customWidth="1"/>
    <col min="179" max="179" width="0" style="14" hidden="1" customWidth="1"/>
    <col min="180" max="180" width="6.140625" style="14" customWidth="1"/>
    <col min="181" max="181" width="0" style="14" hidden="1" customWidth="1"/>
    <col min="182" max="182" width="6.140625" style="14" customWidth="1"/>
    <col min="183" max="183" width="0" style="14" hidden="1" customWidth="1"/>
    <col min="184" max="184" width="6.140625" style="14" customWidth="1"/>
    <col min="185" max="185" width="0" style="14" hidden="1" customWidth="1"/>
    <col min="186" max="186" width="8.85546875" style="14" customWidth="1"/>
    <col min="187" max="187" width="0" style="14" hidden="1" customWidth="1"/>
    <col min="188" max="188" width="6.85546875" style="14" customWidth="1"/>
    <col min="189" max="189" width="0" style="14" hidden="1" customWidth="1"/>
    <col min="190" max="190" width="6.140625" style="14" customWidth="1"/>
    <col min="191" max="191" width="0" style="14" hidden="1" customWidth="1"/>
    <col min="192" max="192" width="7.5703125" style="14" customWidth="1"/>
    <col min="193" max="193" width="9.140625" style="14"/>
    <col min="194" max="194" width="4.140625" style="14" customWidth="1"/>
    <col min="195" max="195" width="9" style="14" customWidth="1"/>
    <col min="196" max="197" width="8" style="14" customWidth="1"/>
    <col min="198" max="198" width="5.85546875" style="14" customWidth="1"/>
    <col min="199" max="200" width="7.140625" style="14" customWidth="1"/>
    <col min="201" max="201" width="6.42578125" style="14" customWidth="1"/>
    <col min="202" max="203" width="8" style="14" customWidth="1"/>
    <col min="204" max="204" width="5.85546875" style="14" customWidth="1"/>
    <col min="205" max="206" width="7.140625" style="14" customWidth="1"/>
    <col min="207" max="207" width="6.42578125" style="14" customWidth="1"/>
    <col min="208" max="208" width="7.5703125" style="14" customWidth="1"/>
    <col min="209" max="421" width="9.140625" style="14"/>
    <col min="422" max="422" width="4.7109375" style="14" customWidth="1"/>
    <col min="423" max="423" width="18.28515625" style="14" customWidth="1"/>
    <col min="424" max="424" width="7.28515625" style="14" customWidth="1"/>
    <col min="425" max="425" width="0" style="14" hidden="1" customWidth="1"/>
    <col min="426" max="426" width="8.140625" style="14" customWidth="1"/>
    <col min="427" max="427" width="0" style="14" hidden="1" customWidth="1"/>
    <col min="428" max="428" width="5.85546875" style="14" customWidth="1"/>
    <col min="429" max="429" width="0" style="14" hidden="1" customWidth="1"/>
    <col min="430" max="430" width="8.85546875" style="14" customWidth="1"/>
    <col min="431" max="431" width="0" style="14" hidden="1" customWidth="1"/>
    <col min="432" max="432" width="6.85546875" style="14" customWidth="1"/>
    <col min="433" max="433" width="0" style="14" hidden="1" customWidth="1"/>
    <col min="434" max="434" width="6.5703125" style="14" customWidth="1"/>
    <col min="435" max="435" width="0" style="14" hidden="1" customWidth="1"/>
    <col min="436" max="436" width="6.140625" style="14" customWidth="1"/>
    <col min="437" max="437" width="0" style="14" hidden="1" customWidth="1"/>
    <col min="438" max="438" width="6.140625" style="14" customWidth="1"/>
    <col min="439" max="439" width="0" style="14" hidden="1" customWidth="1"/>
    <col min="440" max="440" width="6.140625" style="14" customWidth="1"/>
    <col min="441" max="441" width="0" style="14" hidden="1" customWidth="1"/>
    <col min="442" max="442" width="8.85546875" style="14" customWidth="1"/>
    <col min="443" max="443" width="0" style="14" hidden="1" customWidth="1"/>
    <col min="444" max="444" width="6.85546875" style="14" customWidth="1"/>
    <col min="445" max="445" width="0" style="14" hidden="1" customWidth="1"/>
    <col min="446" max="446" width="6.140625" style="14" customWidth="1"/>
    <col min="447" max="447" width="0" style="14" hidden="1" customWidth="1"/>
    <col min="448" max="448" width="7.5703125" style="14" customWidth="1"/>
    <col min="449" max="449" width="9.140625" style="14"/>
    <col min="450" max="450" width="4.140625" style="14" customWidth="1"/>
    <col min="451" max="451" width="9" style="14" customWidth="1"/>
    <col min="452" max="453" width="8" style="14" customWidth="1"/>
    <col min="454" max="454" width="5.85546875" style="14" customWidth="1"/>
    <col min="455" max="456" width="7.140625" style="14" customWidth="1"/>
    <col min="457" max="457" width="6.42578125" style="14" customWidth="1"/>
    <col min="458" max="459" width="8" style="14" customWidth="1"/>
    <col min="460" max="460" width="5.85546875" style="14" customWidth="1"/>
    <col min="461" max="462" width="7.140625" style="14" customWidth="1"/>
    <col min="463" max="463" width="6.42578125" style="14" customWidth="1"/>
    <col min="464" max="464" width="7.5703125" style="14" customWidth="1"/>
    <col min="465" max="677" width="9.140625" style="14"/>
    <col min="678" max="678" width="4.7109375" style="14" customWidth="1"/>
    <col min="679" max="679" width="18.28515625" style="14" customWidth="1"/>
    <col min="680" max="680" width="7.28515625" style="14" customWidth="1"/>
    <col min="681" max="681" width="0" style="14" hidden="1" customWidth="1"/>
    <col min="682" max="682" width="8.140625" style="14" customWidth="1"/>
    <col min="683" max="683" width="0" style="14" hidden="1" customWidth="1"/>
    <col min="684" max="684" width="5.85546875" style="14" customWidth="1"/>
    <col min="685" max="685" width="0" style="14" hidden="1" customWidth="1"/>
    <col min="686" max="686" width="8.85546875" style="14" customWidth="1"/>
    <col min="687" max="687" width="0" style="14" hidden="1" customWidth="1"/>
    <col min="688" max="688" width="6.85546875" style="14" customWidth="1"/>
    <col min="689" max="689" width="0" style="14" hidden="1" customWidth="1"/>
    <col min="690" max="690" width="6.5703125" style="14" customWidth="1"/>
    <col min="691" max="691" width="0" style="14" hidden="1" customWidth="1"/>
    <col min="692" max="692" width="6.140625" style="14" customWidth="1"/>
    <col min="693" max="693" width="0" style="14" hidden="1" customWidth="1"/>
    <col min="694" max="694" width="6.140625" style="14" customWidth="1"/>
    <col min="695" max="695" width="0" style="14" hidden="1" customWidth="1"/>
    <col min="696" max="696" width="6.140625" style="14" customWidth="1"/>
    <col min="697" max="697" width="0" style="14" hidden="1" customWidth="1"/>
    <col min="698" max="698" width="8.85546875" style="14" customWidth="1"/>
    <col min="699" max="699" width="0" style="14" hidden="1" customWidth="1"/>
    <col min="700" max="700" width="6.85546875" style="14" customWidth="1"/>
    <col min="701" max="701" width="0" style="14" hidden="1" customWidth="1"/>
    <col min="702" max="702" width="6.140625" style="14" customWidth="1"/>
    <col min="703" max="703" width="0" style="14" hidden="1" customWidth="1"/>
    <col min="704" max="704" width="7.5703125" style="14" customWidth="1"/>
    <col min="705" max="705" width="9.140625" style="14"/>
    <col min="706" max="706" width="4.140625" style="14" customWidth="1"/>
    <col min="707" max="707" width="9" style="14" customWidth="1"/>
    <col min="708" max="709" width="8" style="14" customWidth="1"/>
    <col min="710" max="710" width="5.85546875" style="14" customWidth="1"/>
    <col min="711" max="712" width="7.140625" style="14" customWidth="1"/>
    <col min="713" max="713" width="6.42578125" style="14" customWidth="1"/>
    <col min="714" max="715" width="8" style="14" customWidth="1"/>
    <col min="716" max="716" width="5.85546875" style="14" customWidth="1"/>
    <col min="717" max="718" width="7.140625" style="14" customWidth="1"/>
    <col min="719" max="719" width="6.42578125" style="14" customWidth="1"/>
    <col min="720" max="720" width="7.5703125" style="14" customWidth="1"/>
    <col min="721" max="933" width="9.140625" style="14"/>
    <col min="934" max="934" width="4.7109375" style="14" customWidth="1"/>
    <col min="935" max="935" width="18.28515625" style="14" customWidth="1"/>
    <col min="936" max="936" width="7.28515625" style="14" customWidth="1"/>
    <col min="937" max="937" width="0" style="14" hidden="1" customWidth="1"/>
    <col min="938" max="938" width="8.140625" style="14" customWidth="1"/>
    <col min="939" max="939" width="0" style="14" hidden="1" customWidth="1"/>
    <col min="940" max="940" width="5.85546875" style="14" customWidth="1"/>
    <col min="941" max="941" width="0" style="14" hidden="1" customWidth="1"/>
    <col min="942" max="942" width="8.85546875" style="14" customWidth="1"/>
    <col min="943" max="943" width="0" style="14" hidden="1" customWidth="1"/>
    <col min="944" max="944" width="6.85546875" style="14" customWidth="1"/>
    <col min="945" max="945" width="0" style="14" hidden="1" customWidth="1"/>
    <col min="946" max="946" width="6.5703125" style="14" customWidth="1"/>
    <col min="947" max="947" width="0" style="14" hidden="1" customWidth="1"/>
    <col min="948" max="948" width="6.140625" style="14" customWidth="1"/>
    <col min="949" max="949" width="0" style="14" hidden="1" customWidth="1"/>
    <col min="950" max="950" width="6.140625" style="14" customWidth="1"/>
    <col min="951" max="951" width="0" style="14" hidden="1" customWidth="1"/>
    <col min="952" max="952" width="6.140625" style="14" customWidth="1"/>
    <col min="953" max="953" width="0" style="14" hidden="1" customWidth="1"/>
    <col min="954" max="954" width="8.85546875" style="14" customWidth="1"/>
    <col min="955" max="955" width="0" style="14" hidden="1" customWidth="1"/>
    <col min="956" max="956" width="6.85546875" style="14" customWidth="1"/>
    <col min="957" max="957" width="0" style="14" hidden="1" customWidth="1"/>
    <col min="958" max="958" width="6.140625" style="14" customWidth="1"/>
    <col min="959" max="959" width="0" style="14" hidden="1" customWidth="1"/>
    <col min="960" max="960" width="7.5703125" style="14" customWidth="1"/>
    <col min="961" max="961" width="9.140625" style="14"/>
    <col min="962" max="962" width="4.140625" style="14" customWidth="1"/>
    <col min="963" max="963" width="9" style="14" customWidth="1"/>
    <col min="964" max="965" width="8" style="14" customWidth="1"/>
    <col min="966" max="966" width="5.85546875" style="14" customWidth="1"/>
    <col min="967" max="968" width="7.140625" style="14" customWidth="1"/>
    <col min="969" max="969" width="6.42578125" style="14" customWidth="1"/>
    <col min="970" max="971" width="8" style="14" customWidth="1"/>
    <col min="972" max="972" width="5.85546875" style="14" customWidth="1"/>
    <col min="973" max="974" width="7.140625" style="14" customWidth="1"/>
    <col min="975" max="975" width="6.42578125" style="14" customWidth="1"/>
    <col min="976" max="976" width="7.5703125" style="14" customWidth="1"/>
    <col min="977" max="1189" width="9.140625" style="14"/>
    <col min="1190" max="1190" width="4.7109375" style="14" customWidth="1"/>
    <col min="1191" max="1191" width="18.28515625" style="14" customWidth="1"/>
    <col min="1192" max="1192" width="7.28515625" style="14" customWidth="1"/>
    <col min="1193" max="1193" width="0" style="14" hidden="1" customWidth="1"/>
    <col min="1194" max="1194" width="8.140625" style="14" customWidth="1"/>
    <col min="1195" max="1195" width="0" style="14" hidden="1" customWidth="1"/>
    <col min="1196" max="1196" width="5.85546875" style="14" customWidth="1"/>
    <col min="1197" max="1197" width="0" style="14" hidden="1" customWidth="1"/>
    <col min="1198" max="1198" width="8.85546875" style="14" customWidth="1"/>
    <col min="1199" max="1199" width="0" style="14" hidden="1" customWidth="1"/>
    <col min="1200" max="1200" width="6.85546875" style="14" customWidth="1"/>
    <col min="1201" max="1201" width="0" style="14" hidden="1" customWidth="1"/>
    <col min="1202" max="1202" width="6.5703125" style="14" customWidth="1"/>
    <col min="1203" max="1203" width="0" style="14" hidden="1" customWidth="1"/>
    <col min="1204" max="1204" width="6.140625" style="14" customWidth="1"/>
    <col min="1205" max="1205" width="0" style="14" hidden="1" customWidth="1"/>
    <col min="1206" max="1206" width="6.140625" style="14" customWidth="1"/>
    <col min="1207" max="1207" width="0" style="14" hidden="1" customWidth="1"/>
    <col min="1208" max="1208" width="6.140625" style="14" customWidth="1"/>
    <col min="1209" max="1209" width="0" style="14" hidden="1" customWidth="1"/>
    <col min="1210" max="1210" width="8.85546875" style="14" customWidth="1"/>
    <col min="1211" max="1211" width="0" style="14" hidden="1" customWidth="1"/>
    <col min="1212" max="1212" width="6.85546875" style="14" customWidth="1"/>
    <col min="1213" max="1213" width="0" style="14" hidden="1" customWidth="1"/>
    <col min="1214" max="1214" width="6.140625" style="14" customWidth="1"/>
    <col min="1215" max="1215" width="0" style="14" hidden="1" customWidth="1"/>
    <col min="1216" max="1216" width="7.5703125" style="14" customWidth="1"/>
    <col min="1217" max="1217" width="9.140625" style="14"/>
    <col min="1218" max="1218" width="4.140625" style="14" customWidth="1"/>
    <col min="1219" max="1219" width="9" style="14" customWidth="1"/>
    <col min="1220" max="1221" width="8" style="14" customWidth="1"/>
    <col min="1222" max="1222" width="5.85546875" style="14" customWidth="1"/>
    <col min="1223" max="1224" width="7.140625" style="14" customWidth="1"/>
    <col min="1225" max="1225" width="6.42578125" style="14" customWidth="1"/>
    <col min="1226" max="1227" width="8" style="14" customWidth="1"/>
    <col min="1228" max="1228" width="5.85546875" style="14" customWidth="1"/>
    <col min="1229" max="1230" width="7.140625" style="14" customWidth="1"/>
    <col min="1231" max="1231" width="6.42578125" style="14" customWidth="1"/>
    <col min="1232" max="1232" width="7.5703125" style="14" customWidth="1"/>
    <col min="1233" max="1445" width="9.140625" style="14"/>
    <col min="1446" max="1446" width="4.7109375" style="14" customWidth="1"/>
    <col min="1447" max="1447" width="18.28515625" style="14" customWidth="1"/>
    <col min="1448" max="1448" width="7.28515625" style="14" customWidth="1"/>
    <col min="1449" max="1449" width="0" style="14" hidden="1" customWidth="1"/>
    <col min="1450" max="1450" width="8.140625" style="14" customWidth="1"/>
    <col min="1451" max="1451" width="0" style="14" hidden="1" customWidth="1"/>
    <col min="1452" max="1452" width="5.85546875" style="14" customWidth="1"/>
    <col min="1453" max="1453" width="0" style="14" hidden="1" customWidth="1"/>
    <col min="1454" max="1454" width="8.85546875" style="14" customWidth="1"/>
    <col min="1455" max="1455" width="0" style="14" hidden="1" customWidth="1"/>
    <col min="1456" max="1456" width="6.85546875" style="14" customWidth="1"/>
    <col min="1457" max="1457" width="0" style="14" hidden="1" customWidth="1"/>
    <col min="1458" max="1458" width="6.5703125" style="14" customWidth="1"/>
    <col min="1459" max="1459" width="0" style="14" hidden="1" customWidth="1"/>
    <col min="1460" max="1460" width="6.140625" style="14" customWidth="1"/>
    <col min="1461" max="1461" width="0" style="14" hidden="1" customWidth="1"/>
    <col min="1462" max="1462" width="6.140625" style="14" customWidth="1"/>
    <col min="1463" max="1463" width="0" style="14" hidden="1" customWidth="1"/>
    <col min="1464" max="1464" width="6.140625" style="14" customWidth="1"/>
    <col min="1465" max="1465" width="0" style="14" hidden="1" customWidth="1"/>
    <col min="1466" max="1466" width="8.85546875" style="14" customWidth="1"/>
    <col min="1467" max="1467" width="0" style="14" hidden="1" customWidth="1"/>
    <col min="1468" max="1468" width="6.85546875" style="14" customWidth="1"/>
    <col min="1469" max="1469" width="0" style="14" hidden="1" customWidth="1"/>
    <col min="1470" max="1470" width="6.140625" style="14" customWidth="1"/>
    <col min="1471" max="1471" width="0" style="14" hidden="1" customWidth="1"/>
    <col min="1472" max="1472" width="7.5703125" style="14" customWidth="1"/>
    <col min="1473" max="1473" width="9.140625" style="14"/>
    <col min="1474" max="1474" width="4.140625" style="14" customWidth="1"/>
    <col min="1475" max="1475" width="9" style="14" customWidth="1"/>
    <col min="1476" max="1477" width="8" style="14" customWidth="1"/>
    <col min="1478" max="1478" width="5.85546875" style="14" customWidth="1"/>
    <col min="1479" max="1480" width="7.140625" style="14" customWidth="1"/>
    <col min="1481" max="1481" width="6.42578125" style="14" customWidth="1"/>
    <col min="1482" max="1483" width="8" style="14" customWidth="1"/>
    <col min="1484" max="1484" width="5.85546875" style="14" customWidth="1"/>
    <col min="1485" max="1486" width="7.140625" style="14" customWidth="1"/>
    <col min="1487" max="1487" width="6.42578125" style="14" customWidth="1"/>
    <col min="1488" max="1488" width="7.5703125" style="14" customWidth="1"/>
    <col min="1489" max="1701" width="9.140625" style="14"/>
    <col min="1702" max="1702" width="4.7109375" style="14" customWidth="1"/>
    <col min="1703" max="1703" width="18.28515625" style="14" customWidth="1"/>
    <col min="1704" max="1704" width="7.28515625" style="14" customWidth="1"/>
    <col min="1705" max="1705" width="0" style="14" hidden="1" customWidth="1"/>
    <col min="1706" max="1706" width="8.140625" style="14" customWidth="1"/>
    <col min="1707" max="1707" width="0" style="14" hidden="1" customWidth="1"/>
    <col min="1708" max="1708" width="5.85546875" style="14" customWidth="1"/>
    <col min="1709" max="1709" width="0" style="14" hidden="1" customWidth="1"/>
    <col min="1710" max="1710" width="8.85546875" style="14" customWidth="1"/>
    <col min="1711" max="1711" width="0" style="14" hidden="1" customWidth="1"/>
    <col min="1712" max="1712" width="6.85546875" style="14" customWidth="1"/>
    <col min="1713" max="1713" width="0" style="14" hidden="1" customWidth="1"/>
    <col min="1714" max="1714" width="6.5703125" style="14" customWidth="1"/>
    <col min="1715" max="1715" width="0" style="14" hidden="1" customWidth="1"/>
    <col min="1716" max="1716" width="6.140625" style="14" customWidth="1"/>
    <col min="1717" max="1717" width="0" style="14" hidden="1" customWidth="1"/>
    <col min="1718" max="1718" width="6.140625" style="14" customWidth="1"/>
    <col min="1719" max="1719" width="0" style="14" hidden="1" customWidth="1"/>
    <col min="1720" max="1720" width="6.140625" style="14" customWidth="1"/>
    <col min="1721" max="1721" width="0" style="14" hidden="1" customWidth="1"/>
    <col min="1722" max="1722" width="8.85546875" style="14" customWidth="1"/>
    <col min="1723" max="1723" width="0" style="14" hidden="1" customWidth="1"/>
    <col min="1724" max="1724" width="6.85546875" style="14" customWidth="1"/>
    <col min="1725" max="1725" width="0" style="14" hidden="1" customWidth="1"/>
    <col min="1726" max="1726" width="6.140625" style="14" customWidth="1"/>
    <col min="1727" max="1727" width="0" style="14" hidden="1" customWidth="1"/>
    <col min="1728" max="1728" width="7.5703125" style="14" customWidth="1"/>
    <col min="1729" max="1729" width="9.140625" style="14"/>
    <col min="1730" max="1730" width="4.140625" style="14" customWidth="1"/>
    <col min="1731" max="1731" width="9" style="14" customWidth="1"/>
    <col min="1732" max="1733" width="8" style="14" customWidth="1"/>
    <col min="1734" max="1734" width="5.85546875" style="14" customWidth="1"/>
    <col min="1735" max="1736" width="7.140625" style="14" customWidth="1"/>
    <col min="1737" max="1737" width="6.42578125" style="14" customWidth="1"/>
    <col min="1738" max="1739" width="8" style="14" customWidth="1"/>
    <col min="1740" max="1740" width="5.85546875" style="14" customWidth="1"/>
    <col min="1741" max="1742" width="7.140625" style="14" customWidth="1"/>
    <col min="1743" max="1743" width="6.42578125" style="14" customWidth="1"/>
    <col min="1744" max="1744" width="7.5703125" style="14" customWidth="1"/>
    <col min="1745" max="1957" width="9.140625" style="14"/>
    <col min="1958" max="1958" width="4.7109375" style="14" customWidth="1"/>
    <col min="1959" max="1959" width="18.28515625" style="14" customWidth="1"/>
    <col min="1960" max="1960" width="7.28515625" style="14" customWidth="1"/>
    <col min="1961" max="1961" width="0" style="14" hidden="1" customWidth="1"/>
    <col min="1962" max="1962" width="8.140625" style="14" customWidth="1"/>
    <col min="1963" max="1963" width="0" style="14" hidden="1" customWidth="1"/>
    <col min="1964" max="1964" width="5.85546875" style="14" customWidth="1"/>
    <col min="1965" max="1965" width="0" style="14" hidden="1" customWidth="1"/>
    <col min="1966" max="1966" width="8.85546875" style="14" customWidth="1"/>
    <col min="1967" max="1967" width="0" style="14" hidden="1" customWidth="1"/>
    <col min="1968" max="1968" width="6.85546875" style="14" customWidth="1"/>
    <col min="1969" max="1969" width="0" style="14" hidden="1" customWidth="1"/>
    <col min="1970" max="1970" width="6.5703125" style="14" customWidth="1"/>
    <col min="1971" max="1971" width="0" style="14" hidden="1" customWidth="1"/>
    <col min="1972" max="1972" width="6.140625" style="14" customWidth="1"/>
    <col min="1973" max="1973" width="0" style="14" hidden="1" customWidth="1"/>
    <col min="1974" max="1974" width="6.140625" style="14" customWidth="1"/>
    <col min="1975" max="1975" width="0" style="14" hidden="1" customWidth="1"/>
    <col min="1976" max="1976" width="6.140625" style="14" customWidth="1"/>
    <col min="1977" max="1977" width="0" style="14" hidden="1" customWidth="1"/>
    <col min="1978" max="1978" width="8.85546875" style="14" customWidth="1"/>
    <col min="1979" max="1979" width="0" style="14" hidden="1" customWidth="1"/>
    <col min="1980" max="1980" width="6.85546875" style="14" customWidth="1"/>
    <col min="1981" max="1981" width="0" style="14" hidden="1" customWidth="1"/>
    <col min="1982" max="1982" width="6.140625" style="14" customWidth="1"/>
    <col min="1983" max="1983" width="0" style="14" hidden="1" customWidth="1"/>
    <col min="1984" max="1984" width="7.5703125" style="14" customWidth="1"/>
    <col min="1985" max="1985" width="9.140625" style="14"/>
    <col min="1986" max="1986" width="4.140625" style="14" customWidth="1"/>
    <col min="1987" max="1987" width="9" style="14" customWidth="1"/>
    <col min="1988" max="1989" width="8" style="14" customWidth="1"/>
    <col min="1990" max="1990" width="5.85546875" style="14" customWidth="1"/>
    <col min="1991" max="1992" width="7.140625" style="14" customWidth="1"/>
    <col min="1993" max="1993" width="6.42578125" style="14" customWidth="1"/>
    <col min="1994" max="1995" width="8" style="14" customWidth="1"/>
    <col min="1996" max="1996" width="5.85546875" style="14" customWidth="1"/>
    <col min="1997" max="1998" width="7.140625" style="14" customWidth="1"/>
    <col min="1999" max="1999" width="6.42578125" style="14" customWidth="1"/>
    <col min="2000" max="2000" width="7.5703125" style="14" customWidth="1"/>
    <col min="2001" max="2213" width="9.140625" style="14"/>
    <col min="2214" max="2214" width="4.7109375" style="14" customWidth="1"/>
    <col min="2215" max="2215" width="18.28515625" style="14" customWidth="1"/>
    <col min="2216" max="2216" width="7.28515625" style="14" customWidth="1"/>
    <col min="2217" max="2217" width="0" style="14" hidden="1" customWidth="1"/>
    <col min="2218" max="2218" width="8.140625" style="14" customWidth="1"/>
    <col min="2219" max="2219" width="0" style="14" hidden="1" customWidth="1"/>
    <col min="2220" max="2220" width="5.85546875" style="14" customWidth="1"/>
    <col min="2221" max="2221" width="0" style="14" hidden="1" customWidth="1"/>
    <col min="2222" max="2222" width="8.85546875" style="14" customWidth="1"/>
    <col min="2223" max="2223" width="0" style="14" hidden="1" customWidth="1"/>
    <col min="2224" max="2224" width="6.85546875" style="14" customWidth="1"/>
    <col min="2225" max="2225" width="0" style="14" hidden="1" customWidth="1"/>
    <col min="2226" max="2226" width="6.5703125" style="14" customWidth="1"/>
    <col min="2227" max="2227" width="0" style="14" hidden="1" customWidth="1"/>
    <col min="2228" max="2228" width="6.140625" style="14" customWidth="1"/>
    <col min="2229" max="2229" width="0" style="14" hidden="1" customWidth="1"/>
    <col min="2230" max="2230" width="6.140625" style="14" customWidth="1"/>
    <col min="2231" max="2231" width="0" style="14" hidden="1" customWidth="1"/>
    <col min="2232" max="2232" width="6.140625" style="14" customWidth="1"/>
    <col min="2233" max="2233" width="0" style="14" hidden="1" customWidth="1"/>
    <col min="2234" max="2234" width="8.85546875" style="14" customWidth="1"/>
    <col min="2235" max="2235" width="0" style="14" hidden="1" customWidth="1"/>
    <col min="2236" max="2236" width="6.85546875" style="14" customWidth="1"/>
    <col min="2237" max="2237" width="0" style="14" hidden="1" customWidth="1"/>
    <col min="2238" max="2238" width="6.140625" style="14" customWidth="1"/>
    <col min="2239" max="2239" width="0" style="14" hidden="1" customWidth="1"/>
    <col min="2240" max="2240" width="7.5703125" style="14" customWidth="1"/>
    <col min="2241" max="2241" width="9.140625" style="14"/>
    <col min="2242" max="2242" width="4.140625" style="14" customWidth="1"/>
    <col min="2243" max="2243" width="9" style="14" customWidth="1"/>
    <col min="2244" max="2245" width="8" style="14" customWidth="1"/>
    <col min="2246" max="2246" width="5.85546875" style="14" customWidth="1"/>
    <col min="2247" max="2248" width="7.140625" style="14" customWidth="1"/>
    <col min="2249" max="2249" width="6.42578125" style="14" customWidth="1"/>
    <col min="2250" max="2251" width="8" style="14" customWidth="1"/>
    <col min="2252" max="2252" width="5.85546875" style="14" customWidth="1"/>
    <col min="2253" max="2254" width="7.140625" style="14" customWidth="1"/>
    <col min="2255" max="2255" width="6.42578125" style="14" customWidth="1"/>
    <col min="2256" max="2256" width="7.5703125" style="14" customWidth="1"/>
    <col min="2257" max="2469" width="9.140625" style="14"/>
    <col min="2470" max="2470" width="4.7109375" style="14" customWidth="1"/>
    <col min="2471" max="2471" width="18.28515625" style="14" customWidth="1"/>
    <col min="2472" max="2472" width="7.28515625" style="14" customWidth="1"/>
    <col min="2473" max="2473" width="0" style="14" hidden="1" customWidth="1"/>
    <col min="2474" max="2474" width="8.140625" style="14" customWidth="1"/>
    <col min="2475" max="2475" width="0" style="14" hidden="1" customWidth="1"/>
    <col min="2476" max="2476" width="5.85546875" style="14" customWidth="1"/>
    <col min="2477" max="2477" width="0" style="14" hidden="1" customWidth="1"/>
    <col min="2478" max="2478" width="8.85546875" style="14" customWidth="1"/>
    <col min="2479" max="2479" width="0" style="14" hidden="1" customWidth="1"/>
    <col min="2480" max="2480" width="6.85546875" style="14" customWidth="1"/>
    <col min="2481" max="2481" width="0" style="14" hidden="1" customWidth="1"/>
    <col min="2482" max="2482" width="6.5703125" style="14" customWidth="1"/>
    <col min="2483" max="2483" width="0" style="14" hidden="1" customWidth="1"/>
    <col min="2484" max="2484" width="6.140625" style="14" customWidth="1"/>
    <col min="2485" max="2485" width="0" style="14" hidden="1" customWidth="1"/>
    <col min="2486" max="2486" width="6.140625" style="14" customWidth="1"/>
    <col min="2487" max="2487" width="0" style="14" hidden="1" customWidth="1"/>
    <col min="2488" max="2488" width="6.140625" style="14" customWidth="1"/>
    <col min="2489" max="2489" width="0" style="14" hidden="1" customWidth="1"/>
    <col min="2490" max="2490" width="8.85546875" style="14" customWidth="1"/>
    <col min="2491" max="2491" width="0" style="14" hidden="1" customWidth="1"/>
    <col min="2492" max="2492" width="6.85546875" style="14" customWidth="1"/>
    <col min="2493" max="2493" width="0" style="14" hidden="1" customWidth="1"/>
    <col min="2494" max="2494" width="6.140625" style="14" customWidth="1"/>
    <col min="2495" max="2495" width="0" style="14" hidden="1" customWidth="1"/>
    <col min="2496" max="2496" width="7.5703125" style="14" customWidth="1"/>
    <col min="2497" max="2497" width="9.140625" style="14"/>
    <col min="2498" max="2498" width="4.140625" style="14" customWidth="1"/>
    <col min="2499" max="2499" width="9" style="14" customWidth="1"/>
    <col min="2500" max="2501" width="8" style="14" customWidth="1"/>
    <col min="2502" max="2502" width="5.85546875" style="14" customWidth="1"/>
    <col min="2503" max="2504" width="7.140625" style="14" customWidth="1"/>
    <col min="2505" max="2505" width="6.42578125" style="14" customWidth="1"/>
    <col min="2506" max="2507" width="8" style="14" customWidth="1"/>
    <col min="2508" max="2508" width="5.85546875" style="14" customWidth="1"/>
    <col min="2509" max="2510" width="7.140625" style="14" customWidth="1"/>
    <col min="2511" max="2511" width="6.42578125" style="14" customWidth="1"/>
    <col min="2512" max="2512" width="7.5703125" style="14" customWidth="1"/>
    <col min="2513" max="2725" width="9.140625" style="14"/>
    <col min="2726" max="2726" width="4.7109375" style="14" customWidth="1"/>
    <col min="2727" max="2727" width="18.28515625" style="14" customWidth="1"/>
    <col min="2728" max="2728" width="7.28515625" style="14" customWidth="1"/>
    <col min="2729" max="2729" width="0" style="14" hidden="1" customWidth="1"/>
    <col min="2730" max="2730" width="8.140625" style="14" customWidth="1"/>
    <col min="2731" max="2731" width="0" style="14" hidden="1" customWidth="1"/>
    <col min="2732" max="2732" width="5.85546875" style="14" customWidth="1"/>
    <col min="2733" max="2733" width="0" style="14" hidden="1" customWidth="1"/>
    <col min="2734" max="2734" width="8.85546875" style="14" customWidth="1"/>
    <col min="2735" max="2735" width="0" style="14" hidden="1" customWidth="1"/>
    <col min="2736" max="2736" width="6.85546875" style="14" customWidth="1"/>
    <col min="2737" max="2737" width="0" style="14" hidden="1" customWidth="1"/>
    <col min="2738" max="2738" width="6.5703125" style="14" customWidth="1"/>
    <col min="2739" max="2739" width="0" style="14" hidden="1" customWidth="1"/>
    <col min="2740" max="2740" width="6.140625" style="14" customWidth="1"/>
    <col min="2741" max="2741" width="0" style="14" hidden="1" customWidth="1"/>
    <col min="2742" max="2742" width="6.140625" style="14" customWidth="1"/>
    <col min="2743" max="2743" width="0" style="14" hidden="1" customWidth="1"/>
    <col min="2744" max="2744" width="6.140625" style="14" customWidth="1"/>
    <col min="2745" max="2745" width="0" style="14" hidden="1" customWidth="1"/>
    <col min="2746" max="2746" width="8.85546875" style="14" customWidth="1"/>
    <col min="2747" max="2747" width="0" style="14" hidden="1" customWidth="1"/>
    <col min="2748" max="2748" width="6.85546875" style="14" customWidth="1"/>
    <col min="2749" max="2749" width="0" style="14" hidden="1" customWidth="1"/>
    <col min="2750" max="2750" width="6.140625" style="14" customWidth="1"/>
    <col min="2751" max="2751" width="0" style="14" hidden="1" customWidth="1"/>
    <col min="2752" max="2752" width="7.5703125" style="14" customWidth="1"/>
    <col min="2753" max="2753" width="9.140625" style="14"/>
    <col min="2754" max="2754" width="4.140625" style="14" customWidth="1"/>
    <col min="2755" max="2755" width="9" style="14" customWidth="1"/>
    <col min="2756" max="2757" width="8" style="14" customWidth="1"/>
    <col min="2758" max="2758" width="5.85546875" style="14" customWidth="1"/>
    <col min="2759" max="2760" width="7.140625" style="14" customWidth="1"/>
    <col min="2761" max="2761" width="6.42578125" style="14" customWidth="1"/>
    <col min="2762" max="2763" width="8" style="14" customWidth="1"/>
    <col min="2764" max="2764" width="5.85546875" style="14" customWidth="1"/>
    <col min="2765" max="2766" width="7.140625" style="14" customWidth="1"/>
    <col min="2767" max="2767" width="6.42578125" style="14" customWidth="1"/>
    <col min="2768" max="2768" width="7.5703125" style="14" customWidth="1"/>
    <col min="2769" max="2981" width="9.140625" style="14"/>
    <col min="2982" max="2982" width="4.7109375" style="14" customWidth="1"/>
    <col min="2983" max="2983" width="18.28515625" style="14" customWidth="1"/>
    <col min="2984" max="2984" width="7.28515625" style="14" customWidth="1"/>
    <col min="2985" max="2985" width="0" style="14" hidden="1" customWidth="1"/>
    <col min="2986" max="2986" width="8.140625" style="14" customWidth="1"/>
    <col min="2987" max="2987" width="0" style="14" hidden="1" customWidth="1"/>
    <col min="2988" max="2988" width="5.85546875" style="14" customWidth="1"/>
    <col min="2989" max="2989" width="0" style="14" hidden="1" customWidth="1"/>
    <col min="2990" max="2990" width="8.85546875" style="14" customWidth="1"/>
    <col min="2991" max="2991" width="0" style="14" hidden="1" customWidth="1"/>
    <col min="2992" max="2992" width="6.85546875" style="14" customWidth="1"/>
    <col min="2993" max="2993" width="0" style="14" hidden="1" customWidth="1"/>
    <col min="2994" max="2994" width="6.5703125" style="14" customWidth="1"/>
    <col min="2995" max="2995" width="0" style="14" hidden="1" customWidth="1"/>
    <col min="2996" max="2996" width="6.140625" style="14" customWidth="1"/>
    <col min="2997" max="2997" width="0" style="14" hidden="1" customWidth="1"/>
    <col min="2998" max="2998" width="6.140625" style="14" customWidth="1"/>
    <col min="2999" max="2999" width="0" style="14" hidden="1" customWidth="1"/>
    <col min="3000" max="3000" width="6.140625" style="14" customWidth="1"/>
    <col min="3001" max="3001" width="0" style="14" hidden="1" customWidth="1"/>
    <col min="3002" max="3002" width="8.85546875" style="14" customWidth="1"/>
    <col min="3003" max="3003" width="0" style="14" hidden="1" customWidth="1"/>
    <col min="3004" max="3004" width="6.85546875" style="14" customWidth="1"/>
    <col min="3005" max="3005" width="0" style="14" hidden="1" customWidth="1"/>
    <col min="3006" max="3006" width="6.140625" style="14" customWidth="1"/>
    <col min="3007" max="3007" width="0" style="14" hidden="1" customWidth="1"/>
    <col min="3008" max="3008" width="7.5703125" style="14" customWidth="1"/>
    <col min="3009" max="3009" width="9.140625" style="14"/>
    <col min="3010" max="3010" width="4.140625" style="14" customWidth="1"/>
    <col min="3011" max="3011" width="9" style="14" customWidth="1"/>
    <col min="3012" max="3013" width="8" style="14" customWidth="1"/>
    <col min="3014" max="3014" width="5.85546875" style="14" customWidth="1"/>
    <col min="3015" max="3016" width="7.140625" style="14" customWidth="1"/>
    <col min="3017" max="3017" width="6.42578125" style="14" customWidth="1"/>
    <col min="3018" max="3019" width="8" style="14" customWidth="1"/>
    <col min="3020" max="3020" width="5.85546875" style="14" customWidth="1"/>
    <col min="3021" max="3022" width="7.140625" style="14" customWidth="1"/>
    <col min="3023" max="3023" width="6.42578125" style="14" customWidth="1"/>
    <col min="3024" max="3024" width="7.5703125" style="14" customWidth="1"/>
    <col min="3025" max="3237" width="9.140625" style="14"/>
    <col min="3238" max="3238" width="4.7109375" style="14" customWidth="1"/>
    <col min="3239" max="3239" width="18.28515625" style="14" customWidth="1"/>
    <col min="3240" max="3240" width="7.28515625" style="14" customWidth="1"/>
    <col min="3241" max="3241" width="0" style="14" hidden="1" customWidth="1"/>
    <col min="3242" max="3242" width="8.140625" style="14" customWidth="1"/>
    <col min="3243" max="3243" width="0" style="14" hidden="1" customWidth="1"/>
    <col min="3244" max="3244" width="5.85546875" style="14" customWidth="1"/>
    <col min="3245" max="3245" width="0" style="14" hidden="1" customWidth="1"/>
    <col min="3246" max="3246" width="8.85546875" style="14" customWidth="1"/>
    <col min="3247" max="3247" width="0" style="14" hidden="1" customWidth="1"/>
    <col min="3248" max="3248" width="6.85546875" style="14" customWidth="1"/>
    <col min="3249" max="3249" width="0" style="14" hidden="1" customWidth="1"/>
    <col min="3250" max="3250" width="6.5703125" style="14" customWidth="1"/>
    <col min="3251" max="3251" width="0" style="14" hidden="1" customWidth="1"/>
    <col min="3252" max="3252" width="6.140625" style="14" customWidth="1"/>
    <col min="3253" max="3253" width="0" style="14" hidden="1" customWidth="1"/>
    <col min="3254" max="3254" width="6.140625" style="14" customWidth="1"/>
    <col min="3255" max="3255" width="0" style="14" hidden="1" customWidth="1"/>
    <col min="3256" max="3256" width="6.140625" style="14" customWidth="1"/>
    <col min="3257" max="3257" width="0" style="14" hidden="1" customWidth="1"/>
    <col min="3258" max="3258" width="8.85546875" style="14" customWidth="1"/>
    <col min="3259" max="3259" width="0" style="14" hidden="1" customWidth="1"/>
    <col min="3260" max="3260" width="6.85546875" style="14" customWidth="1"/>
    <col min="3261" max="3261" width="0" style="14" hidden="1" customWidth="1"/>
    <col min="3262" max="3262" width="6.140625" style="14" customWidth="1"/>
    <col min="3263" max="3263" width="0" style="14" hidden="1" customWidth="1"/>
    <col min="3264" max="3264" width="7.5703125" style="14" customWidth="1"/>
    <col min="3265" max="3265" width="9.140625" style="14"/>
    <col min="3266" max="3266" width="4.140625" style="14" customWidth="1"/>
    <col min="3267" max="3267" width="9" style="14" customWidth="1"/>
    <col min="3268" max="3269" width="8" style="14" customWidth="1"/>
    <col min="3270" max="3270" width="5.85546875" style="14" customWidth="1"/>
    <col min="3271" max="3272" width="7.140625" style="14" customWidth="1"/>
    <col min="3273" max="3273" width="6.42578125" style="14" customWidth="1"/>
    <col min="3274" max="3275" width="8" style="14" customWidth="1"/>
    <col min="3276" max="3276" width="5.85546875" style="14" customWidth="1"/>
    <col min="3277" max="3278" width="7.140625" style="14" customWidth="1"/>
    <col min="3279" max="3279" width="6.42578125" style="14" customWidth="1"/>
    <col min="3280" max="3280" width="7.5703125" style="14" customWidth="1"/>
    <col min="3281" max="3493" width="9.140625" style="14"/>
    <col min="3494" max="3494" width="4.7109375" style="14" customWidth="1"/>
    <col min="3495" max="3495" width="18.28515625" style="14" customWidth="1"/>
    <col min="3496" max="3496" width="7.28515625" style="14" customWidth="1"/>
    <col min="3497" max="3497" width="0" style="14" hidden="1" customWidth="1"/>
    <col min="3498" max="3498" width="8.140625" style="14" customWidth="1"/>
    <col min="3499" max="3499" width="0" style="14" hidden="1" customWidth="1"/>
    <col min="3500" max="3500" width="5.85546875" style="14" customWidth="1"/>
    <col min="3501" max="3501" width="0" style="14" hidden="1" customWidth="1"/>
    <col min="3502" max="3502" width="8.85546875" style="14" customWidth="1"/>
    <col min="3503" max="3503" width="0" style="14" hidden="1" customWidth="1"/>
    <col min="3504" max="3504" width="6.85546875" style="14" customWidth="1"/>
    <col min="3505" max="3505" width="0" style="14" hidden="1" customWidth="1"/>
    <col min="3506" max="3506" width="6.5703125" style="14" customWidth="1"/>
    <col min="3507" max="3507" width="0" style="14" hidden="1" customWidth="1"/>
    <col min="3508" max="3508" width="6.140625" style="14" customWidth="1"/>
    <col min="3509" max="3509" width="0" style="14" hidden="1" customWidth="1"/>
    <col min="3510" max="3510" width="6.140625" style="14" customWidth="1"/>
    <col min="3511" max="3511" width="0" style="14" hidden="1" customWidth="1"/>
    <col min="3512" max="3512" width="6.140625" style="14" customWidth="1"/>
    <col min="3513" max="3513" width="0" style="14" hidden="1" customWidth="1"/>
    <col min="3514" max="3514" width="8.85546875" style="14" customWidth="1"/>
    <col min="3515" max="3515" width="0" style="14" hidden="1" customWidth="1"/>
    <col min="3516" max="3516" width="6.85546875" style="14" customWidth="1"/>
    <col min="3517" max="3517" width="0" style="14" hidden="1" customWidth="1"/>
    <col min="3518" max="3518" width="6.140625" style="14" customWidth="1"/>
    <col min="3519" max="3519" width="0" style="14" hidden="1" customWidth="1"/>
    <col min="3520" max="3520" width="7.5703125" style="14" customWidth="1"/>
    <col min="3521" max="3521" width="9.140625" style="14"/>
    <col min="3522" max="3522" width="4.140625" style="14" customWidth="1"/>
    <col min="3523" max="3523" width="9" style="14" customWidth="1"/>
    <col min="3524" max="3525" width="8" style="14" customWidth="1"/>
    <col min="3526" max="3526" width="5.85546875" style="14" customWidth="1"/>
    <col min="3527" max="3528" width="7.140625" style="14" customWidth="1"/>
    <col min="3529" max="3529" width="6.42578125" style="14" customWidth="1"/>
    <col min="3530" max="3531" width="8" style="14" customWidth="1"/>
    <col min="3532" max="3532" width="5.85546875" style="14" customWidth="1"/>
    <col min="3533" max="3534" width="7.140625" style="14" customWidth="1"/>
    <col min="3535" max="3535" width="6.42578125" style="14" customWidth="1"/>
    <col min="3536" max="3536" width="7.5703125" style="14" customWidth="1"/>
    <col min="3537" max="3749" width="9.140625" style="14"/>
    <col min="3750" max="3750" width="4.7109375" style="14" customWidth="1"/>
    <col min="3751" max="3751" width="18.28515625" style="14" customWidth="1"/>
    <col min="3752" max="3752" width="7.28515625" style="14" customWidth="1"/>
    <col min="3753" max="3753" width="0" style="14" hidden="1" customWidth="1"/>
    <col min="3754" max="3754" width="8.140625" style="14" customWidth="1"/>
    <col min="3755" max="3755" width="0" style="14" hidden="1" customWidth="1"/>
    <col min="3756" max="3756" width="5.85546875" style="14" customWidth="1"/>
    <col min="3757" max="3757" width="0" style="14" hidden="1" customWidth="1"/>
    <col min="3758" max="3758" width="8.85546875" style="14" customWidth="1"/>
    <col min="3759" max="3759" width="0" style="14" hidden="1" customWidth="1"/>
    <col min="3760" max="3760" width="6.85546875" style="14" customWidth="1"/>
    <col min="3761" max="3761" width="0" style="14" hidden="1" customWidth="1"/>
    <col min="3762" max="3762" width="6.5703125" style="14" customWidth="1"/>
    <col min="3763" max="3763" width="0" style="14" hidden="1" customWidth="1"/>
    <col min="3764" max="3764" width="6.140625" style="14" customWidth="1"/>
    <col min="3765" max="3765" width="0" style="14" hidden="1" customWidth="1"/>
    <col min="3766" max="3766" width="6.140625" style="14" customWidth="1"/>
    <col min="3767" max="3767" width="0" style="14" hidden="1" customWidth="1"/>
    <col min="3768" max="3768" width="6.140625" style="14" customWidth="1"/>
    <col min="3769" max="3769" width="0" style="14" hidden="1" customWidth="1"/>
    <col min="3770" max="3770" width="8.85546875" style="14" customWidth="1"/>
    <col min="3771" max="3771" width="0" style="14" hidden="1" customWidth="1"/>
    <col min="3772" max="3772" width="6.85546875" style="14" customWidth="1"/>
    <col min="3773" max="3773" width="0" style="14" hidden="1" customWidth="1"/>
    <col min="3774" max="3774" width="6.140625" style="14" customWidth="1"/>
    <col min="3775" max="3775" width="0" style="14" hidden="1" customWidth="1"/>
    <col min="3776" max="3776" width="7.5703125" style="14" customWidth="1"/>
    <col min="3777" max="3777" width="9.140625" style="14"/>
    <col min="3778" max="3778" width="4.140625" style="14" customWidth="1"/>
    <col min="3779" max="3779" width="9" style="14" customWidth="1"/>
    <col min="3780" max="3781" width="8" style="14" customWidth="1"/>
    <col min="3782" max="3782" width="5.85546875" style="14" customWidth="1"/>
    <col min="3783" max="3784" width="7.140625" style="14" customWidth="1"/>
    <col min="3785" max="3785" width="6.42578125" style="14" customWidth="1"/>
    <col min="3786" max="3787" width="8" style="14" customWidth="1"/>
    <col min="3788" max="3788" width="5.85546875" style="14" customWidth="1"/>
    <col min="3789" max="3790" width="7.140625" style="14" customWidth="1"/>
    <col min="3791" max="3791" width="6.42578125" style="14" customWidth="1"/>
    <col min="3792" max="3792" width="7.5703125" style="14" customWidth="1"/>
    <col min="3793" max="4005" width="9.140625" style="14"/>
    <col min="4006" max="4006" width="4.7109375" style="14" customWidth="1"/>
    <col min="4007" max="4007" width="18.28515625" style="14" customWidth="1"/>
    <col min="4008" max="4008" width="7.28515625" style="14" customWidth="1"/>
    <col min="4009" max="4009" width="0" style="14" hidden="1" customWidth="1"/>
    <col min="4010" max="4010" width="8.140625" style="14" customWidth="1"/>
    <col min="4011" max="4011" width="0" style="14" hidden="1" customWidth="1"/>
    <col min="4012" max="4012" width="5.85546875" style="14" customWidth="1"/>
    <col min="4013" max="4013" width="0" style="14" hidden="1" customWidth="1"/>
    <col min="4014" max="4014" width="8.85546875" style="14" customWidth="1"/>
    <col min="4015" max="4015" width="0" style="14" hidden="1" customWidth="1"/>
    <col min="4016" max="4016" width="6.85546875" style="14" customWidth="1"/>
    <col min="4017" max="4017" width="0" style="14" hidden="1" customWidth="1"/>
    <col min="4018" max="4018" width="6.5703125" style="14" customWidth="1"/>
    <col min="4019" max="4019" width="0" style="14" hidden="1" customWidth="1"/>
    <col min="4020" max="4020" width="6.140625" style="14" customWidth="1"/>
    <col min="4021" max="4021" width="0" style="14" hidden="1" customWidth="1"/>
    <col min="4022" max="4022" width="6.140625" style="14" customWidth="1"/>
    <col min="4023" max="4023" width="0" style="14" hidden="1" customWidth="1"/>
    <col min="4024" max="4024" width="6.140625" style="14" customWidth="1"/>
    <col min="4025" max="4025" width="0" style="14" hidden="1" customWidth="1"/>
    <col min="4026" max="4026" width="8.85546875" style="14" customWidth="1"/>
    <col min="4027" max="4027" width="0" style="14" hidden="1" customWidth="1"/>
    <col min="4028" max="4028" width="6.85546875" style="14" customWidth="1"/>
    <col min="4029" max="4029" width="0" style="14" hidden="1" customWidth="1"/>
    <col min="4030" max="4030" width="6.140625" style="14" customWidth="1"/>
    <col min="4031" max="4031" width="0" style="14" hidden="1" customWidth="1"/>
    <col min="4032" max="4032" width="7.5703125" style="14" customWidth="1"/>
    <col min="4033" max="4033" width="9.140625" style="14"/>
    <col min="4034" max="4034" width="4.140625" style="14" customWidth="1"/>
    <col min="4035" max="4035" width="9" style="14" customWidth="1"/>
    <col min="4036" max="4037" width="8" style="14" customWidth="1"/>
    <col min="4038" max="4038" width="5.85546875" style="14" customWidth="1"/>
    <col min="4039" max="4040" width="7.140625" style="14" customWidth="1"/>
    <col min="4041" max="4041" width="6.42578125" style="14" customWidth="1"/>
    <col min="4042" max="4043" width="8" style="14" customWidth="1"/>
    <col min="4044" max="4044" width="5.85546875" style="14" customWidth="1"/>
    <col min="4045" max="4046" width="7.140625" style="14" customWidth="1"/>
    <col min="4047" max="4047" width="6.42578125" style="14" customWidth="1"/>
    <col min="4048" max="4048" width="7.5703125" style="14" customWidth="1"/>
    <col min="4049" max="4261" width="9.140625" style="14"/>
    <col min="4262" max="4262" width="4.7109375" style="14" customWidth="1"/>
    <col min="4263" max="4263" width="18.28515625" style="14" customWidth="1"/>
    <col min="4264" max="4264" width="7.28515625" style="14" customWidth="1"/>
    <col min="4265" max="4265" width="0" style="14" hidden="1" customWidth="1"/>
    <col min="4266" max="4266" width="8.140625" style="14" customWidth="1"/>
    <col min="4267" max="4267" width="0" style="14" hidden="1" customWidth="1"/>
    <col min="4268" max="4268" width="5.85546875" style="14" customWidth="1"/>
    <col min="4269" max="4269" width="0" style="14" hidden="1" customWidth="1"/>
    <col min="4270" max="4270" width="8.85546875" style="14" customWidth="1"/>
    <col min="4271" max="4271" width="0" style="14" hidden="1" customWidth="1"/>
    <col min="4272" max="4272" width="6.85546875" style="14" customWidth="1"/>
    <col min="4273" max="4273" width="0" style="14" hidden="1" customWidth="1"/>
    <col min="4274" max="4274" width="6.5703125" style="14" customWidth="1"/>
    <col min="4275" max="4275" width="0" style="14" hidden="1" customWidth="1"/>
    <col min="4276" max="4276" width="6.140625" style="14" customWidth="1"/>
    <col min="4277" max="4277" width="0" style="14" hidden="1" customWidth="1"/>
    <col min="4278" max="4278" width="6.140625" style="14" customWidth="1"/>
    <col min="4279" max="4279" width="0" style="14" hidden="1" customWidth="1"/>
    <col min="4280" max="4280" width="6.140625" style="14" customWidth="1"/>
    <col min="4281" max="4281" width="0" style="14" hidden="1" customWidth="1"/>
    <col min="4282" max="4282" width="8.85546875" style="14" customWidth="1"/>
    <col min="4283" max="4283" width="0" style="14" hidden="1" customWidth="1"/>
    <col min="4284" max="4284" width="6.85546875" style="14" customWidth="1"/>
    <col min="4285" max="4285" width="0" style="14" hidden="1" customWidth="1"/>
    <col min="4286" max="4286" width="6.140625" style="14" customWidth="1"/>
    <col min="4287" max="4287" width="0" style="14" hidden="1" customWidth="1"/>
    <col min="4288" max="4288" width="7.5703125" style="14" customWidth="1"/>
    <col min="4289" max="4289" width="9.140625" style="14"/>
    <col min="4290" max="4290" width="4.140625" style="14" customWidth="1"/>
    <col min="4291" max="4291" width="9" style="14" customWidth="1"/>
    <col min="4292" max="4293" width="8" style="14" customWidth="1"/>
    <col min="4294" max="4294" width="5.85546875" style="14" customWidth="1"/>
    <col min="4295" max="4296" width="7.140625" style="14" customWidth="1"/>
    <col min="4297" max="4297" width="6.42578125" style="14" customWidth="1"/>
    <col min="4298" max="4299" width="8" style="14" customWidth="1"/>
    <col min="4300" max="4300" width="5.85546875" style="14" customWidth="1"/>
    <col min="4301" max="4302" width="7.140625" style="14" customWidth="1"/>
    <col min="4303" max="4303" width="6.42578125" style="14" customWidth="1"/>
    <col min="4304" max="4304" width="7.5703125" style="14" customWidth="1"/>
    <col min="4305" max="4517" width="9.140625" style="14"/>
    <col min="4518" max="4518" width="4.7109375" style="14" customWidth="1"/>
    <col min="4519" max="4519" width="18.28515625" style="14" customWidth="1"/>
    <col min="4520" max="4520" width="7.28515625" style="14" customWidth="1"/>
    <col min="4521" max="4521" width="0" style="14" hidden="1" customWidth="1"/>
    <col min="4522" max="4522" width="8.140625" style="14" customWidth="1"/>
    <col min="4523" max="4523" width="0" style="14" hidden="1" customWidth="1"/>
    <col min="4524" max="4524" width="5.85546875" style="14" customWidth="1"/>
    <col min="4525" max="4525" width="0" style="14" hidden="1" customWidth="1"/>
    <col min="4526" max="4526" width="8.85546875" style="14" customWidth="1"/>
    <col min="4527" max="4527" width="0" style="14" hidden="1" customWidth="1"/>
    <col min="4528" max="4528" width="6.85546875" style="14" customWidth="1"/>
    <col min="4529" max="4529" width="0" style="14" hidden="1" customWidth="1"/>
    <col min="4530" max="4530" width="6.5703125" style="14" customWidth="1"/>
    <col min="4531" max="4531" width="0" style="14" hidden="1" customWidth="1"/>
    <col min="4532" max="4532" width="6.140625" style="14" customWidth="1"/>
    <col min="4533" max="4533" width="0" style="14" hidden="1" customWidth="1"/>
    <col min="4534" max="4534" width="6.140625" style="14" customWidth="1"/>
    <col min="4535" max="4535" width="0" style="14" hidden="1" customWidth="1"/>
    <col min="4536" max="4536" width="6.140625" style="14" customWidth="1"/>
    <col min="4537" max="4537" width="0" style="14" hidden="1" customWidth="1"/>
    <col min="4538" max="4538" width="8.85546875" style="14" customWidth="1"/>
    <col min="4539" max="4539" width="0" style="14" hidden="1" customWidth="1"/>
    <col min="4540" max="4540" width="6.85546875" style="14" customWidth="1"/>
    <col min="4541" max="4541" width="0" style="14" hidden="1" customWidth="1"/>
    <col min="4542" max="4542" width="6.140625" style="14" customWidth="1"/>
    <col min="4543" max="4543" width="0" style="14" hidden="1" customWidth="1"/>
    <col min="4544" max="4544" width="7.5703125" style="14" customWidth="1"/>
    <col min="4545" max="4545" width="9.140625" style="14"/>
    <col min="4546" max="4546" width="4.140625" style="14" customWidth="1"/>
    <col min="4547" max="4547" width="9" style="14" customWidth="1"/>
    <col min="4548" max="4549" width="8" style="14" customWidth="1"/>
    <col min="4550" max="4550" width="5.85546875" style="14" customWidth="1"/>
    <col min="4551" max="4552" width="7.140625" style="14" customWidth="1"/>
    <col min="4553" max="4553" width="6.42578125" style="14" customWidth="1"/>
    <col min="4554" max="4555" width="8" style="14" customWidth="1"/>
    <col min="4556" max="4556" width="5.85546875" style="14" customWidth="1"/>
    <col min="4557" max="4558" width="7.140625" style="14" customWidth="1"/>
    <col min="4559" max="4559" width="6.42578125" style="14" customWidth="1"/>
    <col min="4560" max="4560" width="7.5703125" style="14" customWidth="1"/>
    <col min="4561" max="4773" width="9.140625" style="14"/>
    <col min="4774" max="4774" width="4.7109375" style="14" customWidth="1"/>
    <col min="4775" max="4775" width="18.28515625" style="14" customWidth="1"/>
    <col min="4776" max="4776" width="7.28515625" style="14" customWidth="1"/>
    <col min="4777" max="4777" width="0" style="14" hidden="1" customWidth="1"/>
    <col min="4778" max="4778" width="8.140625" style="14" customWidth="1"/>
    <col min="4779" max="4779" width="0" style="14" hidden="1" customWidth="1"/>
    <col min="4780" max="4780" width="5.85546875" style="14" customWidth="1"/>
    <col min="4781" max="4781" width="0" style="14" hidden="1" customWidth="1"/>
    <col min="4782" max="4782" width="8.85546875" style="14" customWidth="1"/>
    <col min="4783" max="4783" width="0" style="14" hidden="1" customWidth="1"/>
    <col min="4784" max="4784" width="6.85546875" style="14" customWidth="1"/>
    <col min="4785" max="4785" width="0" style="14" hidden="1" customWidth="1"/>
    <col min="4786" max="4786" width="6.5703125" style="14" customWidth="1"/>
    <col min="4787" max="4787" width="0" style="14" hidden="1" customWidth="1"/>
    <col min="4788" max="4788" width="6.140625" style="14" customWidth="1"/>
    <col min="4789" max="4789" width="0" style="14" hidden="1" customWidth="1"/>
    <col min="4790" max="4790" width="6.140625" style="14" customWidth="1"/>
    <col min="4791" max="4791" width="0" style="14" hidden="1" customWidth="1"/>
    <col min="4792" max="4792" width="6.140625" style="14" customWidth="1"/>
    <col min="4793" max="4793" width="0" style="14" hidden="1" customWidth="1"/>
    <col min="4794" max="4794" width="8.85546875" style="14" customWidth="1"/>
    <col min="4795" max="4795" width="0" style="14" hidden="1" customWidth="1"/>
    <col min="4796" max="4796" width="6.85546875" style="14" customWidth="1"/>
    <col min="4797" max="4797" width="0" style="14" hidden="1" customWidth="1"/>
    <col min="4798" max="4798" width="6.140625" style="14" customWidth="1"/>
    <col min="4799" max="4799" width="0" style="14" hidden="1" customWidth="1"/>
    <col min="4800" max="4800" width="7.5703125" style="14" customWidth="1"/>
    <col min="4801" max="4801" width="9.140625" style="14"/>
    <col min="4802" max="4802" width="4.140625" style="14" customWidth="1"/>
    <col min="4803" max="4803" width="9" style="14" customWidth="1"/>
    <col min="4804" max="4805" width="8" style="14" customWidth="1"/>
    <col min="4806" max="4806" width="5.85546875" style="14" customWidth="1"/>
    <col min="4807" max="4808" width="7.140625" style="14" customWidth="1"/>
    <col min="4809" max="4809" width="6.42578125" style="14" customWidth="1"/>
    <col min="4810" max="4811" width="8" style="14" customWidth="1"/>
    <col min="4812" max="4812" width="5.85546875" style="14" customWidth="1"/>
    <col min="4813" max="4814" width="7.140625" style="14" customWidth="1"/>
    <col min="4815" max="4815" width="6.42578125" style="14" customWidth="1"/>
    <col min="4816" max="4816" width="7.5703125" style="14" customWidth="1"/>
    <col min="4817" max="5029" width="9.140625" style="14"/>
    <col min="5030" max="5030" width="4.7109375" style="14" customWidth="1"/>
    <col min="5031" max="5031" width="18.28515625" style="14" customWidth="1"/>
    <col min="5032" max="5032" width="7.28515625" style="14" customWidth="1"/>
    <col min="5033" max="5033" width="0" style="14" hidden="1" customWidth="1"/>
    <col min="5034" max="5034" width="8.140625" style="14" customWidth="1"/>
    <col min="5035" max="5035" width="0" style="14" hidden="1" customWidth="1"/>
    <col min="5036" max="5036" width="5.85546875" style="14" customWidth="1"/>
    <col min="5037" max="5037" width="0" style="14" hidden="1" customWidth="1"/>
    <col min="5038" max="5038" width="8.85546875" style="14" customWidth="1"/>
    <col min="5039" max="5039" width="0" style="14" hidden="1" customWidth="1"/>
    <col min="5040" max="5040" width="6.85546875" style="14" customWidth="1"/>
    <col min="5041" max="5041" width="0" style="14" hidden="1" customWidth="1"/>
    <col min="5042" max="5042" width="6.5703125" style="14" customWidth="1"/>
    <col min="5043" max="5043" width="0" style="14" hidden="1" customWidth="1"/>
    <col min="5044" max="5044" width="6.140625" style="14" customWidth="1"/>
    <col min="5045" max="5045" width="0" style="14" hidden="1" customWidth="1"/>
    <col min="5046" max="5046" width="6.140625" style="14" customWidth="1"/>
    <col min="5047" max="5047" width="0" style="14" hidden="1" customWidth="1"/>
    <col min="5048" max="5048" width="6.140625" style="14" customWidth="1"/>
    <col min="5049" max="5049" width="0" style="14" hidden="1" customWidth="1"/>
    <col min="5050" max="5050" width="8.85546875" style="14" customWidth="1"/>
    <col min="5051" max="5051" width="0" style="14" hidden="1" customWidth="1"/>
    <col min="5052" max="5052" width="6.85546875" style="14" customWidth="1"/>
    <col min="5053" max="5053" width="0" style="14" hidden="1" customWidth="1"/>
    <col min="5054" max="5054" width="6.140625" style="14" customWidth="1"/>
    <col min="5055" max="5055" width="0" style="14" hidden="1" customWidth="1"/>
    <col min="5056" max="5056" width="7.5703125" style="14" customWidth="1"/>
    <col min="5057" max="5057" width="9.140625" style="14"/>
    <col min="5058" max="5058" width="4.140625" style="14" customWidth="1"/>
    <col min="5059" max="5059" width="9" style="14" customWidth="1"/>
    <col min="5060" max="5061" width="8" style="14" customWidth="1"/>
    <col min="5062" max="5062" width="5.85546875" style="14" customWidth="1"/>
    <col min="5063" max="5064" width="7.140625" style="14" customWidth="1"/>
    <col min="5065" max="5065" width="6.42578125" style="14" customWidth="1"/>
    <col min="5066" max="5067" width="8" style="14" customWidth="1"/>
    <col min="5068" max="5068" width="5.85546875" style="14" customWidth="1"/>
    <col min="5069" max="5070" width="7.140625" style="14" customWidth="1"/>
    <col min="5071" max="5071" width="6.42578125" style="14" customWidth="1"/>
    <col min="5072" max="5072" width="7.5703125" style="14" customWidth="1"/>
    <col min="5073" max="5285" width="9.140625" style="14"/>
    <col min="5286" max="5286" width="4.7109375" style="14" customWidth="1"/>
    <col min="5287" max="5287" width="18.28515625" style="14" customWidth="1"/>
    <col min="5288" max="5288" width="7.28515625" style="14" customWidth="1"/>
    <col min="5289" max="5289" width="0" style="14" hidden="1" customWidth="1"/>
    <col min="5290" max="5290" width="8.140625" style="14" customWidth="1"/>
    <col min="5291" max="5291" width="0" style="14" hidden="1" customWidth="1"/>
    <col min="5292" max="5292" width="5.85546875" style="14" customWidth="1"/>
    <col min="5293" max="5293" width="0" style="14" hidden="1" customWidth="1"/>
    <col min="5294" max="5294" width="8.85546875" style="14" customWidth="1"/>
    <col min="5295" max="5295" width="0" style="14" hidden="1" customWidth="1"/>
    <col min="5296" max="5296" width="6.85546875" style="14" customWidth="1"/>
    <col min="5297" max="5297" width="0" style="14" hidden="1" customWidth="1"/>
    <col min="5298" max="5298" width="6.5703125" style="14" customWidth="1"/>
    <col min="5299" max="5299" width="0" style="14" hidden="1" customWidth="1"/>
    <col min="5300" max="5300" width="6.140625" style="14" customWidth="1"/>
    <col min="5301" max="5301" width="0" style="14" hidden="1" customWidth="1"/>
    <col min="5302" max="5302" width="6.140625" style="14" customWidth="1"/>
    <col min="5303" max="5303" width="0" style="14" hidden="1" customWidth="1"/>
    <col min="5304" max="5304" width="6.140625" style="14" customWidth="1"/>
    <col min="5305" max="5305" width="0" style="14" hidden="1" customWidth="1"/>
    <col min="5306" max="5306" width="8.85546875" style="14" customWidth="1"/>
    <col min="5307" max="5307" width="0" style="14" hidden="1" customWidth="1"/>
    <col min="5308" max="5308" width="6.85546875" style="14" customWidth="1"/>
    <col min="5309" max="5309" width="0" style="14" hidden="1" customWidth="1"/>
    <col min="5310" max="5310" width="6.140625" style="14" customWidth="1"/>
    <col min="5311" max="5311" width="0" style="14" hidden="1" customWidth="1"/>
    <col min="5312" max="5312" width="7.5703125" style="14" customWidth="1"/>
    <col min="5313" max="5313" width="9.140625" style="14"/>
    <col min="5314" max="5314" width="4.140625" style="14" customWidth="1"/>
    <col min="5315" max="5315" width="9" style="14" customWidth="1"/>
    <col min="5316" max="5317" width="8" style="14" customWidth="1"/>
    <col min="5318" max="5318" width="5.85546875" style="14" customWidth="1"/>
    <col min="5319" max="5320" width="7.140625" style="14" customWidth="1"/>
    <col min="5321" max="5321" width="6.42578125" style="14" customWidth="1"/>
    <col min="5322" max="5323" width="8" style="14" customWidth="1"/>
    <col min="5324" max="5324" width="5.85546875" style="14" customWidth="1"/>
    <col min="5325" max="5326" width="7.140625" style="14" customWidth="1"/>
    <col min="5327" max="5327" width="6.42578125" style="14" customWidth="1"/>
    <col min="5328" max="5328" width="7.5703125" style="14" customWidth="1"/>
    <col min="5329" max="5541" width="9.140625" style="14"/>
    <col min="5542" max="5542" width="4.7109375" style="14" customWidth="1"/>
    <col min="5543" max="5543" width="18.28515625" style="14" customWidth="1"/>
    <col min="5544" max="5544" width="7.28515625" style="14" customWidth="1"/>
    <col min="5545" max="5545" width="0" style="14" hidden="1" customWidth="1"/>
    <col min="5546" max="5546" width="8.140625" style="14" customWidth="1"/>
    <col min="5547" max="5547" width="0" style="14" hidden="1" customWidth="1"/>
    <col min="5548" max="5548" width="5.85546875" style="14" customWidth="1"/>
    <col min="5549" max="5549" width="0" style="14" hidden="1" customWidth="1"/>
    <col min="5550" max="5550" width="8.85546875" style="14" customWidth="1"/>
    <col min="5551" max="5551" width="0" style="14" hidden="1" customWidth="1"/>
    <col min="5552" max="5552" width="6.85546875" style="14" customWidth="1"/>
    <col min="5553" max="5553" width="0" style="14" hidden="1" customWidth="1"/>
    <col min="5554" max="5554" width="6.5703125" style="14" customWidth="1"/>
    <col min="5555" max="5555" width="0" style="14" hidden="1" customWidth="1"/>
    <col min="5556" max="5556" width="6.140625" style="14" customWidth="1"/>
    <col min="5557" max="5557" width="0" style="14" hidden="1" customWidth="1"/>
    <col min="5558" max="5558" width="6.140625" style="14" customWidth="1"/>
    <col min="5559" max="5559" width="0" style="14" hidden="1" customWidth="1"/>
    <col min="5560" max="5560" width="6.140625" style="14" customWidth="1"/>
    <col min="5561" max="5561" width="0" style="14" hidden="1" customWidth="1"/>
    <col min="5562" max="5562" width="8.85546875" style="14" customWidth="1"/>
    <col min="5563" max="5563" width="0" style="14" hidden="1" customWidth="1"/>
    <col min="5564" max="5564" width="6.85546875" style="14" customWidth="1"/>
    <col min="5565" max="5565" width="0" style="14" hidden="1" customWidth="1"/>
    <col min="5566" max="5566" width="6.140625" style="14" customWidth="1"/>
    <col min="5567" max="5567" width="0" style="14" hidden="1" customWidth="1"/>
    <col min="5568" max="5568" width="7.5703125" style="14" customWidth="1"/>
    <col min="5569" max="5569" width="9.140625" style="14"/>
    <col min="5570" max="5570" width="4.140625" style="14" customWidth="1"/>
    <col min="5571" max="5571" width="9" style="14" customWidth="1"/>
    <col min="5572" max="5573" width="8" style="14" customWidth="1"/>
    <col min="5574" max="5574" width="5.85546875" style="14" customWidth="1"/>
    <col min="5575" max="5576" width="7.140625" style="14" customWidth="1"/>
    <col min="5577" max="5577" width="6.42578125" style="14" customWidth="1"/>
    <col min="5578" max="5579" width="8" style="14" customWidth="1"/>
    <col min="5580" max="5580" width="5.85546875" style="14" customWidth="1"/>
    <col min="5581" max="5582" width="7.140625" style="14" customWidth="1"/>
    <col min="5583" max="5583" width="6.42578125" style="14" customWidth="1"/>
    <col min="5584" max="5584" width="7.5703125" style="14" customWidth="1"/>
    <col min="5585" max="5797" width="9.140625" style="14"/>
    <col min="5798" max="5798" width="4.7109375" style="14" customWidth="1"/>
    <col min="5799" max="5799" width="18.28515625" style="14" customWidth="1"/>
    <col min="5800" max="5800" width="7.28515625" style="14" customWidth="1"/>
    <col min="5801" max="5801" width="0" style="14" hidden="1" customWidth="1"/>
    <col min="5802" max="5802" width="8.140625" style="14" customWidth="1"/>
    <col min="5803" max="5803" width="0" style="14" hidden="1" customWidth="1"/>
    <col min="5804" max="5804" width="5.85546875" style="14" customWidth="1"/>
    <col min="5805" max="5805" width="0" style="14" hidden="1" customWidth="1"/>
    <col min="5806" max="5806" width="8.85546875" style="14" customWidth="1"/>
    <col min="5807" max="5807" width="0" style="14" hidden="1" customWidth="1"/>
    <col min="5808" max="5808" width="6.85546875" style="14" customWidth="1"/>
    <col min="5809" max="5809" width="0" style="14" hidden="1" customWidth="1"/>
    <col min="5810" max="5810" width="6.5703125" style="14" customWidth="1"/>
    <col min="5811" max="5811" width="0" style="14" hidden="1" customWidth="1"/>
    <col min="5812" max="5812" width="6.140625" style="14" customWidth="1"/>
    <col min="5813" max="5813" width="0" style="14" hidden="1" customWidth="1"/>
    <col min="5814" max="5814" width="6.140625" style="14" customWidth="1"/>
    <col min="5815" max="5815" width="0" style="14" hidden="1" customWidth="1"/>
    <col min="5816" max="5816" width="6.140625" style="14" customWidth="1"/>
    <col min="5817" max="5817" width="0" style="14" hidden="1" customWidth="1"/>
    <col min="5818" max="5818" width="8.85546875" style="14" customWidth="1"/>
    <col min="5819" max="5819" width="0" style="14" hidden="1" customWidth="1"/>
    <col min="5820" max="5820" width="6.85546875" style="14" customWidth="1"/>
    <col min="5821" max="5821" width="0" style="14" hidden="1" customWidth="1"/>
    <col min="5822" max="5822" width="6.140625" style="14" customWidth="1"/>
    <col min="5823" max="5823" width="0" style="14" hidden="1" customWidth="1"/>
    <col min="5824" max="5824" width="7.5703125" style="14" customWidth="1"/>
    <col min="5825" max="5825" width="9.140625" style="14"/>
    <col min="5826" max="5826" width="4.140625" style="14" customWidth="1"/>
    <col min="5827" max="5827" width="9" style="14" customWidth="1"/>
    <col min="5828" max="5829" width="8" style="14" customWidth="1"/>
    <col min="5830" max="5830" width="5.85546875" style="14" customWidth="1"/>
    <col min="5831" max="5832" width="7.140625" style="14" customWidth="1"/>
    <col min="5833" max="5833" width="6.42578125" style="14" customWidth="1"/>
    <col min="5834" max="5835" width="8" style="14" customWidth="1"/>
    <col min="5836" max="5836" width="5.85546875" style="14" customWidth="1"/>
    <col min="5837" max="5838" width="7.140625" style="14" customWidth="1"/>
    <col min="5839" max="5839" width="6.42578125" style="14" customWidth="1"/>
    <col min="5840" max="5840" width="7.5703125" style="14" customWidth="1"/>
    <col min="5841" max="6053" width="9.140625" style="14"/>
    <col min="6054" max="6054" width="4.7109375" style="14" customWidth="1"/>
    <col min="6055" max="6055" width="18.28515625" style="14" customWidth="1"/>
    <col min="6056" max="6056" width="7.28515625" style="14" customWidth="1"/>
    <col min="6057" max="6057" width="0" style="14" hidden="1" customWidth="1"/>
    <col min="6058" max="6058" width="8.140625" style="14" customWidth="1"/>
    <col min="6059" max="6059" width="0" style="14" hidden="1" customWidth="1"/>
    <col min="6060" max="6060" width="5.85546875" style="14" customWidth="1"/>
    <col min="6061" max="6061" width="0" style="14" hidden="1" customWidth="1"/>
    <col min="6062" max="6062" width="8.85546875" style="14" customWidth="1"/>
    <col min="6063" max="6063" width="0" style="14" hidden="1" customWidth="1"/>
    <col min="6064" max="6064" width="6.85546875" style="14" customWidth="1"/>
    <col min="6065" max="6065" width="0" style="14" hidden="1" customWidth="1"/>
    <col min="6066" max="6066" width="6.5703125" style="14" customWidth="1"/>
    <col min="6067" max="6067" width="0" style="14" hidden="1" customWidth="1"/>
    <col min="6068" max="6068" width="6.140625" style="14" customWidth="1"/>
    <col min="6069" max="6069" width="0" style="14" hidden="1" customWidth="1"/>
    <col min="6070" max="6070" width="6.140625" style="14" customWidth="1"/>
    <col min="6071" max="6071" width="0" style="14" hidden="1" customWidth="1"/>
    <col min="6072" max="6072" width="6.140625" style="14" customWidth="1"/>
    <col min="6073" max="6073" width="0" style="14" hidden="1" customWidth="1"/>
    <col min="6074" max="6074" width="8.85546875" style="14" customWidth="1"/>
    <col min="6075" max="6075" width="0" style="14" hidden="1" customWidth="1"/>
    <col min="6076" max="6076" width="6.85546875" style="14" customWidth="1"/>
    <col min="6077" max="6077" width="0" style="14" hidden="1" customWidth="1"/>
    <col min="6078" max="6078" width="6.140625" style="14" customWidth="1"/>
    <col min="6079" max="6079" width="0" style="14" hidden="1" customWidth="1"/>
    <col min="6080" max="6080" width="7.5703125" style="14" customWidth="1"/>
    <col min="6081" max="6081" width="9.140625" style="14"/>
    <col min="6082" max="6082" width="4.140625" style="14" customWidth="1"/>
    <col min="6083" max="6083" width="9" style="14" customWidth="1"/>
    <col min="6084" max="6085" width="8" style="14" customWidth="1"/>
    <col min="6086" max="6086" width="5.85546875" style="14" customWidth="1"/>
    <col min="6087" max="6088" width="7.140625" style="14" customWidth="1"/>
    <col min="6089" max="6089" width="6.42578125" style="14" customWidth="1"/>
    <col min="6090" max="6091" width="8" style="14" customWidth="1"/>
    <col min="6092" max="6092" width="5.85546875" style="14" customWidth="1"/>
    <col min="6093" max="6094" width="7.140625" style="14" customWidth="1"/>
    <col min="6095" max="6095" width="6.42578125" style="14" customWidth="1"/>
    <col min="6096" max="6096" width="7.5703125" style="14" customWidth="1"/>
    <col min="6097" max="6309" width="9.140625" style="14"/>
    <col min="6310" max="6310" width="4.7109375" style="14" customWidth="1"/>
    <col min="6311" max="6311" width="18.28515625" style="14" customWidth="1"/>
    <col min="6312" max="6312" width="7.28515625" style="14" customWidth="1"/>
    <col min="6313" max="6313" width="0" style="14" hidden="1" customWidth="1"/>
    <col min="6314" max="6314" width="8.140625" style="14" customWidth="1"/>
    <col min="6315" max="6315" width="0" style="14" hidden="1" customWidth="1"/>
    <col min="6316" max="6316" width="5.85546875" style="14" customWidth="1"/>
    <col min="6317" max="6317" width="0" style="14" hidden="1" customWidth="1"/>
    <col min="6318" max="6318" width="8.85546875" style="14" customWidth="1"/>
    <col min="6319" max="6319" width="0" style="14" hidden="1" customWidth="1"/>
    <col min="6320" max="6320" width="6.85546875" style="14" customWidth="1"/>
    <col min="6321" max="6321" width="0" style="14" hidden="1" customWidth="1"/>
    <col min="6322" max="6322" width="6.5703125" style="14" customWidth="1"/>
    <col min="6323" max="6323" width="0" style="14" hidden="1" customWidth="1"/>
    <col min="6324" max="6324" width="6.140625" style="14" customWidth="1"/>
    <col min="6325" max="6325" width="0" style="14" hidden="1" customWidth="1"/>
    <col min="6326" max="6326" width="6.140625" style="14" customWidth="1"/>
    <col min="6327" max="6327" width="0" style="14" hidden="1" customWidth="1"/>
    <col min="6328" max="6328" width="6.140625" style="14" customWidth="1"/>
    <col min="6329" max="6329" width="0" style="14" hidden="1" customWidth="1"/>
    <col min="6330" max="6330" width="8.85546875" style="14" customWidth="1"/>
    <col min="6331" max="6331" width="0" style="14" hidden="1" customWidth="1"/>
    <col min="6332" max="6332" width="6.85546875" style="14" customWidth="1"/>
    <col min="6333" max="6333" width="0" style="14" hidden="1" customWidth="1"/>
    <col min="6334" max="6334" width="6.140625" style="14" customWidth="1"/>
    <col min="6335" max="6335" width="0" style="14" hidden="1" customWidth="1"/>
    <col min="6336" max="6336" width="7.5703125" style="14" customWidth="1"/>
    <col min="6337" max="6337" width="9.140625" style="14"/>
    <col min="6338" max="6338" width="4.140625" style="14" customWidth="1"/>
    <col min="6339" max="6339" width="9" style="14" customWidth="1"/>
    <col min="6340" max="6341" width="8" style="14" customWidth="1"/>
    <col min="6342" max="6342" width="5.85546875" style="14" customWidth="1"/>
    <col min="6343" max="6344" width="7.140625" style="14" customWidth="1"/>
    <col min="6345" max="6345" width="6.42578125" style="14" customWidth="1"/>
    <col min="6346" max="6347" width="8" style="14" customWidth="1"/>
    <col min="6348" max="6348" width="5.85546875" style="14" customWidth="1"/>
    <col min="6349" max="6350" width="7.140625" style="14" customWidth="1"/>
    <col min="6351" max="6351" width="6.42578125" style="14" customWidth="1"/>
    <col min="6352" max="6352" width="7.5703125" style="14" customWidth="1"/>
    <col min="6353" max="6565" width="9.140625" style="14"/>
    <col min="6566" max="6566" width="4.7109375" style="14" customWidth="1"/>
    <col min="6567" max="6567" width="18.28515625" style="14" customWidth="1"/>
    <col min="6568" max="6568" width="7.28515625" style="14" customWidth="1"/>
    <col min="6569" max="6569" width="0" style="14" hidden="1" customWidth="1"/>
    <col min="6570" max="6570" width="8.140625" style="14" customWidth="1"/>
    <col min="6571" max="6571" width="0" style="14" hidden="1" customWidth="1"/>
    <col min="6572" max="6572" width="5.85546875" style="14" customWidth="1"/>
    <col min="6573" max="6573" width="0" style="14" hidden="1" customWidth="1"/>
    <col min="6574" max="6574" width="8.85546875" style="14" customWidth="1"/>
    <col min="6575" max="6575" width="0" style="14" hidden="1" customWidth="1"/>
    <col min="6576" max="6576" width="6.85546875" style="14" customWidth="1"/>
    <col min="6577" max="6577" width="0" style="14" hidden="1" customWidth="1"/>
    <col min="6578" max="6578" width="6.5703125" style="14" customWidth="1"/>
    <col min="6579" max="6579" width="0" style="14" hidden="1" customWidth="1"/>
    <col min="6580" max="6580" width="6.140625" style="14" customWidth="1"/>
    <col min="6581" max="6581" width="0" style="14" hidden="1" customWidth="1"/>
    <col min="6582" max="6582" width="6.140625" style="14" customWidth="1"/>
    <col min="6583" max="6583" width="0" style="14" hidden="1" customWidth="1"/>
    <col min="6584" max="6584" width="6.140625" style="14" customWidth="1"/>
    <col min="6585" max="6585" width="0" style="14" hidden="1" customWidth="1"/>
    <col min="6586" max="6586" width="8.85546875" style="14" customWidth="1"/>
    <col min="6587" max="6587" width="0" style="14" hidden="1" customWidth="1"/>
    <col min="6588" max="6588" width="6.85546875" style="14" customWidth="1"/>
    <col min="6589" max="6589" width="0" style="14" hidden="1" customWidth="1"/>
    <col min="6590" max="6590" width="6.140625" style="14" customWidth="1"/>
    <col min="6591" max="6591" width="0" style="14" hidden="1" customWidth="1"/>
    <col min="6592" max="6592" width="7.5703125" style="14" customWidth="1"/>
    <col min="6593" max="6593" width="9.140625" style="14"/>
    <col min="6594" max="6594" width="4.140625" style="14" customWidth="1"/>
    <col min="6595" max="6595" width="9" style="14" customWidth="1"/>
    <col min="6596" max="6597" width="8" style="14" customWidth="1"/>
    <col min="6598" max="6598" width="5.85546875" style="14" customWidth="1"/>
    <col min="6599" max="6600" width="7.140625" style="14" customWidth="1"/>
    <col min="6601" max="6601" width="6.42578125" style="14" customWidth="1"/>
    <col min="6602" max="6603" width="8" style="14" customWidth="1"/>
    <col min="6604" max="6604" width="5.85546875" style="14" customWidth="1"/>
    <col min="6605" max="6606" width="7.140625" style="14" customWidth="1"/>
    <col min="6607" max="6607" width="6.42578125" style="14" customWidth="1"/>
    <col min="6608" max="6608" width="7.5703125" style="14" customWidth="1"/>
    <col min="6609" max="6821" width="9.140625" style="14"/>
    <col min="6822" max="6822" width="4.7109375" style="14" customWidth="1"/>
    <col min="6823" max="6823" width="18.28515625" style="14" customWidth="1"/>
    <col min="6824" max="6824" width="7.28515625" style="14" customWidth="1"/>
    <col min="6825" max="6825" width="0" style="14" hidden="1" customWidth="1"/>
    <col min="6826" max="6826" width="8.140625" style="14" customWidth="1"/>
    <col min="6827" max="6827" width="0" style="14" hidden="1" customWidth="1"/>
    <col min="6828" max="6828" width="5.85546875" style="14" customWidth="1"/>
    <col min="6829" max="6829" width="0" style="14" hidden="1" customWidth="1"/>
    <col min="6830" max="6830" width="8.85546875" style="14" customWidth="1"/>
    <col min="6831" max="6831" width="0" style="14" hidden="1" customWidth="1"/>
    <col min="6832" max="6832" width="6.85546875" style="14" customWidth="1"/>
    <col min="6833" max="6833" width="0" style="14" hidden="1" customWidth="1"/>
    <col min="6834" max="6834" width="6.5703125" style="14" customWidth="1"/>
    <col min="6835" max="6835" width="0" style="14" hidden="1" customWidth="1"/>
    <col min="6836" max="6836" width="6.140625" style="14" customWidth="1"/>
    <col min="6837" max="6837" width="0" style="14" hidden="1" customWidth="1"/>
    <col min="6838" max="6838" width="6.140625" style="14" customWidth="1"/>
    <col min="6839" max="6839" width="0" style="14" hidden="1" customWidth="1"/>
    <col min="6840" max="6840" width="6.140625" style="14" customWidth="1"/>
    <col min="6841" max="6841" width="0" style="14" hidden="1" customWidth="1"/>
    <col min="6842" max="6842" width="8.85546875" style="14" customWidth="1"/>
    <col min="6843" max="6843" width="0" style="14" hidden="1" customWidth="1"/>
    <col min="6844" max="6844" width="6.85546875" style="14" customWidth="1"/>
    <col min="6845" max="6845" width="0" style="14" hidden="1" customWidth="1"/>
    <col min="6846" max="6846" width="6.140625" style="14" customWidth="1"/>
    <col min="6847" max="6847" width="0" style="14" hidden="1" customWidth="1"/>
    <col min="6848" max="6848" width="7.5703125" style="14" customWidth="1"/>
    <col min="6849" max="6849" width="9.140625" style="14"/>
    <col min="6850" max="6850" width="4.140625" style="14" customWidth="1"/>
    <col min="6851" max="6851" width="9" style="14" customWidth="1"/>
    <col min="6852" max="6853" width="8" style="14" customWidth="1"/>
    <col min="6854" max="6854" width="5.85546875" style="14" customWidth="1"/>
    <col min="6855" max="6856" width="7.140625" style="14" customWidth="1"/>
    <col min="6857" max="6857" width="6.42578125" style="14" customWidth="1"/>
    <col min="6858" max="6859" width="8" style="14" customWidth="1"/>
    <col min="6860" max="6860" width="5.85546875" style="14" customWidth="1"/>
    <col min="6861" max="6862" width="7.140625" style="14" customWidth="1"/>
    <col min="6863" max="6863" width="6.42578125" style="14" customWidth="1"/>
    <col min="6864" max="6864" width="7.5703125" style="14" customWidth="1"/>
    <col min="6865" max="7077" width="9.140625" style="14"/>
    <col min="7078" max="7078" width="4.7109375" style="14" customWidth="1"/>
    <col min="7079" max="7079" width="18.28515625" style="14" customWidth="1"/>
    <col min="7080" max="7080" width="7.28515625" style="14" customWidth="1"/>
    <col min="7081" max="7081" width="0" style="14" hidden="1" customWidth="1"/>
    <col min="7082" max="7082" width="8.140625" style="14" customWidth="1"/>
    <col min="7083" max="7083" width="0" style="14" hidden="1" customWidth="1"/>
    <col min="7084" max="7084" width="5.85546875" style="14" customWidth="1"/>
    <col min="7085" max="7085" width="0" style="14" hidden="1" customWidth="1"/>
    <col min="7086" max="7086" width="8.85546875" style="14" customWidth="1"/>
    <col min="7087" max="7087" width="0" style="14" hidden="1" customWidth="1"/>
    <col min="7088" max="7088" width="6.85546875" style="14" customWidth="1"/>
    <col min="7089" max="7089" width="0" style="14" hidden="1" customWidth="1"/>
    <col min="7090" max="7090" width="6.5703125" style="14" customWidth="1"/>
    <col min="7091" max="7091" width="0" style="14" hidden="1" customWidth="1"/>
    <col min="7092" max="7092" width="6.140625" style="14" customWidth="1"/>
    <col min="7093" max="7093" width="0" style="14" hidden="1" customWidth="1"/>
    <col min="7094" max="7094" width="6.140625" style="14" customWidth="1"/>
    <col min="7095" max="7095" width="0" style="14" hidden="1" customWidth="1"/>
    <col min="7096" max="7096" width="6.140625" style="14" customWidth="1"/>
    <col min="7097" max="7097" width="0" style="14" hidden="1" customWidth="1"/>
    <col min="7098" max="7098" width="8.85546875" style="14" customWidth="1"/>
    <col min="7099" max="7099" width="0" style="14" hidden="1" customWidth="1"/>
    <col min="7100" max="7100" width="6.85546875" style="14" customWidth="1"/>
    <col min="7101" max="7101" width="0" style="14" hidden="1" customWidth="1"/>
    <col min="7102" max="7102" width="6.140625" style="14" customWidth="1"/>
    <col min="7103" max="7103" width="0" style="14" hidden="1" customWidth="1"/>
    <col min="7104" max="7104" width="7.5703125" style="14" customWidth="1"/>
    <col min="7105" max="7105" width="9.140625" style="14"/>
    <col min="7106" max="7106" width="4.140625" style="14" customWidth="1"/>
    <col min="7107" max="7107" width="9" style="14" customWidth="1"/>
    <col min="7108" max="7109" width="8" style="14" customWidth="1"/>
    <col min="7110" max="7110" width="5.85546875" style="14" customWidth="1"/>
    <col min="7111" max="7112" width="7.140625" style="14" customWidth="1"/>
    <col min="7113" max="7113" width="6.42578125" style="14" customWidth="1"/>
    <col min="7114" max="7115" width="8" style="14" customWidth="1"/>
    <col min="7116" max="7116" width="5.85546875" style="14" customWidth="1"/>
    <col min="7117" max="7118" width="7.140625" style="14" customWidth="1"/>
    <col min="7119" max="7119" width="6.42578125" style="14" customWidth="1"/>
    <col min="7120" max="7120" width="7.5703125" style="14" customWidth="1"/>
    <col min="7121" max="7333" width="9.140625" style="14"/>
    <col min="7334" max="7334" width="4.7109375" style="14" customWidth="1"/>
    <col min="7335" max="7335" width="18.28515625" style="14" customWidth="1"/>
    <col min="7336" max="7336" width="7.28515625" style="14" customWidth="1"/>
    <col min="7337" max="7337" width="0" style="14" hidden="1" customWidth="1"/>
    <col min="7338" max="7338" width="8.140625" style="14" customWidth="1"/>
    <col min="7339" max="7339" width="0" style="14" hidden="1" customWidth="1"/>
    <col min="7340" max="7340" width="5.85546875" style="14" customWidth="1"/>
    <col min="7341" max="7341" width="0" style="14" hidden="1" customWidth="1"/>
    <col min="7342" max="7342" width="8.85546875" style="14" customWidth="1"/>
    <col min="7343" max="7343" width="0" style="14" hidden="1" customWidth="1"/>
    <col min="7344" max="7344" width="6.85546875" style="14" customWidth="1"/>
    <col min="7345" max="7345" width="0" style="14" hidden="1" customWidth="1"/>
    <col min="7346" max="7346" width="6.5703125" style="14" customWidth="1"/>
    <col min="7347" max="7347" width="0" style="14" hidden="1" customWidth="1"/>
    <col min="7348" max="7348" width="6.140625" style="14" customWidth="1"/>
    <col min="7349" max="7349" width="0" style="14" hidden="1" customWidth="1"/>
    <col min="7350" max="7350" width="6.140625" style="14" customWidth="1"/>
    <col min="7351" max="7351" width="0" style="14" hidden="1" customWidth="1"/>
    <col min="7352" max="7352" width="6.140625" style="14" customWidth="1"/>
    <col min="7353" max="7353" width="0" style="14" hidden="1" customWidth="1"/>
    <col min="7354" max="7354" width="8.85546875" style="14" customWidth="1"/>
    <col min="7355" max="7355" width="0" style="14" hidden="1" customWidth="1"/>
    <col min="7356" max="7356" width="6.85546875" style="14" customWidth="1"/>
    <col min="7357" max="7357" width="0" style="14" hidden="1" customWidth="1"/>
    <col min="7358" max="7358" width="6.140625" style="14" customWidth="1"/>
    <col min="7359" max="7359" width="0" style="14" hidden="1" customWidth="1"/>
    <col min="7360" max="7360" width="7.5703125" style="14" customWidth="1"/>
    <col min="7361" max="7361" width="9.140625" style="14"/>
    <col min="7362" max="7362" width="4.140625" style="14" customWidth="1"/>
    <col min="7363" max="7363" width="9" style="14" customWidth="1"/>
    <col min="7364" max="7365" width="8" style="14" customWidth="1"/>
    <col min="7366" max="7366" width="5.85546875" style="14" customWidth="1"/>
    <col min="7367" max="7368" width="7.140625" style="14" customWidth="1"/>
    <col min="7369" max="7369" width="6.42578125" style="14" customWidth="1"/>
    <col min="7370" max="7371" width="8" style="14" customWidth="1"/>
    <col min="7372" max="7372" width="5.85546875" style="14" customWidth="1"/>
    <col min="7373" max="7374" width="7.140625" style="14" customWidth="1"/>
    <col min="7375" max="7375" width="6.42578125" style="14" customWidth="1"/>
    <col min="7376" max="7376" width="7.5703125" style="14" customWidth="1"/>
    <col min="7377" max="7589" width="9.140625" style="14"/>
    <col min="7590" max="7590" width="4.7109375" style="14" customWidth="1"/>
    <col min="7591" max="7591" width="18.28515625" style="14" customWidth="1"/>
    <col min="7592" max="7592" width="7.28515625" style="14" customWidth="1"/>
    <col min="7593" max="7593" width="0" style="14" hidden="1" customWidth="1"/>
    <col min="7594" max="7594" width="8.140625" style="14" customWidth="1"/>
    <col min="7595" max="7595" width="0" style="14" hidden="1" customWidth="1"/>
    <col min="7596" max="7596" width="5.85546875" style="14" customWidth="1"/>
    <col min="7597" max="7597" width="0" style="14" hidden="1" customWidth="1"/>
    <col min="7598" max="7598" width="8.85546875" style="14" customWidth="1"/>
    <col min="7599" max="7599" width="0" style="14" hidden="1" customWidth="1"/>
    <col min="7600" max="7600" width="6.85546875" style="14" customWidth="1"/>
    <col min="7601" max="7601" width="0" style="14" hidden="1" customWidth="1"/>
    <col min="7602" max="7602" width="6.5703125" style="14" customWidth="1"/>
    <col min="7603" max="7603" width="0" style="14" hidden="1" customWidth="1"/>
    <col min="7604" max="7604" width="6.140625" style="14" customWidth="1"/>
    <col min="7605" max="7605" width="0" style="14" hidden="1" customWidth="1"/>
    <col min="7606" max="7606" width="6.140625" style="14" customWidth="1"/>
    <col min="7607" max="7607" width="0" style="14" hidden="1" customWidth="1"/>
    <col min="7608" max="7608" width="6.140625" style="14" customWidth="1"/>
    <col min="7609" max="7609" width="0" style="14" hidden="1" customWidth="1"/>
    <col min="7610" max="7610" width="8.85546875" style="14" customWidth="1"/>
    <col min="7611" max="7611" width="0" style="14" hidden="1" customWidth="1"/>
    <col min="7612" max="7612" width="6.85546875" style="14" customWidth="1"/>
    <col min="7613" max="7613" width="0" style="14" hidden="1" customWidth="1"/>
    <col min="7614" max="7614" width="6.140625" style="14" customWidth="1"/>
    <col min="7615" max="7615" width="0" style="14" hidden="1" customWidth="1"/>
    <col min="7616" max="7616" width="7.5703125" style="14" customWidth="1"/>
    <col min="7617" max="7617" width="9.140625" style="14"/>
    <col min="7618" max="7618" width="4.140625" style="14" customWidth="1"/>
    <col min="7619" max="7619" width="9" style="14" customWidth="1"/>
    <col min="7620" max="7621" width="8" style="14" customWidth="1"/>
    <col min="7622" max="7622" width="5.85546875" style="14" customWidth="1"/>
    <col min="7623" max="7624" width="7.140625" style="14" customWidth="1"/>
    <col min="7625" max="7625" width="6.42578125" style="14" customWidth="1"/>
    <col min="7626" max="7627" width="8" style="14" customWidth="1"/>
    <col min="7628" max="7628" width="5.85546875" style="14" customWidth="1"/>
    <col min="7629" max="7630" width="7.140625" style="14" customWidth="1"/>
    <col min="7631" max="7631" width="6.42578125" style="14" customWidth="1"/>
    <col min="7632" max="7632" width="7.5703125" style="14" customWidth="1"/>
    <col min="7633" max="7845" width="9.140625" style="14"/>
    <col min="7846" max="7846" width="4.7109375" style="14" customWidth="1"/>
    <col min="7847" max="7847" width="18.28515625" style="14" customWidth="1"/>
    <col min="7848" max="7848" width="7.28515625" style="14" customWidth="1"/>
    <col min="7849" max="7849" width="0" style="14" hidden="1" customWidth="1"/>
    <col min="7850" max="7850" width="8.140625" style="14" customWidth="1"/>
    <col min="7851" max="7851" width="0" style="14" hidden="1" customWidth="1"/>
    <col min="7852" max="7852" width="5.85546875" style="14" customWidth="1"/>
    <col min="7853" max="7853" width="0" style="14" hidden="1" customWidth="1"/>
    <col min="7854" max="7854" width="8.85546875" style="14" customWidth="1"/>
    <col min="7855" max="7855" width="0" style="14" hidden="1" customWidth="1"/>
    <col min="7856" max="7856" width="6.85546875" style="14" customWidth="1"/>
    <col min="7857" max="7857" width="0" style="14" hidden="1" customWidth="1"/>
    <col min="7858" max="7858" width="6.5703125" style="14" customWidth="1"/>
    <col min="7859" max="7859" width="0" style="14" hidden="1" customWidth="1"/>
    <col min="7860" max="7860" width="6.140625" style="14" customWidth="1"/>
    <col min="7861" max="7861" width="0" style="14" hidden="1" customWidth="1"/>
    <col min="7862" max="7862" width="6.140625" style="14" customWidth="1"/>
    <col min="7863" max="7863" width="0" style="14" hidden="1" customWidth="1"/>
    <col min="7864" max="7864" width="6.140625" style="14" customWidth="1"/>
    <col min="7865" max="7865" width="0" style="14" hidden="1" customWidth="1"/>
    <col min="7866" max="7866" width="8.85546875" style="14" customWidth="1"/>
    <col min="7867" max="7867" width="0" style="14" hidden="1" customWidth="1"/>
    <col min="7868" max="7868" width="6.85546875" style="14" customWidth="1"/>
    <col min="7869" max="7869" width="0" style="14" hidden="1" customWidth="1"/>
    <col min="7870" max="7870" width="6.140625" style="14" customWidth="1"/>
    <col min="7871" max="7871" width="0" style="14" hidden="1" customWidth="1"/>
    <col min="7872" max="7872" width="7.5703125" style="14" customWidth="1"/>
    <col min="7873" max="7873" width="9.140625" style="14"/>
    <col min="7874" max="7874" width="4.140625" style="14" customWidth="1"/>
    <col min="7875" max="7875" width="9" style="14" customWidth="1"/>
    <col min="7876" max="7877" width="8" style="14" customWidth="1"/>
    <col min="7878" max="7878" width="5.85546875" style="14" customWidth="1"/>
    <col min="7879" max="7880" width="7.140625" style="14" customWidth="1"/>
    <col min="7881" max="7881" width="6.42578125" style="14" customWidth="1"/>
    <col min="7882" max="7883" width="8" style="14" customWidth="1"/>
    <col min="7884" max="7884" width="5.85546875" style="14" customWidth="1"/>
    <col min="7885" max="7886" width="7.140625" style="14" customWidth="1"/>
    <col min="7887" max="7887" width="6.42578125" style="14" customWidth="1"/>
    <col min="7888" max="7888" width="7.5703125" style="14" customWidth="1"/>
    <col min="7889" max="8101" width="9.140625" style="14"/>
    <col min="8102" max="8102" width="4.7109375" style="14" customWidth="1"/>
    <col min="8103" max="8103" width="18.28515625" style="14" customWidth="1"/>
    <col min="8104" max="8104" width="7.28515625" style="14" customWidth="1"/>
    <col min="8105" max="8105" width="0" style="14" hidden="1" customWidth="1"/>
    <col min="8106" max="8106" width="8.140625" style="14" customWidth="1"/>
    <col min="8107" max="8107" width="0" style="14" hidden="1" customWidth="1"/>
    <col min="8108" max="8108" width="5.85546875" style="14" customWidth="1"/>
    <col min="8109" max="8109" width="0" style="14" hidden="1" customWidth="1"/>
    <col min="8110" max="8110" width="8.85546875" style="14" customWidth="1"/>
    <col min="8111" max="8111" width="0" style="14" hidden="1" customWidth="1"/>
    <col min="8112" max="8112" width="6.85546875" style="14" customWidth="1"/>
    <col min="8113" max="8113" width="0" style="14" hidden="1" customWidth="1"/>
    <col min="8114" max="8114" width="6.5703125" style="14" customWidth="1"/>
    <col min="8115" max="8115" width="0" style="14" hidden="1" customWidth="1"/>
    <col min="8116" max="8116" width="6.140625" style="14" customWidth="1"/>
    <col min="8117" max="8117" width="0" style="14" hidden="1" customWidth="1"/>
    <col min="8118" max="8118" width="6.140625" style="14" customWidth="1"/>
    <col min="8119" max="8119" width="0" style="14" hidden="1" customWidth="1"/>
    <col min="8120" max="8120" width="6.140625" style="14" customWidth="1"/>
    <col min="8121" max="8121" width="0" style="14" hidden="1" customWidth="1"/>
    <col min="8122" max="8122" width="8.85546875" style="14" customWidth="1"/>
    <col min="8123" max="8123" width="0" style="14" hidden="1" customWidth="1"/>
    <col min="8124" max="8124" width="6.85546875" style="14" customWidth="1"/>
    <col min="8125" max="8125" width="0" style="14" hidden="1" customWidth="1"/>
    <col min="8126" max="8126" width="6.140625" style="14" customWidth="1"/>
    <col min="8127" max="8127" width="0" style="14" hidden="1" customWidth="1"/>
    <col min="8128" max="8128" width="7.5703125" style="14" customWidth="1"/>
    <col min="8129" max="8129" width="9.140625" style="14"/>
    <col min="8130" max="8130" width="4.140625" style="14" customWidth="1"/>
    <col min="8131" max="8131" width="9" style="14" customWidth="1"/>
    <col min="8132" max="8133" width="8" style="14" customWidth="1"/>
    <col min="8134" max="8134" width="5.85546875" style="14" customWidth="1"/>
    <col min="8135" max="8136" width="7.140625" style="14" customWidth="1"/>
    <col min="8137" max="8137" width="6.42578125" style="14" customWidth="1"/>
    <col min="8138" max="8139" width="8" style="14" customWidth="1"/>
    <col min="8140" max="8140" width="5.85546875" style="14" customWidth="1"/>
    <col min="8141" max="8142" width="7.140625" style="14" customWidth="1"/>
    <col min="8143" max="8143" width="6.42578125" style="14" customWidth="1"/>
    <col min="8144" max="8144" width="7.5703125" style="14" customWidth="1"/>
    <col min="8145" max="8357" width="9.140625" style="14"/>
    <col min="8358" max="8358" width="4.7109375" style="14" customWidth="1"/>
    <col min="8359" max="8359" width="18.28515625" style="14" customWidth="1"/>
    <col min="8360" max="8360" width="7.28515625" style="14" customWidth="1"/>
    <col min="8361" max="8361" width="0" style="14" hidden="1" customWidth="1"/>
    <col min="8362" max="8362" width="8.140625" style="14" customWidth="1"/>
    <col min="8363" max="8363" width="0" style="14" hidden="1" customWidth="1"/>
    <col min="8364" max="8364" width="5.85546875" style="14" customWidth="1"/>
    <col min="8365" max="8365" width="0" style="14" hidden="1" customWidth="1"/>
    <col min="8366" max="8366" width="8.85546875" style="14" customWidth="1"/>
    <col min="8367" max="8367" width="0" style="14" hidden="1" customWidth="1"/>
    <col min="8368" max="8368" width="6.85546875" style="14" customWidth="1"/>
    <col min="8369" max="8369" width="0" style="14" hidden="1" customWidth="1"/>
    <col min="8370" max="8370" width="6.5703125" style="14" customWidth="1"/>
    <col min="8371" max="8371" width="0" style="14" hidden="1" customWidth="1"/>
    <col min="8372" max="8372" width="6.140625" style="14" customWidth="1"/>
    <col min="8373" max="8373" width="0" style="14" hidden="1" customWidth="1"/>
    <col min="8374" max="8374" width="6.140625" style="14" customWidth="1"/>
    <col min="8375" max="8375" width="0" style="14" hidden="1" customWidth="1"/>
    <col min="8376" max="8376" width="6.140625" style="14" customWidth="1"/>
    <col min="8377" max="8377" width="0" style="14" hidden="1" customWidth="1"/>
    <col min="8378" max="8378" width="8.85546875" style="14" customWidth="1"/>
    <col min="8379" max="8379" width="0" style="14" hidden="1" customWidth="1"/>
    <col min="8380" max="8380" width="6.85546875" style="14" customWidth="1"/>
    <col min="8381" max="8381" width="0" style="14" hidden="1" customWidth="1"/>
    <col min="8382" max="8382" width="6.140625" style="14" customWidth="1"/>
    <col min="8383" max="8383" width="0" style="14" hidden="1" customWidth="1"/>
    <col min="8384" max="8384" width="7.5703125" style="14" customWidth="1"/>
    <col min="8385" max="8385" width="9.140625" style="14"/>
    <col min="8386" max="8386" width="4.140625" style="14" customWidth="1"/>
    <col min="8387" max="8387" width="9" style="14" customWidth="1"/>
    <col min="8388" max="8389" width="8" style="14" customWidth="1"/>
    <col min="8390" max="8390" width="5.85546875" style="14" customWidth="1"/>
    <col min="8391" max="8392" width="7.140625" style="14" customWidth="1"/>
    <col min="8393" max="8393" width="6.42578125" style="14" customWidth="1"/>
    <col min="8394" max="8395" width="8" style="14" customWidth="1"/>
    <col min="8396" max="8396" width="5.85546875" style="14" customWidth="1"/>
    <col min="8397" max="8398" width="7.140625" style="14" customWidth="1"/>
    <col min="8399" max="8399" width="6.42578125" style="14" customWidth="1"/>
    <col min="8400" max="8400" width="7.5703125" style="14" customWidth="1"/>
    <col min="8401" max="8613" width="9.140625" style="14"/>
    <col min="8614" max="8614" width="4.7109375" style="14" customWidth="1"/>
    <col min="8615" max="8615" width="18.28515625" style="14" customWidth="1"/>
    <col min="8616" max="8616" width="7.28515625" style="14" customWidth="1"/>
    <col min="8617" max="8617" width="0" style="14" hidden="1" customWidth="1"/>
    <col min="8618" max="8618" width="8.140625" style="14" customWidth="1"/>
    <col min="8619" max="8619" width="0" style="14" hidden="1" customWidth="1"/>
    <col min="8620" max="8620" width="5.85546875" style="14" customWidth="1"/>
    <col min="8621" max="8621" width="0" style="14" hidden="1" customWidth="1"/>
    <col min="8622" max="8622" width="8.85546875" style="14" customWidth="1"/>
    <col min="8623" max="8623" width="0" style="14" hidden="1" customWidth="1"/>
    <col min="8624" max="8624" width="6.85546875" style="14" customWidth="1"/>
    <col min="8625" max="8625" width="0" style="14" hidden="1" customWidth="1"/>
    <col min="8626" max="8626" width="6.5703125" style="14" customWidth="1"/>
    <col min="8627" max="8627" width="0" style="14" hidden="1" customWidth="1"/>
    <col min="8628" max="8628" width="6.140625" style="14" customWidth="1"/>
    <col min="8629" max="8629" width="0" style="14" hidden="1" customWidth="1"/>
    <col min="8630" max="8630" width="6.140625" style="14" customWidth="1"/>
    <col min="8631" max="8631" width="0" style="14" hidden="1" customWidth="1"/>
    <col min="8632" max="8632" width="6.140625" style="14" customWidth="1"/>
    <col min="8633" max="8633" width="0" style="14" hidden="1" customWidth="1"/>
    <col min="8634" max="8634" width="8.85546875" style="14" customWidth="1"/>
    <col min="8635" max="8635" width="0" style="14" hidden="1" customWidth="1"/>
    <col min="8636" max="8636" width="6.85546875" style="14" customWidth="1"/>
    <col min="8637" max="8637" width="0" style="14" hidden="1" customWidth="1"/>
    <col min="8638" max="8638" width="6.140625" style="14" customWidth="1"/>
    <col min="8639" max="8639" width="0" style="14" hidden="1" customWidth="1"/>
    <col min="8640" max="8640" width="7.5703125" style="14" customWidth="1"/>
    <col min="8641" max="8641" width="9.140625" style="14"/>
    <col min="8642" max="8642" width="4.140625" style="14" customWidth="1"/>
    <col min="8643" max="8643" width="9" style="14" customWidth="1"/>
    <col min="8644" max="8645" width="8" style="14" customWidth="1"/>
    <col min="8646" max="8646" width="5.85546875" style="14" customWidth="1"/>
    <col min="8647" max="8648" width="7.140625" style="14" customWidth="1"/>
    <col min="8649" max="8649" width="6.42578125" style="14" customWidth="1"/>
    <col min="8650" max="8651" width="8" style="14" customWidth="1"/>
    <col min="8652" max="8652" width="5.85546875" style="14" customWidth="1"/>
    <col min="8653" max="8654" width="7.140625" style="14" customWidth="1"/>
    <col min="8655" max="8655" width="6.42578125" style="14" customWidth="1"/>
    <col min="8656" max="8656" width="7.5703125" style="14" customWidth="1"/>
    <col min="8657" max="8869" width="9.140625" style="14"/>
    <col min="8870" max="8870" width="4.7109375" style="14" customWidth="1"/>
    <col min="8871" max="8871" width="18.28515625" style="14" customWidth="1"/>
    <col min="8872" max="8872" width="7.28515625" style="14" customWidth="1"/>
    <col min="8873" max="8873" width="0" style="14" hidden="1" customWidth="1"/>
    <col min="8874" max="8874" width="8.140625" style="14" customWidth="1"/>
    <col min="8875" max="8875" width="0" style="14" hidden="1" customWidth="1"/>
    <col min="8876" max="8876" width="5.85546875" style="14" customWidth="1"/>
    <col min="8877" max="8877" width="0" style="14" hidden="1" customWidth="1"/>
    <col min="8878" max="8878" width="8.85546875" style="14" customWidth="1"/>
    <col min="8879" max="8879" width="0" style="14" hidden="1" customWidth="1"/>
    <col min="8880" max="8880" width="6.85546875" style="14" customWidth="1"/>
    <col min="8881" max="8881" width="0" style="14" hidden="1" customWidth="1"/>
    <col min="8882" max="8882" width="6.5703125" style="14" customWidth="1"/>
    <col min="8883" max="8883" width="0" style="14" hidden="1" customWidth="1"/>
    <col min="8884" max="8884" width="6.140625" style="14" customWidth="1"/>
    <col min="8885" max="8885" width="0" style="14" hidden="1" customWidth="1"/>
    <col min="8886" max="8886" width="6.140625" style="14" customWidth="1"/>
    <col min="8887" max="8887" width="0" style="14" hidden="1" customWidth="1"/>
    <col min="8888" max="8888" width="6.140625" style="14" customWidth="1"/>
    <col min="8889" max="8889" width="0" style="14" hidden="1" customWidth="1"/>
    <col min="8890" max="8890" width="8.85546875" style="14" customWidth="1"/>
    <col min="8891" max="8891" width="0" style="14" hidden="1" customWidth="1"/>
    <col min="8892" max="8892" width="6.85546875" style="14" customWidth="1"/>
    <col min="8893" max="8893" width="0" style="14" hidden="1" customWidth="1"/>
    <col min="8894" max="8894" width="6.140625" style="14" customWidth="1"/>
    <col min="8895" max="8895" width="0" style="14" hidden="1" customWidth="1"/>
    <col min="8896" max="8896" width="7.5703125" style="14" customWidth="1"/>
    <col min="8897" max="8897" width="9.140625" style="14"/>
    <col min="8898" max="8898" width="4.140625" style="14" customWidth="1"/>
    <col min="8899" max="8899" width="9" style="14" customWidth="1"/>
    <col min="8900" max="8901" width="8" style="14" customWidth="1"/>
    <col min="8902" max="8902" width="5.85546875" style="14" customWidth="1"/>
    <col min="8903" max="8904" width="7.140625" style="14" customWidth="1"/>
    <col min="8905" max="8905" width="6.42578125" style="14" customWidth="1"/>
    <col min="8906" max="8907" width="8" style="14" customWidth="1"/>
    <col min="8908" max="8908" width="5.85546875" style="14" customWidth="1"/>
    <col min="8909" max="8910" width="7.140625" style="14" customWidth="1"/>
    <col min="8911" max="8911" width="6.42578125" style="14" customWidth="1"/>
    <col min="8912" max="8912" width="7.5703125" style="14" customWidth="1"/>
    <col min="8913" max="9125" width="9.140625" style="14"/>
    <col min="9126" max="9126" width="4.7109375" style="14" customWidth="1"/>
    <col min="9127" max="9127" width="18.28515625" style="14" customWidth="1"/>
    <col min="9128" max="9128" width="7.28515625" style="14" customWidth="1"/>
    <col min="9129" max="9129" width="0" style="14" hidden="1" customWidth="1"/>
    <col min="9130" max="9130" width="8.140625" style="14" customWidth="1"/>
    <col min="9131" max="9131" width="0" style="14" hidden="1" customWidth="1"/>
    <col min="9132" max="9132" width="5.85546875" style="14" customWidth="1"/>
    <col min="9133" max="9133" width="0" style="14" hidden="1" customWidth="1"/>
    <col min="9134" max="9134" width="8.85546875" style="14" customWidth="1"/>
    <col min="9135" max="9135" width="0" style="14" hidden="1" customWidth="1"/>
    <col min="9136" max="9136" width="6.85546875" style="14" customWidth="1"/>
    <col min="9137" max="9137" width="0" style="14" hidden="1" customWidth="1"/>
    <col min="9138" max="9138" width="6.5703125" style="14" customWidth="1"/>
    <col min="9139" max="9139" width="0" style="14" hidden="1" customWidth="1"/>
    <col min="9140" max="9140" width="6.140625" style="14" customWidth="1"/>
    <col min="9141" max="9141" width="0" style="14" hidden="1" customWidth="1"/>
    <col min="9142" max="9142" width="6.140625" style="14" customWidth="1"/>
    <col min="9143" max="9143" width="0" style="14" hidden="1" customWidth="1"/>
    <col min="9144" max="9144" width="6.140625" style="14" customWidth="1"/>
    <col min="9145" max="9145" width="0" style="14" hidden="1" customWidth="1"/>
    <col min="9146" max="9146" width="8.85546875" style="14" customWidth="1"/>
    <col min="9147" max="9147" width="0" style="14" hidden="1" customWidth="1"/>
    <col min="9148" max="9148" width="6.85546875" style="14" customWidth="1"/>
    <col min="9149" max="9149" width="0" style="14" hidden="1" customWidth="1"/>
    <col min="9150" max="9150" width="6.140625" style="14" customWidth="1"/>
    <col min="9151" max="9151" width="0" style="14" hidden="1" customWidth="1"/>
    <col min="9152" max="9152" width="7.5703125" style="14" customWidth="1"/>
    <col min="9153" max="9153" width="9.140625" style="14"/>
    <col min="9154" max="9154" width="4.140625" style="14" customWidth="1"/>
    <col min="9155" max="9155" width="9" style="14" customWidth="1"/>
    <col min="9156" max="9157" width="8" style="14" customWidth="1"/>
    <col min="9158" max="9158" width="5.85546875" style="14" customWidth="1"/>
    <col min="9159" max="9160" width="7.140625" style="14" customWidth="1"/>
    <col min="9161" max="9161" width="6.42578125" style="14" customWidth="1"/>
    <col min="9162" max="9163" width="8" style="14" customWidth="1"/>
    <col min="9164" max="9164" width="5.85546875" style="14" customWidth="1"/>
    <col min="9165" max="9166" width="7.140625" style="14" customWidth="1"/>
    <col min="9167" max="9167" width="6.42578125" style="14" customWidth="1"/>
    <col min="9168" max="9168" width="7.5703125" style="14" customWidth="1"/>
    <col min="9169" max="9381" width="9.140625" style="14"/>
    <col min="9382" max="9382" width="4.7109375" style="14" customWidth="1"/>
    <col min="9383" max="9383" width="18.28515625" style="14" customWidth="1"/>
    <col min="9384" max="9384" width="7.28515625" style="14" customWidth="1"/>
    <col min="9385" max="9385" width="0" style="14" hidden="1" customWidth="1"/>
    <col min="9386" max="9386" width="8.140625" style="14" customWidth="1"/>
    <col min="9387" max="9387" width="0" style="14" hidden="1" customWidth="1"/>
    <col min="9388" max="9388" width="5.85546875" style="14" customWidth="1"/>
    <col min="9389" max="9389" width="0" style="14" hidden="1" customWidth="1"/>
    <col min="9390" max="9390" width="8.85546875" style="14" customWidth="1"/>
    <col min="9391" max="9391" width="0" style="14" hidden="1" customWidth="1"/>
    <col min="9392" max="9392" width="6.85546875" style="14" customWidth="1"/>
    <col min="9393" max="9393" width="0" style="14" hidden="1" customWidth="1"/>
    <col min="9394" max="9394" width="6.5703125" style="14" customWidth="1"/>
    <col min="9395" max="9395" width="0" style="14" hidden="1" customWidth="1"/>
    <col min="9396" max="9396" width="6.140625" style="14" customWidth="1"/>
    <col min="9397" max="9397" width="0" style="14" hidden="1" customWidth="1"/>
    <col min="9398" max="9398" width="6.140625" style="14" customWidth="1"/>
    <col min="9399" max="9399" width="0" style="14" hidden="1" customWidth="1"/>
    <col min="9400" max="9400" width="6.140625" style="14" customWidth="1"/>
    <col min="9401" max="9401" width="0" style="14" hidden="1" customWidth="1"/>
    <col min="9402" max="9402" width="8.85546875" style="14" customWidth="1"/>
    <col min="9403" max="9403" width="0" style="14" hidden="1" customWidth="1"/>
    <col min="9404" max="9404" width="6.85546875" style="14" customWidth="1"/>
    <col min="9405" max="9405" width="0" style="14" hidden="1" customWidth="1"/>
    <col min="9406" max="9406" width="6.140625" style="14" customWidth="1"/>
    <col min="9407" max="9407" width="0" style="14" hidden="1" customWidth="1"/>
    <col min="9408" max="9408" width="7.5703125" style="14" customWidth="1"/>
    <col min="9409" max="9409" width="9.140625" style="14"/>
    <col min="9410" max="9410" width="4.140625" style="14" customWidth="1"/>
    <col min="9411" max="9411" width="9" style="14" customWidth="1"/>
    <col min="9412" max="9413" width="8" style="14" customWidth="1"/>
    <col min="9414" max="9414" width="5.85546875" style="14" customWidth="1"/>
    <col min="9415" max="9416" width="7.140625" style="14" customWidth="1"/>
    <col min="9417" max="9417" width="6.42578125" style="14" customWidth="1"/>
    <col min="9418" max="9419" width="8" style="14" customWidth="1"/>
    <col min="9420" max="9420" width="5.85546875" style="14" customWidth="1"/>
    <col min="9421" max="9422" width="7.140625" style="14" customWidth="1"/>
    <col min="9423" max="9423" width="6.42578125" style="14" customWidth="1"/>
    <col min="9424" max="9424" width="7.5703125" style="14" customWidth="1"/>
    <col min="9425" max="9637" width="9.140625" style="14"/>
    <col min="9638" max="9638" width="4.7109375" style="14" customWidth="1"/>
    <col min="9639" max="9639" width="18.28515625" style="14" customWidth="1"/>
    <col min="9640" max="9640" width="7.28515625" style="14" customWidth="1"/>
    <col min="9641" max="9641" width="0" style="14" hidden="1" customWidth="1"/>
    <col min="9642" max="9642" width="8.140625" style="14" customWidth="1"/>
    <col min="9643" max="9643" width="0" style="14" hidden="1" customWidth="1"/>
    <col min="9644" max="9644" width="5.85546875" style="14" customWidth="1"/>
    <col min="9645" max="9645" width="0" style="14" hidden="1" customWidth="1"/>
    <col min="9646" max="9646" width="8.85546875" style="14" customWidth="1"/>
    <col min="9647" max="9647" width="0" style="14" hidden="1" customWidth="1"/>
    <col min="9648" max="9648" width="6.85546875" style="14" customWidth="1"/>
    <col min="9649" max="9649" width="0" style="14" hidden="1" customWidth="1"/>
    <col min="9650" max="9650" width="6.5703125" style="14" customWidth="1"/>
    <col min="9651" max="9651" width="0" style="14" hidden="1" customWidth="1"/>
    <col min="9652" max="9652" width="6.140625" style="14" customWidth="1"/>
    <col min="9653" max="9653" width="0" style="14" hidden="1" customWidth="1"/>
    <col min="9654" max="9654" width="6.140625" style="14" customWidth="1"/>
    <col min="9655" max="9655" width="0" style="14" hidden="1" customWidth="1"/>
    <col min="9656" max="9656" width="6.140625" style="14" customWidth="1"/>
    <col min="9657" max="9657" width="0" style="14" hidden="1" customWidth="1"/>
    <col min="9658" max="9658" width="8.85546875" style="14" customWidth="1"/>
    <col min="9659" max="9659" width="0" style="14" hidden="1" customWidth="1"/>
    <col min="9660" max="9660" width="6.85546875" style="14" customWidth="1"/>
    <col min="9661" max="9661" width="0" style="14" hidden="1" customWidth="1"/>
    <col min="9662" max="9662" width="6.140625" style="14" customWidth="1"/>
    <col min="9663" max="9663" width="0" style="14" hidden="1" customWidth="1"/>
    <col min="9664" max="9664" width="7.5703125" style="14" customWidth="1"/>
    <col min="9665" max="9665" width="9.140625" style="14"/>
    <col min="9666" max="9666" width="4.140625" style="14" customWidth="1"/>
    <col min="9667" max="9667" width="9" style="14" customWidth="1"/>
    <col min="9668" max="9669" width="8" style="14" customWidth="1"/>
    <col min="9670" max="9670" width="5.85546875" style="14" customWidth="1"/>
    <col min="9671" max="9672" width="7.140625" style="14" customWidth="1"/>
    <col min="9673" max="9673" width="6.42578125" style="14" customWidth="1"/>
    <col min="9674" max="9675" width="8" style="14" customWidth="1"/>
    <col min="9676" max="9676" width="5.85546875" style="14" customWidth="1"/>
    <col min="9677" max="9678" width="7.140625" style="14" customWidth="1"/>
    <col min="9679" max="9679" width="6.42578125" style="14" customWidth="1"/>
    <col min="9680" max="9680" width="7.5703125" style="14" customWidth="1"/>
    <col min="9681" max="9893" width="9.140625" style="14"/>
    <col min="9894" max="9894" width="4.7109375" style="14" customWidth="1"/>
    <col min="9895" max="9895" width="18.28515625" style="14" customWidth="1"/>
    <col min="9896" max="9896" width="7.28515625" style="14" customWidth="1"/>
    <col min="9897" max="9897" width="0" style="14" hidden="1" customWidth="1"/>
    <col min="9898" max="9898" width="8.140625" style="14" customWidth="1"/>
    <col min="9899" max="9899" width="0" style="14" hidden="1" customWidth="1"/>
    <col min="9900" max="9900" width="5.85546875" style="14" customWidth="1"/>
    <col min="9901" max="9901" width="0" style="14" hidden="1" customWidth="1"/>
    <col min="9902" max="9902" width="8.85546875" style="14" customWidth="1"/>
    <col min="9903" max="9903" width="0" style="14" hidden="1" customWidth="1"/>
    <col min="9904" max="9904" width="6.85546875" style="14" customWidth="1"/>
    <col min="9905" max="9905" width="0" style="14" hidden="1" customWidth="1"/>
    <col min="9906" max="9906" width="6.5703125" style="14" customWidth="1"/>
    <col min="9907" max="9907" width="0" style="14" hidden="1" customWidth="1"/>
    <col min="9908" max="9908" width="6.140625" style="14" customWidth="1"/>
    <col min="9909" max="9909" width="0" style="14" hidden="1" customWidth="1"/>
    <col min="9910" max="9910" width="6.140625" style="14" customWidth="1"/>
    <col min="9911" max="9911" width="0" style="14" hidden="1" customWidth="1"/>
    <col min="9912" max="9912" width="6.140625" style="14" customWidth="1"/>
    <col min="9913" max="9913" width="0" style="14" hidden="1" customWidth="1"/>
    <col min="9914" max="9914" width="8.85546875" style="14" customWidth="1"/>
    <col min="9915" max="9915" width="0" style="14" hidden="1" customWidth="1"/>
    <col min="9916" max="9916" width="6.85546875" style="14" customWidth="1"/>
    <col min="9917" max="9917" width="0" style="14" hidden="1" customWidth="1"/>
    <col min="9918" max="9918" width="6.140625" style="14" customWidth="1"/>
    <col min="9919" max="9919" width="0" style="14" hidden="1" customWidth="1"/>
    <col min="9920" max="9920" width="7.5703125" style="14" customWidth="1"/>
    <col min="9921" max="9921" width="9.140625" style="14"/>
    <col min="9922" max="9922" width="4.140625" style="14" customWidth="1"/>
    <col min="9923" max="9923" width="9" style="14" customWidth="1"/>
    <col min="9924" max="9925" width="8" style="14" customWidth="1"/>
    <col min="9926" max="9926" width="5.85546875" style="14" customWidth="1"/>
    <col min="9927" max="9928" width="7.140625" style="14" customWidth="1"/>
    <col min="9929" max="9929" width="6.42578125" style="14" customWidth="1"/>
    <col min="9930" max="9931" width="8" style="14" customWidth="1"/>
    <col min="9932" max="9932" width="5.85546875" style="14" customWidth="1"/>
    <col min="9933" max="9934" width="7.140625" style="14" customWidth="1"/>
    <col min="9935" max="9935" width="6.42578125" style="14" customWidth="1"/>
    <col min="9936" max="9936" width="7.5703125" style="14" customWidth="1"/>
    <col min="9937" max="10149" width="9.140625" style="14"/>
    <col min="10150" max="10150" width="4.7109375" style="14" customWidth="1"/>
    <col min="10151" max="10151" width="18.28515625" style="14" customWidth="1"/>
    <col min="10152" max="10152" width="7.28515625" style="14" customWidth="1"/>
    <col min="10153" max="10153" width="0" style="14" hidden="1" customWidth="1"/>
    <col min="10154" max="10154" width="8.140625" style="14" customWidth="1"/>
    <col min="10155" max="10155" width="0" style="14" hidden="1" customWidth="1"/>
    <col min="10156" max="10156" width="5.85546875" style="14" customWidth="1"/>
    <col min="10157" max="10157" width="0" style="14" hidden="1" customWidth="1"/>
    <col min="10158" max="10158" width="8.85546875" style="14" customWidth="1"/>
    <col min="10159" max="10159" width="0" style="14" hidden="1" customWidth="1"/>
    <col min="10160" max="10160" width="6.85546875" style="14" customWidth="1"/>
    <col min="10161" max="10161" width="0" style="14" hidden="1" customWidth="1"/>
    <col min="10162" max="10162" width="6.5703125" style="14" customWidth="1"/>
    <col min="10163" max="10163" width="0" style="14" hidden="1" customWidth="1"/>
    <col min="10164" max="10164" width="6.140625" style="14" customWidth="1"/>
    <col min="10165" max="10165" width="0" style="14" hidden="1" customWidth="1"/>
    <col min="10166" max="10166" width="6.140625" style="14" customWidth="1"/>
    <col min="10167" max="10167" width="0" style="14" hidden="1" customWidth="1"/>
    <col min="10168" max="10168" width="6.140625" style="14" customWidth="1"/>
    <col min="10169" max="10169" width="0" style="14" hidden="1" customWidth="1"/>
    <col min="10170" max="10170" width="8.85546875" style="14" customWidth="1"/>
    <col min="10171" max="10171" width="0" style="14" hidden="1" customWidth="1"/>
    <col min="10172" max="10172" width="6.85546875" style="14" customWidth="1"/>
    <col min="10173" max="10173" width="0" style="14" hidden="1" customWidth="1"/>
    <col min="10174" max="10174" width="6.140625" style="14" customWidth="1"/>
    <col min="10175" max="10175" width="0" style="14" hidden="1" customWidth="1"/>
    <col min="10176" max="10176" width="7.5703125" style="14" customWidth="1"/>
    <col min="10177" max="10177" width="9.140625" style="14"/>
    <col min="10178" max="10178" width="4.140625" style="14" customWidth="1"/>
    <col min="10179" max="10179" width="9" style="14" customWidth="1"/>
    <col min="10180" max="10181" width="8" style="14" customWidth="1"/>
    <col min="10182" max="10182" width="5.85546875" style="14" customWidth="1"/>
    <col min="10183" max="10184" width="7.140625" style="14" customWidth="1"/>
    <col min="10185" max="10185" width="6.42578125" style="14" customWidth="1"/>
    <col min="10186" max="10187" width="8" style="14" customWidth="1"/>
    <col min="10188" max="10188" width="5.85546875" style="14" customWidth="1"/>
    <col min="10189" max="10190" width="7.140625" style="14" customWidth="1"/>
    <col min="10191" max="10191" width="6.42578125" style="14" customWidth="1"/>
    <col min="10192" max="10192" width="7.5703125" style="14" customWidth="1"/>
    <col min="10193" max="10405" width="9.140625" style="14"/>
    <col min="10406" max="10406" width="4.7109375" style="14" customWidth="1"/>
    <col min="10407" max="10407" width="18.28515625" style="14" customWidth="1"/>
    <col min="10408" max="10408" width="7.28515625" style="14" customWidth="1"/>
    <col min="10409" max="10409" width="0" style="14" hidden="1" customWidth="1"/>
    <col min="10410" max="10410" width="8.140625" style="14" customWidth="1"/>
    <col min="10411" max="10411" width="0" style="14" hidden="1" customWidth="1"/>
    <col min="10412" max="10412" width="5.85546875" style="14" customWidth="1"/>
    <col min="10413" max="10413" width="0" style="14" hidden="1" customWidth="1"/>
    <col min="10414" max="10414" width="8.85546875" style="14" customWidth="1"/>
    <col min="10415" max="10415" width="0" style="14" hidden="1" customWidth="1"/>
    <col min="10416" max="10416" width="6.85546875" style="14" customWidth="1"/>
    <col min="10417" max="10417" width="0" style="14" hidden="1" customWidth="1"/>
    <col min="10418" max="10418" width="6.5703125" style="14" customWidth="1"/>
    <col min="10419" max="10419" width="0" style="14" hidden="1" customWidth="1"/>
    <col min="10420" max="10420" width="6.140625" style="14" customWidth="1"/>
    <col min="10421" max="10421" width="0" style="14" hidden="1" customWidth="1"/>
    <col min="10422" max="10422" width="6.140625" style="14" customWidth="1"/>
    <col min="10423" max="10423" width="0" style="14" hidden="1" customWidth="1"/>
    <col min="10424" max="10424" width="6.140625" style="14" customWidth="1"/>
    <col min="10425" max="10425" width="0" style="14" hidden="1" customWidth="1"/>
    <col min="10426" max="10426" width="8.85546875" style="14" customWidth="1"/>
    <col min="10427" max="10427" width="0" style="14" hidden="1" customWidth="1"/>
    <col min="10428" max="10428" width="6.85546875" style="14" customWidth="1"/>
    <col min="10429" max="10429" width="0" style="14" hidden="1" customWidth="1"/>
    <col min="10430" max="10430" width="6.140625" style="14" customWidth="1"/>
    <col min="10431" max="10431" width="0" style="14" hidden="1" customWidth="1"/>
    <col min="10432" max="10432" width="7.5703125" style="14" customWidth="1"/>
    <col min="10433" max="10433" width="9.140625" style="14"/>
    <col min="10434" max="10434" width="4.140625" style="14" customWidth="1"/>
    <col min="10435" max="10435" width="9" style="14" customWidth="1"/>
    <col min="10436" max="10437" width="8" style="14" customWidth="1"/>
    <col min="10438" max="10438" width="5.85546875" style="14" customWidth="1"/>
    <col min="10439" max="10440" width="7.140625" style="14" customWidth="1"/>
    <col min="10441" max="10441" width="6.42578125" style="14" customWidth="1"/>
    <col min="10442" max="10443" width="8" style="14" customWidth="1"/>
    <col min="10444" max="10444" width="5.85546875" style="14" customWidth="1"/>
    <col min="10445" max="10446" width="7.140625" style="14" customWidth="1"/>
    <col min="10447" max="10447" width="6.42578125" style="14" customWidth="1"/>
    <col min="10448" max="10448" width="7.5703125" style="14" customWidth="1"/>
    <col min="10449" max="10661" width="9.140625" style="14"/>
    <col min="10662" max="10662" width="4.7109375" style="14" customWidth="1"/>
    <col min="10663" max="10663" width="18.28515625" style="14" customWidth="1"/>
    <col min="10664" max="10664" width="7.28515625" style="14" customWidth="1"/>
    <col min="10665" max="10665" width="0" style="14" hidden="1" customWidth="1"/>
    <col min="10666" max="10666" width="8.140625" style="14" customWidth="1"/>
    <col min="10667" max="10667" width="0" style="14" hidden="1" customWidth="1"/>
    <col min="10668" max="10668" width="5.85546875" style="14" customWidth="1"/>
    <col min="10669" max="10669" width="0" style="14" hidden="1" customWidth="1"/>
    <col min="10670" max="10670" width="8.85546875" style="14" customWidth="1"/>
    <col min="10671" max="10671" width="0" style="14" hidden="1" customWidth="1"/>
    <col min="10672" max="10672" width="6.85546875" style="14" customWidth="1"/>
    <col min="10673" max="10673" width="0" style="14" hidden="1" customWidth="1"/>
    <col min="10674" max="10674" width="6.5703125" style="14" customWidth="1"/>
    <col min="10675" max="10675" width="0" style="14" hidden="1" customWidth="1"/>
    <col min="10676" max="10676" width="6.140625" style="14" customWidth="1"/>
    <col min="10677" max="10677" width="0" style="14" hidden="1" customWidth="1"/>
    <col min="10678" max="10678" width="6.140625" style="14" customWidth="1"/>
    <col min="10679" max="10679" width="0" style="14" hidden="1" customWidth="1"/>
    <col min="10680" max="10680" width="6.140625" style="14" customWidth="1"/>
    <col min="10681" max="10681" width="0" style="14" hidden="1" customWidth="1"/>
    <col min="10682" max="10682" width="8.85546875" style="14" customWidth="1"/>
    <col min="10683" max="10683" width="0" style="14" hidden="1" customWidth="1"/>
    <col min="10684" max="10684" width="6.85546875" style="14" customWidth="1"/>
    <col min="10685" max="10685" width="0" style="14" hidden="1" customWidth="1"/>
    <col min="10686" max="10686" width="6.140625" style="14" customWidth="1"/>
    <col min="10687" max="10687" width="0" style="14" hidden="1" customWidth="1"/>
    <col min="10688" max="10688" width="7.5703125" style="14" customWidth="1"/>
    <col min="10689" max="10689" width="9.140625" style="14"/>
    <col min="10690" max="10690" width="4.140625" style="14" customWidth="1"/>
    <col min="10691" max="10691" width="9" style="14" customWidth="1"/>
    <col min="10692" max="10693" width="8" style="14" customWidth="1"/>
    <col min="10694" max="10694" width="5.85546875" style="14" customWidth="1"/>
    <col min="10695" max="10696" width="7.140625" style="14" customWidth="1"/>
    <col min="10697" max="10697" width="6.42578125" style="14" customWidth="1"/>
    <col min="10698" max="10699" width="8" style="14" customWidth="1"/>
    <col min="10700" max="10700" width="5.85546875" style="14" customWidth="1"/>
    <col min="10701" max="10702" width="7.140625" style="14" customWidth="1"/>
    <col min="10703" max="10703" width="6.42578125" style="14" customWidth="1"/>
    <col min="10704" max="10704" width="7.5703125" style="14" customWidth="1"/>
    <col min="10705" max="10917" width="9.140625" style="14"/>
    <col min="10918" max="10918" width="4.7109375" style="14" customWidth="1"/>
    <col min="10919" max="10919" width="18.28515625" style="14" customWidth="1"/>
    <col min="10920" max="10920" width="7.28515625" style="14" customWidth="1"/>
    <col min="10921" max="10921" width="0" style="14" hidden="1" customWidth="1"/>
    <col min="10922" max="10922" width="8.140625" style="14" customWidth="1"/>
    <col min="10923" max="10923" width="0" style="14" hidden="1" customWidth="1"/>
    <col min="10924" max="10924" width="5.85546875" style="14" customWidth="1"/>
    <col min="10925" max="10925" width="0" style="14" hidden="1" customWidth="1"/>
    <col min="10926" max="10926" width="8.85546875" style="14" customWidth="1"/>
    <col min="10927" max="10927" width="0" style="14" hidden="1" customWidth="1"/>
    <col min="10928" max="10928" width="6.85546875" style="14" customWidth="1"/>
    <col min="10929" max="10929" width="0" style="14" hidden="1" customWidth="1"/>
    <col min="10930" max="10930" width="6.5703125" style="14" customWidth="1"/>
    <col min="10931" max="10931" width="0" style="14" hidden="1" customWidth="1"/>
    <col min="10932" max="10932" width="6.140625" style="14" customWidth="1"/>
    <col min="10933" max="10933" width="0" style="14" hidden="1" customWidth="1"/>
    <col min="10934" max="10934" width="6.140625" style="14" customWidth="1"/>
    <col min="10935" max="10935" width="0" style="14" hidden="1" customWidth="1"/>
    <col min="10936" max="10936" width="6.140625" style="14" customWidth="1"/>
    <col min="10937" max="10937" width="0" style="14" hidden="1" customWidth="1"/>
    <col min="10938" max="10938" width="8.85546875" style="14" customWidth="1"/>
    <col min="10939" max="10939" width="0" style="14" hidden="1" customWidth="1"/>
    <col min="10940" max="10940" width="6.85546875" style="14" customWidth="1"/>
    <col min="10941" max="10941" width="0" style="14" hidden="1" customWidth="1"/>
    <col min="10942" max="10942" width="6.140625" style="14" customWidth="1"/>
    <col min="10943" max="10943" width="0" style="14" hidden="1" customWidth="1"/>
    <col min="10944" max="10944" width="7.5703125" style="14" customWidth="1"/>
    <col min="10945" max="10945" width="9.140625" style="14"/>
    <col min="10946" max="10946" width="4.140625" style="14" customWidth="1"/>
    <col min="10947" max="10947" width="9" style="14" customWidth="1"/>
    <col min="10948" max="10949" width="8" style="14" customWidth="1"/>
    <col min="10950" max="10950" width="5.85546875" style="14" customWidth="1"/>
    <col min="10951" max="10952" width="7.140625" style="14" customWidth="1"/>
    <col min="10953" max="10953" width="6.42578125" style="14" customWidth="1"/>
    <col min="10954" max="10955" width="8" style="14" customWidth="1"/>
    <col min="10956" max="10956" width="5.85546875" style="14" customWidth="1"/>
    <col min="10957" max="10958" width="7.140625" style="14" customWidth="1"/>
    <col min="10959" max="10959" width="6.42578125" style="14" customWidth="1"/>
    <col min="10960" max="10960" width="7.5703125" style="14" customWidth="1"/>
    <col min="10961" max="11173" width="9.140625" style="14"/>
    <col min="11174" max="11174" width="4.7109375" style="14" customWidth="1"/>
    <col min="11175" max="11175" width="18.28515625" style="14" customWidth="1"/>
    <col min="11176" max="11176" width="7.28515625" style="14" customWidth="1"/>
    <col min="11177" max="11177" width="0" style="14" hidden="1" customWidth="1"/>
    <col min="11178" max="11178" width="8.140625" style="14" customWidth="1"/>
    <col min="11179" max="11179" width="0" style="14" hidden="1" customWidth="1"/>
    <col min="11180" max="11180" width="5.85546875" style="14" customWidth="1"/>
    <col min="11181" max="11181" width="0" style="14" hidden="1" customWidth="1"/>
    <col min="11182" max="11182" width="8.85546875" style="14" customWidth="1"/>
    <col min="11183" max="11183" width="0" style="14" hidden="1" customWidth="1"/>
    <col min="11184" max="11184" width="6.85546875" style="14" customWidth="1"/>
    <col min="11185" max="11185" width="0" style="14" hidden="1" customWidth="1"/>
    <col min="11186" max="11186" width="6.5703125" style="14" customWidth="1"/>
    <col min="11187" max="11187" width="0" style="14" hidden="1" customWidth="1"/>
    <col min="11188" max="11188" width="6.140625" style="14" customWidth="1"/>
    <col min="11189" max="11189" width="0" style="14" hidden="1" customWidth="1"/>
    <col min="11190" max="11190" width="6.140625" style="14" customWidth="1"/>
    <col min="11191" max="11191" width="0" style="14" hidden="1" customWidth="1"/>
    <col min="11192" max="11192" width="6.140625" style="14" customWidth="1"/>
    <col min="11193" max="11193" width="0" style="14" hidden="1" customWidth="1"/>
    <col min="11194" max="11194" width="8.85546875" style="14" customWidth="1"/>
    <col min="11195" max="11195" width="0" style="14" hidden="1" customWidth="1"/>
    <col min="11196" max="11196" width="6.85546875" style="14" customWidth="1"/>
    <col min="11197" max="11197" width="0" style="14" hidden="1" customWidth="1"/>
    <col min="11198" max="11198" width="6.140625" style="14" customWidth="1"/>
    <col min="11199" max="11199" width="0" style="14" hidden="1" customWidth="1"/>
    <col min="11200" max="11200" width="7.5703125" style="14" customWidth="1"/>
    <col min="11201" max="11201" width="9.140625" style="14"/>
    <col min="11202" max="11202" width="4.140625" style="14" customWidth="1"/>
    <col min="11203" max="11203" width="9" style="14" customWidth="1"/>
    <col min="11204" max="11205" width="8" style="14" customWidth="1"/>
    <col min="11206" max="11206" width="5.85546875" style="14" customWidth="1"/>
    <col min="11207" max="11208" width="7.140625" style="14" customWidth="1"/>
    <col min="11209" max="11209" width="6.42578125" style="14" customWidth="1"/>
    <col min="11210" max="11211" width="8" style="14" customWidth="1"/>
    <col min="11212" max="11212" width="5.85546875" style="14" customWidth="1"/>
    <col min="11213" max="11214" width="7.140625" style="14" customWidth="1"/>
    <col min="11215" max="11215" width="6.42578125" style="14" customWidth="1"/>
    <col min="11216" max="11216" width="7.5703125" style="14" customWidth="1"/>
    <col min="11217" max="11429" width="9.140625" style="14"/>
    <col min="11430" max="11430" width="4.7109375" style="14" customWidth="1"/>
    <col min="11431" max="11431" width="18.28515625" style="14" customWidth="1"/>
    <col min="11432" max="11432" width="7.28515625" style="14" customWidth="1"/>
    <col min="11433" max="11433" width="0" style="14" hidden="1" customWidth="1"/>
    <col min="11434" max="11434" width="8.140625" style="14" customWidth="1"/>
    <col min="11435" max="11435" width="0" style="14" hidden="1" customWidth="1"/>
    <col min="11436" max="11436" width="5.85546875" style="14" customWidth="1"/>
    <col min="11437" max="11437" width="0" style="14" hidden="1" customWidth="1"/>
    <col min="11438" max="11438" width="8.85546875" style="14" customWidth="1"/>
    <col min="11439" max="11439" width="0" style="14" hidden="1" customWidth="1"/>
    <col min="11440" max="11440" width="6.85546875" style="14" customWidth="1"/>
    <col min="11441" max="11441" width="0" style="14" hidden="1" customWidth="1"/>
    <col min="11442" max="11442" width="6.5703125" style="14" customWidth="1"/>
    <col min="11443" max="11443" width="0" style="14" hidden="1" customWidth="1"/>
    <col min="11444" max="11444" width="6.140625" style="14" customWidth="1"/>
    <col min="11445" max="11445" width="0" style="14" hidden="1" customWidth="1"/>
    <col min="11446" max="11446" width="6.140625" style="14" customWidth="1"/>
    <col min="11447" max="11447" width="0" style="14" hidden="1" customWidth="1"/>
    <col min="11448" max="11448" width="6.140625" style="14" customWidth="1"/>
    <col min="11449" max="11449" width="0" style="14" hidden="1" customWidth="1"/>
    <col min="11450" max="11450" width="8.85546875" style="14" customWidth="1"/>
    <col min="11451" max="11451" width="0" style="14" hidden="1" customWidth="1"/>
    <col min="11452" max="11452" width="6.85546875" style="14" customWidth="1"/>
    <col min="11453" max="11453" width="0" style="14" hidden="1" customWidth="1"/>
    <col min="11454" max="11454" width="6.140625" style="14" customWidth="1"/>
    <col min="11455" max="11455" width="0" style="14" hidden="1" customWidth="1"/>
    <col min="11456" max="11456" width="7.5703125" style="14" customWidth="1"/>
    <col min="11457" max="11457" width="9.140625" style="14"/>
    <col min="11458" max="11458" width="4.140625" style="14" customWidth="1"/>
    <col min="11459" max="11459" width="9" style="14" customWidth="1"/>
    <col min="11460" max="11461" width="8" style="14" customWidth="1"/>
    <col min="11462" max="11462" width="5.85546875" style="14" customWidth="1"/>
    <col min="11463" max="11464" width="7.140625" style="14" customWidth="1"/>
    <col min="11465" max="11465" width="6.42578125" style="14" customWidth="1"/>
    <col min="11466" max="11467" width="8" style="14" customWidth="1"/>
    <col min="11468" max="11468" width="5.85546875" style="14" customWidth="1"/>
    <col min="11469" max="11470" width="7.140625" style="14" customWidth="1"/>
    <col min="11471" max="11471" width="6.42578125" style="14" customWidth="1"/>
    <col min="11472" max="11472" width="7.5703125" style="14" customWidth="1"/>
    <col min="11473" max="11685" width="9.140625" style="14"/>
    <col min="11686" max="11686" width="4.7109375" style="14" customWidth="1"/>
    <col min="11687" max="11687" width="18.28515625" style="14" customWidth="1"/>
    <col min="11688" max="11688" width="7.28515625" style="14" customWidth="1"/>
    <col min="11689" max="11689" width="0" style="14" hidden="1" customWidth="1"/>
    <col min="11690" max="11690" width="8.140625" style="14" customWidth="1"/>
    <col min="11691" max="11691" width="0" style="14" hidden="1" customWidth="1"/>
    <col min="11692" max="11692" width="5.85546875" style="14" customWidth="1"/>
    <col min="11693" max="11693" width="0" style="14" hidden="1" customWidth="1"/>
    <col min="11694" max="11694" width="8.85546875" style="14" customWidth="1"/>
    <col min="11695" max="11695" width="0" style="14" hidden="1" customWidth="1"/>
    <col min="11696" max="11696" width="6.85546875" style="14" customWidth="1"/>
    <col min="11697" max="11697" width="0" style="14" hidden="1" customWidth="1"/>
    <col min="11698" max="11698" width="6.5703125" style="14" customWidth="1"/>
    <col min="11699" max="11699" width="0" style="14" hidden="1" customWidth="1"/>
    <col min="11700" max="11700" width="6.140625" style="14" customWidth="1"/>
    <col min="11701" max="11701" width="0" style="14" hidden="1" customWidth="1"/>
    <col min="11702" max="11702" width="6.140625" style="14" customWidth="1"/>
    <col min="11703" max="11703" width="0" style="14" hidden="1" customWidth="1"/>
    <col min="11704" max="11704" width="6.140625" style="14" customWidth="1"/>
    <col min="11705" max="11705" width="0" style="14" hidden="1" customWidth="1"/>
    <col min="11706" max="11706" width="8.85546875" style="14" customWidth="1"/>
    <col min="11707" max="11707" width="0" style="14" hidden="1" customWidth="1"/>
    <col min="11708" max="11708" width="6.85546875" style="14" customWidth="1"/>
    <col min="11709" max="11709" width="0" style="14" hidden="1" customWidth="1"/>
    <col min="11710" max="11710" width="6.140625" style="14" customWidth="1"/>
    <col min="11711" max="11711" width="0" style="14" hidden="1" customWidth="1"/>
    <col min="11712" max="11712" width="7.5703125" style="14" customWidth="1"/>
    <col min="11713" max="11713" width="9.140625" style="14"/>
    <col min="11714" max="11714" width="4.140625" style="14" customWidth="1"/>
    <col min="11715" max="11715" width="9" style="14" customWidth="1"/>
    <col min="11716" max="11717" width="8" style="14" customWidth="1"/>
    <col min="11718" max="11718" width="5.85546875" style="14" customWidth="1"/>
    <col min="11719" max="11720" width="7.140625" style="14" customWidth="1"/>
    <col min="11721" max="11721" width="6.42578125" style="14" customWidth="1"/>
    <col min="11722" max="11723" width="8" style="14" customWidth="1"/>
    <col min="11724" max="11724" width="5.85546875" style="14" customWidth="1"/>
    <col min="11725" max="11726" width="7.140625" style="14" customWidth="1"/>
    <col min="11727" max="11727" width="6.42578125" style="14" customWidth="1"/>
    <col min="11728" max="11728" width="7.5703125" style="14" customWidth="1"/>
    <col min="11729" max="11941" width="9.140625" style="14"/>
    <col min="11942" max="11942" width="4.7109375" style="14" customWidth="1"/>
    <col min="11943" max="11943" width="18.28515625" style="14" customWidth="1"/>
    <col min="11944" max="11944" width="7.28515625" style="14" customWidth="1"/>
    <col min="11945" max="11945" width="0" style="14" hidden="1" customWidth="1"/>
    <col min="11946" max="11946" width="8.140625" style="14" customWidth="1"/>
    <col min="11947" max="11947" width="0" style="14" hidden="1" customWidth="1"/>
    <col min="11948" max="11948" width="5.85546875" style="14" customWidth="1"/>
    <col min="11949" max="11949" width="0" style="14" hidden="1" customWidth="1"/>
    <col min="11950" max="11950" width="8.85546875" style="14" customWidth="1"/>
    <col min="11951" max="11951" width="0" style="14" hidden="1" customWidth="1"/>
    <col min="11952" max="11952" width="6.85546875" style="14" customWidth="1"/>
    <col min="11953" max="11953" width="0" style="14" hidden="1" customWidth="1"/>
    <col min="11954" max="11954" width="6.5703125" style="14" customWidth="1"/>
    <col min="11955" max="11955" width="0" style="14" hidden="1" customWidth="1"/>
    <col min="11956" max="11956" width="6.140625" style="14" customWidth="1"/>
    <col min="11957" max="11957" width="0" style="14" hidden="1" customWidth="1"/>
    <col min="11958" max="11958" width="6.140625" style="14" customWidth="1"/>
    <col min="11959" max="11959" width="0" style="14" hidden="1" customWidth="1"/>
    <col min="11960" max="11960" width="6.140625" style="14" customWidth="1"/>
    <col min="11961" max="11961" width="0" style="14" hidden="1" customWidth="1"/>
    <col min="11962" max="11962" width="8.85546875" style="14" customWidth="1"/>
    <col min="11963" max="11963" width="0" style="14" hidden="1" customWidth="1"/>
    <col min="11964" max="11964" width="6.85546875" style="14" customWidth="1"/>
    <col min="11965" max="11965" width="0" style="14" hidden="1" customWidth="1"/>
    <col min="11966" max="11966" width="6.140625" style="14" customWidth="1"/>
    <col min="11967" max="11967" width="0" style="14" hidden="1" customWidth="1"/>
    <col min="11968" max="11968" width="7.5703125" style="14" customWidth="1"/>
    <col min="11969" max="11969" width="9.140625" style="14"/>
    <col min="11970" max="11970" width="4.140625" style="14" customWidth="1"/>
    <col min="11971" max="11971" width="9" style="14" customWidth="1"/>
    <col min="11972" max="11973" width="8" style="14" customWidth="1"/>
    <col min="11974" max="11974" width="5.85546875" style="14" customWidth="1"/>
    <col min="11975" max="11976" width="7.140625" style="14" customWidth="1"/>
    <col min="11977" max="11977" width="6.42578125" style="14" customWidth="1"/>
    <col min="11978" max="11979" width="8" style="14" customWidth="1"/>
    <col min="11980" max="11980" width="5.85546875" style="14" customWidth="1"/>
    <col min="11981" max="11982" width="7.140625" style="14" customWidth="1"/>
    <col min="11983" max="11983" width="6.42578125" style="14" customWidth="1"/>
    <col min="11984" max="11984" width="7.5703125" style="14" customWidth="1"/>
    <col min="11985" max="12197" width="9.140625" style="14"/>
    <col min="12198" max="12198" width="4.7109375" style="14" customWidth="1"/>
    <col min="12199" max="12199" width="18.28515625" style="14" customWidth="1"/>
    <col min="12200" max="12200" width="7.28515625" style="14" customWidth="1"/>
    <col min="12201" max="12201" width="0" style="14" hidden="1" customWidth="1"/>
    <col min="12202" max="12202" width="8.140625" style="14" customWidth="1"/>
    <col min="12203" max="12203" width="0" style="14" hidden="1" customWidth="1"/>
    <col min="12204" max="12204" width="5.85546875" style="14" customWidth="1"/>
    <col min="12205" max="12205" width="0" style="14" hidden="1" customWidth="1"/>
    <col min="12206" max="12206" width="8.85546875" style="14" customWidth="1"/>
    <col min="12207" max="12207" width="0" style="14" hidden="1" customWidth="1"/>
    <col min="12208" max="12208" width="6.85546875" style="14" customWidth="1"/>
    <col min="12209" max="12209" width="0" style="14" hidden="1" customWidth="1"/>
    <col min="12210" max="12210" width="6.5703125" style="14" customWidth="1"/>
    <col min="12211" max="12211" width="0" style="14" hidden="1" customWidth="1"/>
    <col min="12212" max="12212" width="6.140625" style="14" customWidth="1"/>
    <col min="12213" max="12213" width="0" style="14" hidden="1" customWidth="1"/>
    <col min="12214" max="12214" width="6.140625" style="14" customWidth="1"/>
    <col min="12215" max="12215" width="0" style="14" hidden="1" customWidth="1"/>
    <col min="12216" max="12216" width="6.140625" style="14" customWidth="1"/>
    <col min="12217" max="12217" width="0" style="14" hidden="1" customWidth="1"/>
    <col min="12218" max="12218" width="8.85546875" style="14" customWidth="1"/>
    <col min="12219" max="12219" width="0" style="14" hidden="1" customWidth="1"/>
    <col min="12220" max="12220" width="6.85546875" style="14" customWidth="1"/>
    <col min="12221" max="12221" width="0" style="14" hidden="1" customWidth="1"/>
    <col min="12222" max="12222" width="6.140625" style="14" customWidth="1"/>
    <col min="12223" max="12223" width="0" style="14" hidden="1" customWidth="1"/>
    <col min="12224" max="12224" width="7.5703125" style="14" customWidth="1"/>
    <col min="12225" max="12225" width="9.140625" style="14"/>
    <col min="12226" max="12226" width="4.140625" style="14" customWidth="1"/>
    <col min="12227" max="12227" width="9" style="14" customWidth="1"/>
    <col min="12228" max="12229" width="8" style="14" customWidth="1"/>
    <col min="12230" max="12230" width="5.85546875" style="14" customWidth="1"/>
    <col min="12231" max="12232" width="7.140625" style="14" customWidth="1"/>
    <col min="12233" max="12233" width="6.42578125" style="14" customWidth="1"/>
    <col min="12234" max="12235" width="8" style="14" customWidth="1"/>
    <col min="12236" max="12236" width="5.85546875" style="14" customWidth="1"/>
    <col min="12237" max="12238" width="7.140625" style="14" customWidth="1"/>
    <col min="12239" max="12239" width="6.42578125" style="14" customWidth="1"/>
    <col min="12240" max="12240" width="7.5703125" style="14" customWidth="1"/>
    <col min="12241" max="12453" width="9.140625" style="14"/>
    <col min="12454" max="12454" width="4.7109375" style="14" customWidth="1"/>
    <col min="12455" max="12455" width="18.28515625" style="14" customWidth="1"/>
    <col min="12456" max="12456" width="7.28515625" style="14" customWidth="1"/>
    <col min="12457" max="12457" width="0" style="14" hidden="1" customWidth="1"/>
    <col min="12458" max="12458" width="8.140625" style="14" customWidth="1"/>
    <col min="12459" max="12459" width="0" style="14" hidden="1" customWidth="1"/>
    <col min="12460" max="12460" width="5.85546875" style="14" customWidth="1"/>
    <col min="12461" max="12461" width="0" style="14" hidden="1" customWidth="1"/>
    <col min="12462" max="12462" width="8.85546875" style="14" customWidth="1"/>
    <col min="12463" max="12463" width="0" style="14" hidden="1" customWidth="1"/>
    <col min="12464" max="12464" width="6.85546875" style="14" customWidth="1"/>
    <col min="12465" max="12465" width="0" style="14" hidden="1" customWidth="1"/>
    <col min="12466" max="12466" width="6.5703125" style="14" customWidth="1"/>
    <col min="12467" max="12467" width="0" style="14" hidden="1" customWidth="1"/>
    <col min="12468" max="12468" width="6.140625" style="14" customWidth="1"/>
    <col min="12469" max="12469" width="0" style="14" hidden="1" customWidth="1"/>
    <col min="12470" max="12470" width="6.140625" style="14" customWidth="1"/>
    <col min="12471" max="12471" width="0" style="14" hidden="1" customWidth="1"/>
    <col min="12472" max="12472" width="6.140625" style="14" customWidth="1"/>
    <col min="12473" max="12473" width="0" style="14" hidden="1" customWidth="1"/>
    <col min="12474" max="12474" width="8.85546875" style="14" customWidth="1"/>
    <col min="12475" max="12475" width="0" style="14" hidden="1" customWidth="1"/>
    <col min="12476" max="12476" width="6.85546875" style="14" customWidth="1"/>
    <col min="12477" max="12477" width="0" style="14" hidden="1" customWidth="1"/>
    <col min="12478" max="12478" width="6.140625" style="14" customWidth="1"/>
    <col min="12479" max="12479" width="0" style="14" hidden="1" customWidth="1"/>
    <col min="12480" max="12480" width="7.5703125" style="14" customWidth="1"/>
    <col min="12481" max="12481" width="9.140625" style="14"/>
    <col min="12482" max="12482" width="4.140625" style="14" customWidth="1"/>
    <col min="12483" max="12483" width="9" style="14" customWidth="1"/>
    <col min="12484" max="12485" width="8" style="14" customWidth="1"/>
    <col min="12486" max="12486" width="5.85546875" style="14" customWidth="1"/>
    <col min="12487" max="12488" width="7.140625" style="14" customWidth="1"/>
    <col min="12489" max="12489" width="6.42578125" style="14" customWidth="1"/>
    <col min="12490" max="12491" width="8" style="14" customWidth="1"/>
    <col min="12492" max="12492" width="5.85546875" style="14" customWidth="1"/>
    <col min="12493" max="12494" width="7.140625" style="14" customWidth="1"/>
    <col min="12495" max="12495" width="6.42578125" style="14" customWidth="1"/>
    <col min="12496" max="12496" width="7.5703125" style="14" customWidth="1"/>
    <col min="12497" max="12709" width="9.140625" style="14"/>
    <col min="12710" max="12710" width="4.7109375" style="14" customWidth="1"/>
    <col min="12711" max="12711" width="18.28515625" style="14" customWidth="1"/>
    <col min="12712" max="12712" width="7.28515625" style="14" customWidth="1"/>
    <col min="12713" max="12713" width="0" style="14" hidden="1" customWidth="1"/>
    <col min="12714" max="12714" width="8.140625" style="14" customWidth="1"/>
    <col min="12715" max="12715" width="0" style="14" hidden="1" customWidth="1"/>
    <col min="12716" max="12716" width="5.85546875" style="14" customWidth="1"/>
    <col min="12717" max="12717" width="0" style="14" hidden="1" customWidth="1"/>
    <col min="12718" max="12718" width="8.85546875" style="14" customWidth="1"/>
    <col min="12719" max="12719" width="0" style="14" hidden="1" customWidth="1"/>
    <col min="12720" max="12720" width="6.85546875" style="14" customWidth="1"/>
    <col min="12721" max="12721" width="0" style="14" hidden="1" customWidth="1"/>
    <col min="12722" max="12722" width="6.5703125" style="14" customWidth="1"/>
    <col min="12723" max="12723" width="0" style="14" hidden="1" customWidth="1"/>
    <col min="12724" max="12724" width="6.140625" style="14" customWidth="1"/>
    <col min="12725" max="12725" width="0" style="14" hidden="1" customWidth="1"/>
    <col min="12726" max="12726" width="6.140625" style="14" customWidth="1"/>
    <col min="12727" max="12727" width="0" style="14" hidden="1" customWidth="1"/>
    <col min="12728" max="12728" width="6.140625" style="14" customWidth="1"/>
    <col min="12729" max="12729" width="0" style="14" hidden="1" customWidth="1"/>
    <col min="12730" max="12730" width="8.85546875" style="14" customWidth="1"/>
    <col min="12731" max="12731" width="0" style="14" hidden="1" customWidth="1"/>
    <col min="12732" max="12732" width="6.85546875" style="14" customWidth="1"/>
    <col min="12733" max="12733" width="0" style="14" hidden="1" customWidth="1"/>
    <col min="12734" max="12734" width="6.140625" style="14" customWidth="1"/>
    <col min="12735" max="12735" width="0" style="14" hidden="1" customWidth="1"/>
    <col min="12736" max="12736" width="7.5703125" style="14" customWidth="1"/>
    <col min="12737" max="12737" width="9.140625" style="14"/>
    <col min="12738" max="12738" width="4.140625" style="14" customWidth="1"/>
    <col min="12739" max="12739" width="9" style="14" customWidth="1"/>
    <col min="12740" max="12741" width="8" style="14" customWidth="1"/>
    <col min="12742" max="12742" width="5.85546875" style="14" customWidth="1"/>
    <col min="12743" max="12744" width="7.140625" style="14" customWidth="1"/>
    <col min="12745" max="12745" width="6.42578125" style="14" customWidth="1"/>
    <col min="12746" max="12747" width="8" style="14" customWidth="1"/>
    <col min="12748" max="12748" width="5.85546875" style="14" customWidth="1"/>
    <col min="12749" max="12750" width="7.140625" style="14" customWidth="1"/>
    <col min="12751" max="12751" width="6.42578125" style="14" customWidth="1"/>
    <col min="12752" max="12752" width="7.5703125" style="14" customWidth="1"/>
    <col min="12753" max="12965" width="9.140625" style="14"/>
    <col min="12966" max="12966" width="4.7109375" style="14" customWidth="1"/>
    <col min="12967" max="12967" width="18.28515625" style="14" customWidth="1"/>
    <col min="12968" max="12968" width="7.28515625" style="14" customWidth="1"/>
    <col min="12969" max="12969" width="0" style="14" hidden="1" customWidth="1"/>
    <col min="12970" max="12970" width="8.140625" style="14" customWidth="1"/>
    <col min="12971" max="12971" width="0" style="14" hidden="1" customWidth="1"/>
    <col min="12972" max="12972" width="5.85546875" style="14" customWidth="1"/>
    <col min="12973" max="12973" width="0" style="14" hidden="1" customWidth="1"/>
    <col min="12974" max="12974" width="8.85546875" style="14" customWidth="1"/>
    <col min="12975" max="12975" width="0" style="14" hidden="1" customWidth="1"/>
    <col min="12976" max="12976" width="6.85546875" style="14" customWidth="1"/>
    <col min="12977" max="12977" width="0" style="14" hidden="1" customWidth="1"/>
    <col min="12978" max="12978" width="6.5703125" style="14" customWidth="1"/>
    <col min="12979" max="12979" width="0" style="14" hidden="1" customWidth="1"/>
    <col min="12980" max="12980" width="6.140625" style="14" customWidth="1"/>
    <col min="12981" max="12981" width="0" style="14" hidden="1" customWidth="1"/>
    <col min="12982" max="12982" width="6.140625" style="14" customWidth="1"/>
    <col min="12983" max="12983" width="0" style="14" hidden="1" customWidth="1"/>
    <col min="12984" max="12984" width="6.140625" style="14" customWidth="1"/>
    <col min="12985" max="12985" width="0" style="14" hidden="1" customWidth="1"/>
    <col min="12986" max="12986" width="8.85546875" style="14" customWidth="1"/>
    <col min="12987" max="12987" width="0" style="14" hidden="1" customWidth="1"/>
    <col min="12988" max="12988" width="6.85546875" style="14" customWidth="1"/>
    <col min="12989" max="12989" width="0" style="14" hidden="1" customWidth="1"/>
    <col min="12990" max="12990" width="6.140625" style="14" customWidth="1"/>
    <col min="12991" max="12991" width="0" style="14" hidden="1" customWidth="1"/>
    <col min="12992" max="12992" width="7.5703125" style="14" customWidth="1"/>
    <col min="12993" max="12993" width="9.140625" style="14"/>
    <col min="12994" max="12994" width="4.140625" style="14" customWidth="1"/>
    <col min="12995" max="12995" width="9" style="14" customWidth="1"/>
    <col min="12996" max="12997" width="8" style="14" customWidth="1"/>
    <col min="12998" max="12998" width="5.85546875" style="14" customWidth="1"/>
    <col min="12999" max="13000" width="7.140625" style="14" customWidth="1"/>
    <col min="13001" max="13001" width="6.42578125" style="14" customWidth="1"/>
    <col min="13002" max="13003" width="8" style="14" customWidth="1"/>
    <col min="13004" max="13004" width="5.85546875" style="14" customWidth="1"/>
    <col min="13005" max="13006" width="7.140625" style="14" customWidth="1"/>
    <col min="13007" max="13007" width="6.42578125" style="14" customWidth="1"/>
    <col min="13008" max="13008" width="7.5703125" style="14" customWidth="1"/>
    <col min="13009" max="13221" width="9.140625" style="14"/>
    <col min="13222" max="13222" width="4.7109375" style="14" customWidth="1"/>
    <col min="13223" max="13223" width="18.28515625" style="14" customWidth="1"/>
    <col min="13224" max="13224" width="7.28515625" style="14" customWidth="1"/>
    <col min="13225" max="13225" width="0" style="14" hidden="1" customWidth="1"/>
    <col min="13226" max="13226" width="8.140625" style="14" customWidth="1"/>
    <col min="13227" max="13227" width="0" style="14" hidden="1" customWidth="1"/>
    <col min="13228" max="13228" width="5.85546875" style="14" customWidth="1"/>
    <col min="13229" max="13229" width="0" style="14" hidden="1" customWidth="1"/>
    <col min="13230" max="13230" width="8.85546875" style="14" customWidth="1"/>
    <col min="13231" max="13231" width="0" style="14" hidden="1" customWidth="1"/>
    <col min="13232" max="13232" width="6.85546875" style="14" customWidth="1"/>
    <col min="13233" max="13233" width="0" style="14" hidden="1" customWidth="1"/>
    <col min="13234" max="13234" width="6.5703125" style="14" customWidth="1"/>
    <col min="13235" max="13235" width="0" style="14" hidden="1" customWidth="1"/>
    <col min="13236" max="13236" width="6.140625" style="14" customWidth="1"/>
    <col min="13237" max="13237" width="0" style="14" hidden="1" customWidth="1"/>
    <col min="13238" max="13238" width="6.140625" style="14" customWidth="1"/>
    <col min="13239" max="13239" width="0" style="14" hidden="1" customWidth="1"/>
    <col min="13240" max="13240" width="6.140625" style="14" customWidth="1"/>
    <col min="13241" max="13241" width="0" style="14" hidden="1" customWidth="1"/>
    <col min="13242" max="13242" width="8.85546875" style="14" customWidth="1"/>
    <col min="13243" max="13243" width="0" style="14" hidden="1" customWidth="1"/>
    <col min="13244" max="13244" width="6.85546875" style="14" customWidth="1"/>
    <col min="13245" max="13245" width="0" style="14" hidden="1" customWidth="1"/>
    <col min="13246" max="13246" width="6.140625" style="14" customWidth="1"/>
    <col min="13247" max="13247" width="0" style="14" hidden="1" customWidth="1"/>
    <col min="13248" max="13248" width="7.5703125" style="14" customWidth="1"/>
    <col min="13249" max="13249" width="9.140625" style="14"/>
    <col min="13250" max="13250" width="4.140625" style="14" customWidth="1"/>
    <col min="13251" max="13251" width="9" style="14" customWidth="1"/>
    <col min="13252" max="13253" width="8" style="14" customWidth="1"/>
    <col min="13254" max="13254" width="5.85546875" style="14" customWidth="1"/>
    <col min="13255" max="13256" width="7.140625" style="14" customWidth="1"/>
    <col min="13257" max="13257" width="6.42578125" style="14" customWidth="1"/>
    <col min="13258" max="13259" width="8" style="14" customWidth="1"/>
    <col min="13260" max="13260" width="5.85546875" style="14" customWidth="1"/>
    <col min="13261" max="13262" width="7.140625" style="14" customWidth="1"/>
    <col min="13263" max="13263" width="6.42578125" style="14" customWidth="1"/>
    <col min="13264" max="13264" width="7.5703125" style="14" customWidth="1"/>
    <col min="13265" max="13477" width="9.140625" style="14"/>
    <col min="13478" max="13478" width="4.7109375" style="14" customWidth="1"/>
    <col min="13479" max="13479" width="18.28515625" style="14" customWidth="1"/>
    <col min="13480" max="13480" width="7.28515625" style="14" customWidth="1"/>
    <col min="13481" max="13481" width="0" style="14" hidden="1" customWidth="1"/>
    <col min="13482" max="13482" width="8.140625" style="14" customWidth="1"/>
    <col min="13483" max="13483" width="0" style="14" hidden="1" customWidth="1"/>
    <col min="13484" max="13484" width="5.85546875" style="14" customWidth="1"/>
    <col min="13485" max="13485" width="0" style="14" hidden="1" customWidth="1"/>
    <col min="13486" max="13486" width="8.85546875" style="14" customWidth="1"/>
    <col min="13487" max="13487" width="0" style="14" hidden="1" customWidth="1"/>
    <col min="13488" max="13488" width="6.85546875" style="14" customWidth="1"/>
    <col min="13489" max="13489" width="0" style="14" hidden="1" customWidth="1"/>
    <col min="13490" max="13490" width="6.5703125" style="14" customWidth="1"/>
    <col min="13491" max="13491" width="0" style="14" hidden="1" customWidth="1"/>
    <col min="13492" max="13492" width="6.140625" style="14" customWidth="1"/>
    <col min="13493" max="13493" width="0" style="14" hidden="1" customWidth="1"/>
    <col min="13494" max="13494" width="6.140625" style="14" customWidth="1"/>
    <col min="13495" max="13495" width="0" style="14" hidden="1" customWidth="1"/>
    <col min="13496" max="13496" width="6.140625" style="14" customWidth="1"/>
    <col min="13497" max="13497" width="0" style="14" hidden="1" customWidth="1"/>
    <col min="13498" max="13498" width="8.85546875" style="14" customWidth="1"/>
    <col min="13499" max="13499" width="0" style="14" hidden="1" customWidth="1"/>
    <col min="13500" max="13500" width="6.85546875" style="14" customWidth="1"/>
    <col min="13501" max="13501" width="0" style="14" hidden="1" customWidth="1"/>
    <col min="13502" max="13502" width="6.140625" style="14" customWidth="1"/>
    <col min="13503" max="13503" width="0" style="14" hidden="1" customWidth="1"/>
    <col min="13504" max="13504" width="7.5703125" style="14" customWidth="1"/>
    <col min="13505" max="13505" width="9.140625" style="14"/>
    <col min="13506" max="13506" width="4.140625" style="14" customWidth="1"/>
    <col min="13507" max="13507" width="9" style="14" customWidth="1"/>
    <col min="13508" max="13509" width="8" style="14" customWidth="1"/>
    <col min="13510" max="13510" width="5.85546875" style="14" customWidth="1"/>
    <col min="13511" max="13512" width="7.140625" style="14" customWidth="1"/>
    <col min="13513" max="13513" width="6.42578125" style="14" customWidth="1"/>
    <col min="13514" max="13515" width="8" style="14" customWidth="1"/>
    <col min="13516" max="13516" width="5.85546875" style="14" customWidth="1"/>
    <col min="13517" max="13518" width="7.140625" style="14" customWidth="1"/>
    <col min="13519" max="13519" width="6.42578125" style="14" customWidth="1"/>
    <col min="13520" max="13520" width="7.5703125" style="14" customWidth="1"/>
    <col min="13521" max="13733" width="9.140625" style="14"/>
    <col min="13734" max="13734" width="4.7109375" style="14" customWidth="1"/>
    <col min="13735" max="13735" width="18.28515625" style="14" customWidth="1"/>
    <col min="13736" max="13736" width="7.28515625" style="14" customWidth="1"/>
    <col min="13737" max="13737" width="0" style="14" hidden="1" customWidth="1"/>
    <col min="13738" max="13738" width="8.140625" style="14" customWidth="1"/>
    <col min="13739" max="13739" width="0" style="14" hidden="1" customWidth="1"/>
    <col min="13740" max="13740" width="5.85546875" style="14" customWidth="1"/>
    <col min="13741" max="13741" width="0" style="14" hidden="1" customWidth="1"/>
    <col min="13742" max="13742" width="8.85546875" style="14" customWidth="1"/>
    <col min="13743" max="13743" width="0" style="14" hidden="1" customWidth="1"/>
    <col min="13744" max="13744" width="6.85546875" style="14" customWidth="1"/>
    <col min="13745" max="13745" width="0" style="14" hidden="1" customWidth="1"/>
    <col min="13746" max="13746" width="6.5703125" style="14" customWidth="1"/>
    <col min="13747" max="13747" width="0" style="14" hidden="1" customWidth="1"/>
    <col min="13748" max="13748" width="6.140625" style="14" customWidth="1"/>
    <col min="13749" max="13749" width="0" style="14" hidden="1" customWidth="1"/>
    <col min="13750" max="13750" width="6.140625" style="14" customWidth="1"/>
    <col min="13751" max="13751" width="0" style="14" hidden="1" customWidth="1"/>
    <col min="13752" max="13752" width="6.140625" style="14" customWidth="1"/>
    <col min="13753" max="13753" width="0" style="14" hidden="1" customWidth="1"/>
    <col min="13754" max="13754" width="8.85546875" style="14" customWidth="1"/>
    <col min="13755" max="13755" width="0" style="14" hidden="1" customWidth="1"/>
    <col min="13756" max="13756" width="6.85546875" style="14" customWidth="1"/>
    <col min="13757" max="13757" width="0" style="14" hidden="1" customWidth="1"/>
    <col min="13758" max="13758" width="6.140625" style="14" customWidth="1"/>
    <col min="13759" max="13759" width="0" style="14" hidden="1" customWidth="1"/>
    <col min="13760" max="13760" width="7.5703125" style="14" customWidth="1"/>
    <col min="13761" max="13761" width="9.140625" style="14"/>
    <col min="13762" max="13762" width="4.140625" style="14" customWidth="1"/>
    <col min="13763" max="13763" width="9" style="14" customWidth="1"/>
    <col min="13764" max="13765" width="8" style="14" customWidth="1"/>
    <col min="13766" max="13766" width="5.85546875" style="14" customWidth="1"/>
    <col min="13767" max="13768" width="7.140625" style="14" customWidth="1"/>
    <col min="13769" max="13769" width="6.42578125" style="14" customWidth="1"/>
    <col min="13770" max="13771" width="8" style="14" customWidth="1"/>
    <col min="13772" max="13772" width="5.85546875" style="14" customWidth="1"/>
    <col min="13773" max="13774" width="7.140625" style="14" customWidth="1"/>
    <col min="13775" max="13775" width="6.42578125" style="14" customWidth="1"/>
    <col min="13776" max="13776" width="7.5703125" style="14" customWidth="1"/>
    <col min="13777" max="13989" width="9.140625" style="14"/>
    <col min="13990" max="13990" width="4.7109375" style="14" customWidth="1"/>
    <col min="13991" max="13991" width="18.28515625" style="14" customWidth="1"/>
    <col min="13992" max="13992" width="7.28515625" style="14" customWidth="1"/>
    <col min="13993" max="13993" width="0" style="14" hidden="1" customWidth="1"/>
    <col min="13994" max="13994" width="8.140625" style="14" customWidth="1"/>
    <col min="13995" max="13995" width="0" style="14" hidden="1" customWidth="1"/>
    <col min="13996" max="13996" width="5.85546875" style="14" customWidth="1"/>
    <col min="13997" max="13997" width="0" style="14" hidden="1" customWidth="1"/>
    <col min="13998" max="13998" width="8.85546875" style="14" customWidth="1"/>
    <col min="13999" max="13999" width="0" style="14" hidden="1" customWidth="1"/>
    <col min="14000" max="14000" width="6.85546875" style="14" customWidth="1"/>
    <col min="14001" max="14001" width="0" style="14" hidden="1" customWidth="1"/>
    <col min="14002" max="14002" width="6.5703125" style="14" customWidth="1"/>
    <col min="14003" max="14003" width="0" style="14" hidden="1" customWidth="1"/>
    <col min="14004" max="14004" width="6.140625" style="14" customWidth="1"/>
    <col min="14005" max="14005" width="0" style="14" hidden="1" customWidth="1"/>
    <col min="14006" max="14006" width="6.140625" style="14" customWidth="1"/>
    <col min="14007" max="14007" width="0" style="14" hidden="1" customWidth="1"/>
    <col min="14008" max="14008" width="6.140625" style="14" customWidth="1"/>
    <col min="14009" max="14009" width="0" style="14" hidden="1" customWidth="1"/>
    <col min="14010" max="14010" width="8.85546875" style="14" customWidth="1"/>
    <col min="14011" max="14011" width="0" style="14" hidden="1" customWidth="1"/>
    <col min="14012" max="14012" width="6.85546875" style="14" customWidth="1"/>
    <col min="14013" max="14013" width="0" style="14" hidden="1" customWidth="1"/>
    <col min="14014" max="14014" width="6.140625" style="14" customWidth="1"/>
    <col min="14015" max="14015" width="0" style="14" hidden="1" customWidth="1"/>
    <col min="14016" max="14016" width="7.5703125" style="14" customWidth="1"/>
    <col min="14017" max="14017" width="9.140625" style="14"/>
    <col min="14018" max="14018" width="4.140625" style="14" customWidth="1"/>
    <col min="14019" max="14019" width="9" style="14" customWidth="1"/>
    <col min="14020" max="14021" width="8" style="14" customWidth="1"/>
    <col min="14022" max="14022" width="5.85546875" style="14" customWidth="1"/>
    <col min="14023" max="14024" width="7.140625" style="14" customWidth="1"/>
    <col min="14025" max="14025" width="6.42578125" style="14" customWidth="1"/>
    <col min="14026" max="14027" width="8" style="14" customWidth="1"/>
    <col min="14028" max="14028" width="5.85546875" style="14" customWidth="1"/>
    <col min="14029" max="14030" width="7.140625" style="14" customWidth="1"/>
    <col min="14031" max="14031" width="6.42578125" style="14" customWidth="1"/>
    <col min="14032" max="14032" width="7.5703125" style="14" customWidth="1"/>
    <col min="14033" max="14245" width="9.140625" style="14"/>
    <col min="14246" max="14246" width="4.7109375" style="14" customWidth="1"/>
    <col min="14247" max="14247" width="18.28515625" style="14" customWidth="1"/>
    <col min="14248" max="14248" width="7.28515625" style="14" customWidth="1"/>
    <col min="14249" max="14249" width="0" style="14" hidden="1" customWidth="1"/>
    <col min="14250" max="14250" width="8.140625" style="14" customWidth="1"/>
    <col min="14251" max="14251" width="0" style="14" hidden="1" customWidth="1"/>
    <col min="14252" max="14252" width="5.85546875" style="14" customWidth="1"/>
    <col min="14253" max="14253" width="0" style="14" hidden="1" customWidth="1"/>
    <col min="14254" max="14254" width="8.85546875" style="14" customWidth="1"/>
    <col min="14255" max="14255" width="0" style="14" hidden="1" customWidth="1"/>
    <col min="14256" max="14256" width="6.85546875" style="14" customWidth="1"/>
    <col min="14257" max="14257" width="0" style="14" hidden="1" customWidth="1"/>
    <col min="14258" max="14258" width="6.5703125" style="14" customWidth="1"/>
    <col min="14259" max="14259" width="0" style="14" hidden="1" customWidth="1"/>
    <col min="14260" max="14260" width="6.140625" style="14" customWidth="1"/>
    <col min="14261" max="14261" width="0" style="14" hidden="1" customWidth="1"/>
    <col min="14262" max="14262" width="6.140625" style="14" customWidth="1"/>
    <col min="14263" max="14263" width="0" style="14" hidden="1" customWidth="1"/>
    <col min="14264" max="14264" width="6.140625" style="14" customWidth="1"/>
    <col min="14265" max="14265" width="0" style="14" hidden="1" customWidth="1"/>
    <col min="14266" max="14266" width="8.85546875" style="14" customWidth="1"/>
    <col min="14267" max="14267" width="0" style="14" hidden="1" customWidth="1"/>
    <col min="14268" max="14268" width="6.85546875" style="14" customWidth="1"/>
    <col min="14269" max="14269" width="0" style="14" hidden="1" customWidth="1"/>
    <col min="14270" max="14270" width="6.140625" style="14" customWidth="1"/>
    <col min="14271" max="14271" width="0" style="14" hidden="1" customWidth="1"/>
    <col min="14272" max="14272" width="7.5703125" style="14" customWidth="1"/>
    <col min="14273" max="14273" width="9.140625" style="14"/>
    <col min="14274" max="14274" width="4.140625" style="14" customWidth="1"/>
    <col min="14275" max="14275" width="9" style="14" customWidth="1"/>
    <col min="14276" max="14277" width="8" style="14" customWidth="1"/>
    <col min="14278" max="14278" width="5.85546875" style="14" customWidth="1"/>
    <col min="14279" max="14280" width="7.140625" style="14" customWidth="1"/>
    <col min="14281" max="14281" width="6.42578125" style="14" customWidth="1"/>
    <col min="14282" max="14283" width="8" style="14" customWidth="1"/>
    <col min="14284" max="14284" width="5.85546875" style="14" customWidth="1"/>
    <col min="14285" max="14286" width="7.140625" style="14" customWidth="1"/>
    <col min="14287" max="14287" width="6.42578125" style="14" customWidth="1"/>
    <col min="14288" max="14288" width="7.5703125" style="14" customWidth="1"/>
    <col min="14289" max="14501" width="9.140625" style="14"/>
    <col min="14502" max="14502" width="4.7109375" style="14" customWidth="1"/>
    <col min="14503" max="14503" width="18.28515625" style="14" customWidth="1"/>
    <col min="14504" max="14504" width="7.28515625" style="14" customWidth="1"/>
    <col min="14505" max="14505" width="0" style="14" hidden="1" customWidth="1"/>
    <col min="14506" max="14506" width="8.140625" style="14" customWidth="1"/>
    <col min="14507" max="14507" width="0" style="14" hidden="1" customWidth="1"/>
    <col min="14508" max="14508" width="5.85546875" style="14" customWidth="1"/>
    <col min="14509" max="14509" width="0" style="14" hidden="1" customWidth="1"/>
    <col min="14510" max="14510" width="8.85546875" style="14" customWidth="1"/>
    <col min="14511" max="14511" width="0" style="14" hidden="1" customWidth="1"/>
    <col min="14512" max="14512" width="6.85546875" style="14" customWidth="1"/>
    <col min="14513" max="14513" width="0" style="14" hidden="1" customWidth="1"/>
    <col min="14514" max="14514" width="6.5703125" style="14" customWidth="1"/>
    <col min="14515" max="14515" width="0" style="14" hidden="1" customWidth="1"/>
    <col min="14516" max="14516" width="6.140625" style="14" customWidth="1"/>
    <col min="14517" max="14517" width="0" style="14" hidden="1" customWidth="1"/>
    <col min="14518" max="14518" width="6.140625" style="14" customWidth="1"/>
    <col min="14519" max="14519" width="0" style="14" hidden="1" customWidth="1"/>
    <col min="14520" max="14520" width="6.140625" style="14" customWidth="1"/>
    <col min="14521" max="14521" width="0" style="14" hidden="1" customWidth="1"/>
    <col min="14522" max="14522" width="8.85546875" style="14" customWidth="1"/>
    <col min="14523" max="14523" width="0" style="14" hidden="1" customWidth="1"/>
    <col min="14524" max="14524" width="6.85546875" style="14" customWidth="1"/>
    <col min="14525" max="14525" width="0" style="14" hidden="1" customWidth="1"/>
    <col min="14526" max="14526" width="6.140625" style="14" customWidth="1"/>
    <col min="14527" max="14527" width="0" style="14" hidden="1" customWidth="1"/>
    <col min="14528" max="14528" width="7.5703125" style="14" customWidth="1"/>
    <col min="14529" max="14529" width="9.140625" style="14"/>
    <col min="14530" max="14530" width="4.140625" style="14" customWidth="1"/>
    <col min="14531" max="14531" width="9" style="14" customWidth="1"/>
    <col min="14532" max="14533" width="8" style="14" customWidth="1"/>
    <col min="14534" max="14534" width="5.85546875" style="14" customWidth="1"/>
    <col min="14535" max="14536" width="7.140625" style="14" customWidth="1"/>
    <col min="14537" max="14537" width="6.42578125" style="14" customWidth="1"/>
    <col min="14538" max="14539" width="8" style="14" customWidth="1"/>
    <col min="14540" max="14540" width="5.85546875" style="14" customWidth="1"/>
    <col min="14541" max="14542" width="7.140625" style="14" customWidth="1"/>
    <col min="14543" max="14543" width="6.42578125" style="14" customWidth="1"/>
    <col min="14544" max="14544" width="7.5703125" style="14" customWidth="1"/>
    <col min="14545" max="14757" width="9.140625" style="14"/>
    <col min="14758" max="14758" width="4.7109375" style="14" customWidth="1"/>
    <col min="14759" max="14759" width="18.28515625" style="14" customWidth="1"/>
    <col min="14760" max="14760" width="7.28515625" style="14" customWidth="1"/>
    <col min="14761" max="14761" width="0" style="14" hidden="1" customWidth="1"/>
    <col min="14762" max="14762" width="8.140625" style="14" customWidth="1"/>
    <col min="14763" max="14763" width="0" style="14" hidden="1" customWidth="1"/>
    <col min="14764" max="14764" width="5.85546875" style="14" customWidth="1"/>
    <col min="14765" max="14765" width="0" style="14" hidden="1" customWidth="1"/>
    <col min="14766" max="14766" width="8.85546875" style="14" customWidth="1"/>
    <col min="14767" max="14767" width="0" style="14" hidden="1" customWidth="1"/>
    <col min="14768" max="14768" width="6.85546875" style="14" customWidth="1"/>
    <col min="14769" max="14769" width="0" style="14" hidden="1" customWidth="1"/>
    <col min="14770" max="14770" width="6.5703125" style="14" customWidth="1"/>
    <col min="14771" max="14771" width="0" style="14" hidden="1" customWidth="1"/>
    <col min="14772" max="14772" width="6.140625" style="14" customWidth="1"/>
    <col min="14773" max="14773" width="0" style="14" hidden="1" customWidth="1"/>
    <col min="14774" max="14774" width="6.140625" style="14" customWidth="1"/>
    <col min="14775" max="14775" width="0" style="14" hidden="1" customWidth="1"/>
    <col min="14776" max="14776" width="6.140625" style="14" customWidth="1"/>
    <col min="14777" max="14777" width="0" style="14" hidden="1" customWidth="1"/>
    <col min="14778" max="14778" width="8.85546875" style="14" customWidth="1"/>
    <col min="14779" max="14779" width="0" style="14" hidden="1" customWidth="1"/>
    <col min="14780" max="14780" width="6.85546875" style="14" customWidth="1"/>
    <col min="14781" max="14781" width="0" style="14" hidden="1" customWidth="1"/>
    <col min="14782" max="14782" width="6.140625" style="14" customWidth="1"/>
    <col min="14783" max="14783" width="0" style="14" hidden="1" customWidth="1"/>
    <col min="14784" max="14784" width="7.5703125" style="14" customWidth="1"/>
    <col min="14785" max="14785" width="9.140625" style="14"/>
    <col min="14786" max="14786" width="4.140625" style="14" customWidth="1"/>
    <col min="14787" max="14787" width="9" style="14" customWidth="1"/>
    <col min="14788" max="14789" width="8" style="14" customWidth="1"/>
    <col min="14790" max="14790" width="5.85546875" style="14" customWidth="1"/>
    <col min="14791" max="14792" width="7.140625" style="14" customWidth="1"/>
    <col min="14793" max="14793" width="6.42578125" style="14" customWidth="1"/>
    <col min="14794" max="14795" width="8" style="14" customWidth="1"/>
    <col min="14796" max="14796" width="5.85546875" style="14" customWidth="1"/>
    <col min="14797" max="14798" width="7.140625" style="14" customWidth="1"/>
    <col min="14799" max="14799" width="6.42578125" style="14" customWidth="1"/>
    <col min="14800" max="14800" width="7.5703125" style="14" customWidth="1"/>
    <col min="14801" max="15013" width="9.140625" style="14"/>
    <col min="15014" max="15014" width="4.7109375" style="14" customWidth="1"/>
    <col min="15015" max="15015" width="18.28515625" style="14" customWidth="1"/>
    <col min="15016" max="15016" width="7.28515625" style="14" customWidth="1"/>
    <col min="15017" max="15017" width="0" style="14" hidden="1" customWidth="1"/>
    <col min="15018" max="15018" width="8.140625" style="14" customWidth="1"/>
    <col min="15019" max="15019" width="0" style="14" hidden="1" customWidth="1"/>
    <col min="15020" max="15020" width="5.85546875" style="14" customWidth="1"/>
    <col min="15021" max="15021" width="0" style="14" hidden="1" customWidth="1"/>
    <col min="15022" max="15022" width="8.85546875" style="14" customWidth="1"/>
    <col min="15023" max="15023" width="0" style="14" hidden="1" customWidth="1"/>
    <col min="15024" max="15024" width="6.85546875" style="14" customWidth="1"/>
    <col min="15025" max="15025" width="0" style="14" hidden="1" customWidth="1"/>
    <col min="15026" max="15026" width="6.5703125" style="14" customWidth="1"/>
    <col min="15027" max="15027" width="0" style="14" hidden="1" customWidth="1"/>
    <col min="15028" max="15028" width="6.140625" style="14" customWidth="1"/>
    <col min="15029" max="15029" width="0" style="14" hidden="1" customWidth="1"/>
    <col min="15030" max="15030" width="6.140625" style="14" customWidth="1"/>
    <col min="15031" max="15031" width="0" style="14" hidden="1" customWidth="1"/>
    <col min="15032" max="15032" width="6.140625" style="14" customWidth="1"/>
    <col min="15033" max="15033" width="0" style="14" hidden="1" customWidth="1"/>
    <col min="15034" max="15034" width="8.85546875" style="14" customWidth="1"/>
    <col min="15035" max="15035" width="0" style="14" hidden="1" customWidth="1"/>
    <col min="15036" max="15036" width="6.85546875" style="14" customWidth="1"/>
    <col min="15037" max="15037" width="0" style="14" hidden="1" customWidth="1"/>
    <col min="15038" max="15038" width="6.140625" style="14" customWidth="1"/>
    <col min="15039" max="15039" width="0" style="14" hidden="1" customWidth="1"/>
    <col min="15040" max="15040" width="7.5703125" style="14" customWidth="1"/>
    <col min="15041" max="15041" width="9.140625" style="14"/>
    <col min="15042" max="15042" width="4.140625" style="14" customWidth="1"/>
    <col min="15043" max="15043" width="9" style="14" customWidth="1"/>
    <col min="15044" max="15045" width="8" style="14" customWidth="1"/>
    <col min="15046" max="15046" width="5.85546875" style="14" customWidth="1"/>
    <col min="15047" max="15048" width="7.140625" style="14" customWidth="1"/>
    <col min="15049" max="15049" width="6.42578125" style="14" customWidth="1"/>
    <col min="15050" max="15051" width="8" style="14" customWidth="1"/>
    <col min="15052" max="15052" width="5.85546875" style="14" customWidth="1"/>
    <col min="15053" max="15054" width="7.140625" style="14" customWidth="1"/>
    <col min="15055" max="15055" width="6.42578125" style="14" customWidth="1"/>
    <col min="15056" max="15056" width="7.5703125" style="14" customWidth="1"/>
    <col min="15057" max="15269" width="9.140625" style="14"/>
    <col min="15270" max="15270" width="4.7109375" style="14" customWidth="1"/>
    <col min="15271" max="15271" width="18.28515625" style="14" customWidth="1"/>
    <col min="15272" max="15272" width="7.28515625" style="14" customWidth="1"/>
    <col min="15273" max="15273" width="0" style="14" hidden="1" customWidth="1"/>
    <col min="15274" max="15274" width="8.140625" style="14" customWidth="1"/>
    <col min="15275" max="15275" width="0" style="14" hidden="1" customWidth="1"/>
    <col min="15276" max="15276" width="5.85546875" style="14" customWidth="1"/>
    <col min="15277" max="15277" width="0" style="14" hidden="1" customWidth="1"/>
    <col min="15278" max="15278" width="8.85546875" style="14" customWidth="1"/>
    <col min="15279" max="15279" width="0" style="14" hidden="1" customWidth="1"/>
    <col min="15280" max="15280" width="6.85546875" style="14" customWidth="1"/>
    <col min="15281" max="15281" width="0" style="14" hidden="1" customWidth="1"/>
    <col min="15282" max="15282" width="6.5703125" style="14" customWidth="1"/>
    <col min="15283" max="15283" width="0" style="14" hidden="1" customWidth="1"/>
    <col min="15284" max="15284" width="6.140625" style="14" customWidth="1"/>
    <col min="15285" max="15285" width="0" style="14" hidden="1" customWidth="1"/>
    <col min="15286" max="15286" width="6.140625" style="14" customWidth="1"/>
    <col min="15287" max="15287" width="0" style="14" hidden="1" customWidth="1"/>
    <col min="15288" max="15288" width="6.140625" style="14" customWidth="1"/>
    <col min="15289" max="15289" width="0" style="14" hidden="1" customWidth="1"/>
    <col min="15290" max="15290" width="8.85546875" style="14" customWidth="1"/>
    <col min="15291" max="15291" width="0" style="14" hidden="1" customWidth="1"/>
    <col min="15292" max="15292" width="6.85546875" style="14" customWidth="1"/>
    <col min="15293" max="15293" width="0" style="14" hidden="1" customWidth="1"/>
    <col min="15294" max="15294" width="6.140625" style="14" customWidth="1"/>
    <col min="15295" max="15295" width="0" style="14" hidden="1" customWidth="1"/>
    <col min="15296" max="15296" width="7.5703125" style="14" customWidth="1"/>
    <col min="15297" max="15297" width="9.140625" style="14"/>
    <col min="15298" max="15298" width="4.140625" style="14" customWidth="1"/>
    <col min="15299" max="15299" width="9" style="14" customWidth="1"/>
    <col min="15300" max="15301" width="8" style="14" customWidth="1"/>
    <col min="15302" max="15302" width="5.85546875" style="14" customWidth="1"/>
    <col min="15303" max="15304" width="7.140625" style="14" customWidth="1"/>
    <col min="15305" max="15305" width="6.42578125" style="14" customWidth="1"/>
    <col min="15306" max="15307" width="8" style="14" customWidth="1"/>
    <col min="15308" max="15308" width="5.85546875" style="14" customWidth="1"/>
    <col min="15309" max="15310" width="7.140625" style="14" customWidth="1"/>
    <col min="15311" max="15311" width="6.42578125" style="14" customWidth="1"/>
    <col min="15312" max="15312" width="7.5703125" style="14" customWidth="1"/>
    <col min="15313" max="15525" width="9.140625" style="14"/>
    <col min="15526" max="15526" width="4.7109375" style="14" customWidth="1"/>
    <col min="15527" max="15527" width="18.28515625" style="14" customWidth="1"/>
    <col min="15528" max="15528" width="7.28515625" style="14" customWidth="1"/>
    <col min="15529" max="15529" width="0" style="14" hidden="1" customWidth="1"/>
    <col min="15530" max="15530" width="8.140625" style="14" customWidth="1"/>
    <col min="15531" max="15531" width="0" style="14" hidden="1" customWidth="1"/>
    <col min="15532" max="15532" width="5.85546875" style="14" customWidth="1"/>
    <col min="15533" max="15533" width="0" style="14" hidden="1" customWidth="1"/>
    <col min="15534" max="15534" width="8.85546875" style="14" customWidth="1"/>
    <col min="15535" max="15535" width="0" style="14" hidden="1" customWidth="1"/>
    <col min="15536" max="15536" width="6.85546875" style="14" customWidth="1"/>
    <col min="15537" max="15537" width="0" style="14" hidden="1" customWidth="1"/>
    <col min="15538" max="15538" width="6.5703125" style="14" customWidth="1"/>
    <col min="15539" max="15539" width="0" style="14" hidden="1" customWidth="1"/>
    <col min="15540" max="15540" width="6.140625" style="14" customWidth="1"/>
    <col min="15541" max="15541" width="0" style="14" hidden="1" customWidth="1"/>
    <col min="15542" max="15542" width="6.140625" style="14" customWidth="1"/>
    <col min="15543" max="15543" width="0" style="14" hidden="1" customWidth="1"/>
    <col min="15544" max="15544" width="6.140625" style="14" customWidth="1"/>
    <col min="15545" max="15545" width="0" style="14" hidden="1" customWidth="1"/>
    <col min="15546" max="15546" width="8.85546875" style="14" customWidth="1"/>
    <col min="15547" max="15547" width="0" style="14" hidden="1" customWidth="1"/>
    <col min="15548" max="15548" width="6.85546875" style="14" customWidth="1"/>
    <col min="15549" max="15549" width="0" style="14" hidden="1" customWidth="1"/>
    <col min="15550" max="15550" width="6.140625" style="14" customWidth="1"/>
    <col min="15551" max="15551" width="0" style="14" hidden="1" customWidth="1"/>
    <col min="15552" max="15552" width="7.5703125" style="14" customWidth="1"/>
    <col min="15553" max="15553" width="9.140625" style="14"/>
    <col min="15554" max="15554" width="4.140625" style="14" customWidth="1"/>
    <col min="15555" max="15555" width="9" style="14" customWidth="1"/>
    <col min="15556" max="15557" width="8" style="14" customWidth="1"/>
    <col min="15558" max="15558" width="5.85546875" style="14" customWidth="1"/>
    <col min="15559" max="15560" width="7.140625" style="14" customWidth="1"/>
    <col min="15561" max="15561" width="6.42578125" style="14" customWidth="1"/>
    <col min="15562" max="15563" width="8" style="14" customWidth="1"/>
    <col min="15564" max="15564" width="5.85546875" style="14" customWidth="1"/>
    <col min="15565" max="15566" width="7.140625" style="14" customWidth="1"/>
    <col min="15567" max="15567" width="6.42578125" style="14" customWidth="1"/>
    <col min="15568" max="15568" width="7.5703125" style="14" customWidth="1"/>
    <col min="15569" max="15781" width="9.140625" style="14"/>
    <col min="15782" max="15782" width="4.7109375" style="14" customWidth="1"/>
    <col min="15783" max="15783" width="18.28515625" style="14" customWidth="1"/>
    <col min="15784" max="15784" width="7.28515625" style="14" customWidth="1"/>
    <col min="15785" max="15785" width="0" style="14" hidden="1" customWidth="1"/>
    <col min="15786" max="15786" width="8.140625" style="14" customWidth="1"/>
    <col min="15787" max="15787" width="0" style="14" hidden="1" customWidth="1"/>
    <col min="15788" max="15788" width="5.85546875" style="14" customWidth="1"/>
    <col min="15789" max="15789" width="0" style="14" hidden="1" customWidth="1"/>
    <col min="15790" max="15790" width="8.85546875" style="14" customWidth="1"/>
    <col min="15791" max="15791" width="0" style="14" hidden="1" customWidth="1"/>
    <col min="15792" max="15792" width="6.85546875" style="14" customWidth="1"/>
    <col min="15793" max="15793" width="0" style="14" hidden="1" customWidth="1"/>
    <col min="15794" max="15794" width="6.5703125" style="14" customWidth="1"/>
    <col min="15795" max="15795" width="0" style="14" hidden="1" customWidth="1"/>
    <col min="15796" max="15796" width="6.140625" style="14" customWidth="1"/>
    <col min="15797" max="15797" width="0" style="14" hidden="1" customWidth="1"/>
    <col min="15798" max="15798" width="6.140625" style="14" customWidth="1"/>
    <col min="15799" max="15799" width="0" style="14" hidden="1" customWidth="1"/>
    <col min="15800" max="15800" width="6.140625" style="14" customWidth="1"/>
    <col min="15801" max="15801" width="0" style="14" hidden="1" customWidth="1"/>
    <col min="15802" max="15802" width="8.85546875" style="14" customWidth="1"/>
    <col min="15803" max="15803" width="0" style="14" hidden="1" customWidth="1"/>
    <col min="15804" max="15804" width="6.85546875" style="14" customWidth="1"/>
    <col min="15805" max="15805" width="0" style="14" hidden="1" customWidth="1"/>
    <col min="15806" max="15806" width="6.140625" style="14" customWidth="1"/>
    <col min="15807" max="15807" width="0" style="14" hidden="1" customWidth="1"/>
    <col min="15808" max="15808" width="7.5703125" style="14" customWidth="1"/>
    <col min="15809" max="15809" width="9.140625" style="14"/>
    <col min="15810" max="15810" width="4.140625" style="14" customWidth="1"/>
    <col min="15811" max="15811" width="9" style="14" customWidth="1"/>
    <col min="15812" max="15813" width="8" style="14" customWidth="1"/>
    <col min="15814" max="15814" width="5.85546875" style="14" customWidth="1"/>
    <col min="15815" max="15816" width="7.140625" style="14" customWidth="1"/>
    <col min="15817" max="15817" width="6.42578125" style="14" customWidth="1"/>
    <col min="15818" max="15819" width="8" style="14" customWidth="1"/>
    <col min="15820" max="15820" width="5.85546875" style="14" customWidth="1"/>
    <col min="15821" max="15822" width="7.140625" style="14" customWidth="1"/>
    <col min="15823" max="15823" width="6.42578125" style="14" customWidth="1"/>
    <col min="15824" max="15824" width="7.5703125" style="14" customWidth="1"/>
    <col min="15825" max="16037" width="9.140625" style="14"/>
    <col min="16038" max="16038" width="4.7109375" style="14" customWidth="1"/>
    <col min="16039" max="16039" width="18.28515625" style="14" customWidth="1"/>
    <col min="16040" max="16040" width="7.28515625" style="14" customWidth="1"/>
    <col min="16041" max="16041" width="0" style="14" hidden="1" customWidth="1"/>
    <col min="16042" max="16042" width="8.140625" style="14" customWidth="1"/>
    <col min="16043" max="16043" width="0" style="14" hidden="1" customWidth="1"/>
    <col min="16044" max="16044" width="5.85546875" style="14" customWidth="1"/>
    <col min="16045" max="16045" width="0" style="14" hidden="1" customWidth="1"/>
    <col min="16046" max="16046" width="8.85546875" style="14" customWidth="1"/>
    <col min="16047" max="16047" width="0" style="14" hidden="1" customWidth="1"/>
    <col min="16048" max="16048" width="6.85546875" style="14" customWidth="1"/>
    <col min="16049" max="16049" width="0" style="14" hidden="1" customWidth="1"/>
    <col min="16050" max="16050" width="6.5703125" style="14" customWidth="1"/>
    <col min="16051" max="16051" width="0" style="14" hidden="1" customWidth="1"/>
    <col min="16052" max="16052" width="6.140625" style="14" customWidth="1"/>
    <col min="16053" max="16053" width="0" style="14" hidden="1" customWidth="1"/>
    <col min="16054" max="16054" width="6.140625" style="14" customWidth="1"/>
    <col min="16055" max="16055" width="0" style="14" hidden="1" customWidth="1"/>
    <col min="16056" max="16056" width="6.140625" style="14" customWidth="1"/>
    <col min="16057" max="16057" width="0" style="14" hidden="1" customWidth="1"/>
    <col min="16058" max="16058" width="8.85546875" style="14" customWidth="1"/>
    <col min="16059" max="16059" width="0" style="14" hidden="1" customWidth="1"/>
    <col min="16060" max="16060" width="6.85546875" style="14" customWidth="1"/>
    <col min="16061" max="16061" width="0" style="14" hidden="1" customWidth="1"/>
    <col min="16062" max="16062" width="6.140625" style="14" customWidth="1"/>
    <col min="16063" max="16063" width="0" style="14" hidden="1" customWidth="1"/>
    <col min="16064" max="16064" width="7.5703125" style="14" customWidth="1"/>
    <col min="16065" max="16065" width="9.140625" style="14"/>
    <col min="16066" max="16066" width="4.140625" style="14" customWidth="1"/>
    <col min="16067" max="16067" width="9" style="14" customWidth="1"/>
    <col min="16068" max="16069" width="8" style="14" customWidth="1"/>
    <col min="16070" max="16070" width="5.85546875" style="14" customWidth="1"/>
    <col min="16071" max="16072" width="7.140625" style="14" customWidth="1"/>
    <col min="16073" max="16073" width="6.42578125" style="14" customWidth="1"/>
    <col min="16074" max="16075" width="8" style="14" customWidth="1"/>
    <col min="16076" max="16076" width="5.85546875" style="14" customWidth="1"/>
    <col min="16077" max="16078" width="7.140625" style="14" customWidth="1"/>
    <col min="16079" max="16079" width="6.42578125" style="14" customWidth="1"/>
    <col min="16080" max="16080" width="7.5703125" style="14" customWidth="1"/>
    <col min="16081" max="16384" width="9.140625" style="14"/>
  </cols>
  <sheetData>
    <row r="1" spans="1:21" ht="23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3"/>
      <c r="P1" s="13"/>
      <c r="Q1" s="13"/>
      <c r="R1" s="13"/>
      <c r="S1" s="13"/>
      <c r="T1" s="13"/>
      <c r="U1" s="13"/>
    </row>
    <row r="2" spans="1:21" ht="23.25">
      <c r="A2" s="59" t="s">
        <v>63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3"/>
      <c r="P2" s="13"/>
      <c r="Q2" s="13"/>
      <c r="R2" s="13"/>
      <c r="S2" s="13"/>
      <c r="T2" s="13"/>
      <c r="U2" s="13"/>
    </row>
    <row r="3" spans="1:21" ht="24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49"/>
      <c r="Q3" s="49"/>
      <c r="R3" s="49"/>
      <c r="S3" s="49"/>
      <c r="T3" s="49"/>
      <c r="U3" s="49"/>
    </row>
    <row r="4" spans="1:21" s="16" customFormat="1" ht="14.25">
      <c r="A4" s="60" t="s">
        <v>52</v>
      </c>
      <c r="B4" s="63" t="s">
        <v>53</v>
      </c>
      <c r="C4" s="66" t="s">
        <v>54</v>
      </c>
      <c r="D4" s="67"/>
      <c r="E4" s="66" t="s">
        <v>55</v>
      </c>
      <c r="F4" s="67"/>
      <c r="G4" s="66" t="s">
        <v>56</v>
      </c>
      <c r="H4" s="67"/>
      <c r="I4" s="70" t="s">
        <v>57</v>
      </c>
      <c r="J4" s="71"/>
      <c r="K4" s="70" t="s">
        <v>58</v>
      </c>
      <c r="L4" s="71"/>
      <c r="M4" s="74" t="s">
        <v>59</v>
      </c>
      <c r="N4" s="75"/>
    </row>
    <row r="5" spans="1:21" s="16" customFormat="1" ht="14.25">
      <c r="A5" s="61"/>
      <c r="B5" s="64"/>
      <c r="C5" s="68"/>
      <c r="D5" s="69"/>
      <c r="E5" s="68"/>
      <c r="F5" s="69"/>
      <c r="G5" s="68"/>
      <c r="H5" s="69"/>
      <c r="I5" s="72"/>
      <c r="J5" s="73"/>
      <c r="K5" s="72"/>
      <c r="L5" s="73"/>
      <c r="M5" s="76"/>
      <c r="N5" s="77"/>
    </row>
    <row r="6" spans="1:21" s="16" customFormat="1" ht="15" thickBot="1">
      <c r="A6" s="62"/>
      <c r="B6" s="65"/>
      <c r="C6" s="1" t="s">
        <v>60</v>
      </c>
      <c r="D6" s="17" t="s">
        <v>61</v>
      </c>
      <c r="E6" s="1" t="s">
        <v>60</v>
      </c>
      <c r="F6" s="17" t="s">
        <v>61</v>
      </c>
      <c r="G6" s="1" t="s">
        <v>60</v>
      </c>
      <c r="H6" s="17" t="s">
        <v>61</v>
      </c>
      <c r="I6" s="1" t="s">
        <v>60</v>
      </c>
      <c r="J6" s="17" t="s">
        <v>61</v>
      </c>
      <c r="K6" s="1" t="s">
        <v>60</v>
      </c>
      <c r="L6" s="17" t="s">
        <v>61</v>
      </c>
      <c r="M6" s="2" t="s">
        <v>60</v>
      </c>
      <c r="N6" s="17" t="s">
        <v>61</v>
      </c>
    </row>
    <row r="7" spans="1:21" s="23" customFormat="1" ht="18.75">
      <c r="A7" s="18">
        <v>1</v>
      </c>
      <c r="B7" s="19" t="s">
        <v>2</v>
      </c>
      <c r="C7" s="20">
        <v>10</v>
      </c>
      <c r="D7" s="50">
        <f>+C7*50</f>
        <v>500</v>
      </c>
      <c r="E7" s="21">
        <v>2</v>
      </c>
      <c r="F7" s="50">
        <f>+E7*20</f>
        <v>40</v>
      </c>
      <c r="G7" s="22">
        <v>3</v>
      </c>
      <c r="H7" s="50">
        <f>+G7*20</f>
        <v>60</v>
      </c>
      <c r="I7" s="22">
        <v>2</v>
      </c>
      <c r="J7" s="50">
        <f>+I7*30</f>
        <v>60</v>
      </c>
      <c r="K7" s="20">
        <v>1</v>
      </c>
      <c r="L7" s="51">
        <f t="shared" ref="L7:L57" si="0">+K7*30</f>
        <v>30</v>
      </c>
      <c r="M7" s="7">
        <f>SUM(C7+E7+G7+I7+K7)</f>
        <v>18</v>
      </c>
      <c r="N7" s="8">
        <f>+D7+F7+H7+J7+L7</f>
        <v>690</v>
      </c>
    </row>
    <row r="8" spans="1:21" s="23" customFormat="1">
      <c r="A8" s="24">
        <v>2</v>
      </c>
      <c r="B8" s="25" t="s">
        <v>3</v>
      </c>
      <c r="C8" s="26">
        <v>4</v>
      </c>
      <c r="D8" s="52">
        <f>+C8*50</f>
        <v>200</v>
      </c>
      <c r="E8" s="27">
        <v>1</v>
      </c>
      <c r="F8" s="52">
        <f>+E8*20</f>
        <v>20</v>
      </c>
      <c r="G8" s="27">
        <v>3</v>
      </c>
      <c r="H8" s="52">
        <f>+G8*20</f>
        <v>60</v>
      </c>
      <c r="I8" s="27">
        <v>0</v>
      </c>
      <c r="J8" s="52">
        <f t="shared" ref="J8:J57" si="1">+I8*30</f>
        <v>0</v>
      </c>
      <c r="K8" s="27">
        <v>1</v>
      </c>
      <c r="L8" s="53">
        <f t="shared" si="0"/>
        <v>30</v>
      </c>
      <c r="M8" s="9">
        <f>SUM(C8+E8+G8+I8+K8)</f>
        <v>9</v>
      </c>
      <c r="N8" s="10">
        <f>+D8+F8+H8+J8+L8</f>
        <v>310</v>
      </c>
    </row>
    <row r="9" spans="1:21" s="23" customFormat="1">
      <c r="A9" s="24">
        <v>3</v>
      </c>
      <c r="B9" s="25" t="s">
        <v>4</v>
      </c>
      <c r="C9" s="26">
        <v>24</v>
      </c>
      <c r="D9" s="52">
        <f t="shared" ref="D9:D57" si="2">+C9*50</f>
        <v>1200</v>
      </c>
      <c r="E9" s="27">
        <v>4</v>
      </c>
      <c r="F9" s="52">
        <f t="shared" ref="F9:F57" si="3">+E9*20</f>
        <v>80</v>
      </c>
      <c r="G9" s="27">
        <v>5</v>
      </c>
      <c r="H9" s="52">
        <f t="shared" ref="H9:H57" si="4">+G9*20</f>
        <v>100</v>
      </c>
      <c r="I9" s="27">
        <v>0</v>
      </c>
      <c r="J9" s="52">
        <f t="shared" si="1"/>
        <v>0</v>
      </c>
      <c r="K9" s="27">
        <v>0</v>
      </c>
      <c r="L9" s="53">
        <f t="shared" si="0"/>
        <v>0</v>
      </c>
      <c r="M9" s="9">
        <f>SUM(C9+E9+G9+I9+K9)</f>
        <v>33</v>
      </c>
      <c r="N9" s="10">
        <f t="shared" ref="N9:N57" si="5">+D9+F9+H9+J9+L9</f>
        <v>1380</v>
      </c>
    </row>
    <row r="10" spans="1:21" s="23" customFormat="1">
      <c r="A10" s="24">
        <v>4</v>
      </c>
      <c r="B10" s="25" t="s">
        <v>5</v>
      </c>
      <c r="C10" s="26">
        <v>9</v>
      </c>
      <c r="D10" s="52">
        <f t="shared" si="2"/>
        <v>450</v>
      </c>
      <c r="E10" s="27">
        <v>1</v>
      </c>
      <c r="F10" s="52">
        <f t="shared" si="3"/>
        <v>20</v>
      </c>
      <c r="G10" s="27">
        <v>6</v>
      </c>
      <c r="H10" s="52">
        <f t="shared" si="4"/>
        <v>120</v>
      </c>
      <c r="I10" s="27">
        <v>0</v>
      </c>
      <c r="J10" s="52">
        <f t="shared" si="1"/>
        <v>0</v>
      </c>
      <c r="K10" s="27">
        <v>0</v>
      </c>
      <c r="L10" s="53">
        <f t="shared" si="0"/>
        <v>0</v>
      </c>
      <c r="M10" s="9">
        <f t="shared" ref="M10:M57" si="6">SUM(C10+E10+G10+I10+K10)</f>
        <v>16</v>
      </c>
      <c r="N10" s="10">
        <f t="shared" si="5"/>
        <v>590</v>
      </c>
    </row>
    <row r="11" spans="1:21" s="23" customFormat="1">
      <c r="A11" s="24">
        <v>5</v>
      </c>
      <c r="B11" s="25" t="s">
        <v>6</v>
      </c>
      <c r="C11" s="26">
        <v>15</v>
      </c>
      <c r="D11" s="52">
        <f t="shared" si="2"/>
        <v>750</v>
      </c>
      <c r="E11" s="27">
        <v>3</v>
      </c>
      <c r="F11" s="52">
        <f t="shared" si="3"/>
        <v>60</v>
      </c>
      <c r="G11" s="27">
        <v>4</v>
      </c>
      <c r="H11" s="52">
        <f t="shared" si="4"/>
        <v>80</v>
      </c>
      <c r="I11" s="27">
        <v>0</v>
      </c>
      <c r="J11" s="52">
        <f t="shared" si="1"/>
        <v>0</v>
      </c>
      <c r="K11" s="27">
        <v>0</v>
      </c>
      <c r="L11" s="53">
        <f t="shared" si="0"/>
        <v>0</v>
      </c>
      <c r="M11" s="9">
        <f t="shared" si="6"/>
        <v>22</v>
      </c>
      <c r="N11" s="10">
        <f t="shared" si="5"/>
        <v>890</v>
      </c>
    </row>
    <row r="12" spans="1:21" s="23" customFormat="1">
      <c r="A12" s="24">
        <v>6</v>
      </c>
      <c r="B12" s="25" t="s">
        <v>7</v>
      </c>
      <c r="C12" s="26">
        <v>21</v>
      </c>
      <c r="D12" s="52">
        <f t="shared" si="2"/>
        <v>1050</v>
      </c>
      <c r="E12" s="27">
        <v>9</v>
      </c>
      <c r="F12" s="52">
        <f t="shared" si="3"/>
        <v>180</v>
      </c>
      <c r="G12" s="27">
        <v>11</v>
      </c>
      <c r="H12" s="52">
        <f>+G12*20</f>
        <v>220</v>
      </c>
      <c r="I12" s="27">
        <v>1</v>
      </c>
      <c r="J12" s="52">
        <f t="shared" si="1"/>
        <v>30</v>
      </c>
      <c r="K12" s="27">
        <v>0</v>
      </c>
      <c r="L12" s="53">
        <f t="shared" si="0"/>
        <v>0</v>
      </c>
      <c r="M12" s="9">
        <f t="shared" si="6"/>
        <v>42</v>
      </c>
      <c r="N12" s="10">
        <f t="shared" si="5"/>
        <v>1480</v>
      </c>
    </row>
    <row r="13" spans="1:21" s="23" customFormat="1">
      <c r="A13" s="24">
        <v>7</v>
      </c>
      <c r="B13" s="25" t="s">
        <v>8</v>
      </c>
      <c r="C13" s="26">
        <v>7</v>
      </c>
      <c r="D13" s="52">
        <f t="shared" si="2"/>
        <v>350</v>
      </c>
      <c r="E13" s="27">
        <v>8</v>
      </c>
      <c r="F13" s="52">
        <f t="shared" si="3"/>
        <v>160</v>
      </c>
      <c r="G13" s="27">
        <v>7</v>
      </c>
      <c r="H13" s="52">
        <f t="shared" si="4"/>
        <v>140</v>
      </c>
      <c r="I13" s="27">
        <v>1</v>
      </c>
      <c r="J13" s="52">
        <f t="shared" si="1"/>
        <v>30</v>
      </c>
      <c r="K13" s="27">
        <v>1</v>
      </c>
      <c r="L13" s="53">
        <f t="shared" si="0"/>
        <v>30</v>
      </c>
      <c r="M13" s="9">
        <f t="shared" si="6"/>
        <v>24</v>
      </c>
      <c r="N13" s="10">
        <f t="shared" si="5"/>
        <v>710</v>
      </c>
    </row>
    <row r="14" spans="1:21" s="23" customFormat="1">
      <c r="A14" s="24">
        <v>8</v>
      </c>
      <c r="B14" s="25" t="s">
        <v>9</v>
      </c>
      <c r="C14" s="26">
        <v>8</v>
      </c>
      <c r="D14" s="52">
        <f t="shared" si="2"/>
        <v>400</v>
      </c>
      <c r="E14" s="27">
        <v>2</v>
      </c>
      <c r="F14" s="52">
        <f t="shared" si="3"/>
        <v>40</v>
      </c>
      <c r="G14" s="27">
        <v>2</v>
      </c>
      <c r="H14" s="52">
        <f t="shared" si="4"/>
        <v>40</v>
      </c>
      <c r="I14" s="27">
        <v>1</v>
      </c>
      <c r="J14" s="52">
        <f t="shared" si="1"/>
        <v>30</v>
      </c>
      <c r="K14" s="27">
        <v>1</v>
      </c>
      <c r="L14" s="53">
        <f t="shared" si="0"/>
        <v>30</v>
      </c>
      <c r="M14" s="9">
        <f t="shared" si="6"/>
        <v>14</v>
      </c>
      <c r="N14" s="10">
        <f t="shared" si="5"/>
        <v>540</v>
      </c>
    </row>
    <row r="15" spans="1:21" s="23" customFormat="1">
      <c r="A15" s="24">
        <v>9</v>
      </c>
      <c r="B15" s="25" t="s">
        <v>10</v>
      </c>
      <c r="C15" s="26">
        <v>9</v>
      </c>
      <c r="D15" s="52">
        <f t="shared" si="2"/>
        <v>450</v>
      </c>
      <c r="E15" s="27">
        <v>1</v>
      </c>
      <c r="F15" s="52">
        <f t="shared" si="3"/>
        <v>20</v>
      </c>
      <c r="G15" s="27">
        <v>2</v>
      </c>
      <c r="H15" s="52">
        <f t="shared" si="4"/>
        <v>40</v>
      </c>
      <c r="I15" s="27">
        <v>0</v>
      </c>
      <c r="J15" s="52">
        <f t="shared" si="1"/>
        <v>0</v>
      </c>
      <c r="K15" s="27">
        <v>0</v>
      </c>
      <c r="L15" s="53">
        <f t="shared" si="0"/>
        <v>0</v>
      </c>
      <c r="M15" s="9">
        <f t="shared" si="6"/>
        <v>12</v>
      </c>
      <c r="N15" s="10">
        <f t="shared" si="5"/>
        <v>510</v>
      </c>
    </row>
    <row r="16" spans="1:21" s="23" customFormat="1">
      <c r="A16" s="24">
        <v>10</v>
      </c>
      <c r="B16" s="25" t="s">
        <v>0</v>
      </c>
      <c r="C16" s="26">
        <v>17</v>
      </c>
      <c r="D16" s="52">
        <f t="shared" si="2"/>
        <v>850</v>
      </c>
      <c r="E16" s="27">
        <v>3</v>
      </c>
      <c r="F16" s="52">
        <f t="shared" si="3"/>
        <v>60</v>
      </c>
      <c r="G16" s="27">
        <v>3</v>
      </c>
      <c r="H16" s="52">
        <f t="shared" si="4"/>
        <v>60</v>
      </c>
      <c r="I16" s="27">
        <v>2</v>
      </c>
      <c r="J16" s="52">
        <f t="shared" si="1"/>
        <v>60</v>
      </c>
      <c r="K16" s="27">
        <v>0</v>
      </c>
      <c r="L16" s="53">
        <f t="shared" si="0"/>
        <v>0</v>
      </c>
      <c r="M16" s="9">
        <f t="shared" si="6"/>
        <v>25</v>
      </c>
      <c r="N16" s="10">
        <f t="shared" si="5"/>
        <v>1030</v>
      </c>
    </row>
    <row r="17" spans="1:14" s="23" customFormat="1">
      <c r="A17" s="24">
        <v>11</v>
      </c>
      <c r="B17" s="25" t="s">
        <v>11</v>
      </c>
      <c r="C17" s="26">
        <v>18</v>
      </c>
      <c r="D17" s="52">
        <f t="shared" si="2"/>
        <v>900</v>
      </c>
      <c r="E17" s="27">
        <v>4</v>
      </c>
      <c r="F17" s="52">
        <f t="shared" si="3"/>
        <v>80</v>
      </c>
      <c r="G17" s="27">
        <v>6</v>
      </c>
      <c r="H17" s="52">
        <f t="shared" si="4"/>
        <v>120</v>
      </c>
      <c r="I17" s="27">
        <v>1</v>
      </c>
      <c r="J17" s="52">
        <f t="shared" si="1"/>
        <v>30</v>
      </c>
      <c r="K17" s="27">
        <v>1</v>
      </c>
      <c r="L17" s="53">
        <f t="shared" si="0"/>
        <v>30</v>
      </c>
      <c r="M17" s="9">
        <f t="shared" si="6"/>
        <v>30</v>
      </c>
      <c r="N17" s="10">
        <f t="shared" si="5"/>
        <v>1160</v>
      </c>
    </row>
    <row r="18" spans="1:14" s="23" customFormat="1">
      <c r="A18" s="24">
        <v>12</v>
      </c>
      <c r="B18" s="25" t="s">
        <v>12</v>
      </c>
      <c r="C18" s="26">
        <v>0</v>
      </c>
      <c r="D18" s="52">
        <f t="shared" si="2"/>
        <v>0</v>
      </c>
      <c r="E18" s="27">
        <v>0</v>
      </c>
      <c r="F18" s="52">
        <f t="shared" si="3"/>
        <v>0</v>
      </c>
      <c r="G18" s="27">
        <v>2</v>
      </c>
      <c r="H18" s="52">
        <f t="shared" si="4"/>
        <v>40</v>
      </c>
      <c r="I18" s="27">
        <v>0</v>
      </c>
      <c r="J18" s="52">
        <f t="shared" si="1"/>
        <v>0</v>
      </c>
      <c r="K18" s="27">
        <v>0</v>
      </c>
      <c r="L18" s="53">
        <f t="shared" si="0"/>
        <v>0</v>
      </c>
      <c r="M18" s="9">
        <f t="shared" si="6"/>
        <v>2</v>
      </c>
      <c r="N18" s="10">
        <f t="shared" si="5"/>
        <v>40</v>
      </c>
    </row>
    <row r="19" spans="1:14" s="23" customFormat="1">
      <c r="A19" s="24">
        <v>13</v>
      </c>
      <c r="B19" s="25" t="s">
        <v>13</v>
      </c>
      <c r="C19" s="26">
        <v>3</v>
      </c>
      <c r="D19" s="52">
        <f t="shared" si="2"/>
        <v>150</v>
      </c>
      <c r="E19" s="27">
        <v>1</v>
      </c>
      <c r="F19" s="52">
        <f t="shared" si="3"/>
        <v>20</v>
      </c>
      <c r="G19" s="27">
        <v>4</v>
      </c>
      <c r="H19" s="52">
        <f t="shared" si="4"/>
        <v>80</v>
      </c>
      <c r="I19" s="27">
        <v>0</v>
      </c>
      <c r="J19" s="52">
        <f t="shared" si="1"/>
        <v>0</v>
      </c>
      <c r="K19" s="27">
        <v>0</v>
      </c>
      <c r="L19" s="53">
        <f t="shared" si="0"/>
        <v>0</v>
      </c>
      <c r="M19" s="9">
        <f t="shared" si="6"/>
        <v>8</v>
      </c>
      <c r="N19" s="10">
        <f t="shared" si="5"/>
        <v>250</v>
      </c>
    </row>
    <row r="20" spans="1:14" s="23" customFormat="1">
      <c r="A20" s="24">
        <v>14</v>
      </c>
      <c r="B20" s="25" t="s">
        <v>14</v>
      </c>
      <c r="C20" s="26">
        <v>7</v>
      </c>
      <c r="D20" s="52">
        <f t="shared" si="2"/>
        <v>350</v>
      </c>
      <c r="E20" s="27">
        <v>1</v>
      </c>
      <c r="F20" s="52">
        <f t="shared" si="3"/>
        <v>20</v>
      </c>
      <c r="G20" s="27">
        <v>5</v>
      </c>
      <c r="H20" s="52">
        <f t="shared" si="4"/>
        <v>100</v>
      </c>
      <c r="I20" s="27">
        <v>1</v>
      </c>
      <c r="J20" s="52">
        <f t="shared" si="1"/>
        <v>30</v>
      </c>
      <c r="K20" s="27">
        <v>0</v>
      </c>
      <c r="L20" s="53">
        <f t="shared" si="0"/>
        <v>0</v>
      </c>
      <c r="M20" s="9">
        <f t="shared" si="6"/>
        <v>14</v>
      </c>
      <c r="N20" s="10">
        <f t="shared" si="5"/>
        <v>500</v>
      </c>
    </row>
    <row r="21" spans="1:14" s="23" customFormat="1">
      <c r="A21" s="24">
        <v>15</v>
      </c>
      <c r="B21" s="25" t="s">
        <v>15</v>
      </c>
      <c r="C21" s="26">
        <v>9</v>
      </c>
      <c r="D21" s="52">
        <f t="shared" si="2"/>
        <v>450</v>
      </c>
      <c r="E21" s="27">
        <v>2</v>
      </c>
      <c r="F21" s="52">
        <f t="shared" si="3"/>
        <v>40</v>
      </c>
      <c r="G21" s="27">
        <v>4</v>
      </c>
      <c r="H21" s="52">
        <f t="shared" si="4"/>
        <v>80</v>
      </c>
      <c r="I21" s="27">
        <v>0</v>
      </c>
      <c r="J21" s="52">
        <f t="shared" si="1"/>
        <v>0</v>
      </c>
      <c r="K21" s="27">
        <v>3</v>
      </c>
      <c r="L21" s="53">
        <f t="shared" si="0"/>
        <v>90</v>
      </c>
      <c r="M21" s="9">
        <f t="shared" si="6"/>
        <v>18</v>
      </c>
      <c r="N21" s="10">
        <f t="shared" si="5"/>
        <v>660</v>
      </c>
    </row>
    <row r="22" spans="1:14" s="23" customFormat="1">
      <c r="A22" s="24">
        <v>16</v>
      </c>
      <c r="B22" s="25" t="s">
        <v>16</v>
      </c>
      <c r="C22" s="26">
        <v>5</v>
      </c>
      <c r="D22" s="52">
        <f t="shared" si="2"/>
        <v>250</v>
      </c>
      <c r="E22" s="27">
        <v>3</v>
      </c>
      <c r="F22" s="52">
        <f t="shared" si="3"/>
        <v>60</v>
      </c>
      <c r="G22" s="27">
        <v>1</v>
      </c>
      <c r="H22" s="52">
        <f t="shared" si="4"/>
        <v>20</v>
      </c>
      <c r="I22" s="27">
        <v>1</v>
      </c>
      <c r="J22" s="52">
        <f t="shared" si="1"/>
        <v>30</v>
      </c>
      <c r="K22" s="27">
        <v>0</v>
      </c>
      <c r="L22" s="53">
        <f t="shared" si="0"/>
        <v>0</v>
      </c>
      <c r="M22" s="9">
        <f t="shared" si="6"/>
        <v>10</v>
      </c>
      <c r="N22" s="10">
        <f t="shared" si="5"/>
        <v>360</v>
      </c>
    </row>
    <row r="23" spans="1:14" s="23" customFormat="1">
      <c r="A23" s="24">
        <v>17</v>
      </c>
      <c r="B23" s="25" t="s">
        <v>17</v>
      </c>
      <c r="C23" s="26">
        <v>10</v>
      </c>
      <c r="D23" s="52">
        <f t="shared" si="2"/>
        <v>500</v>
      </c>
      <c r="E23" s="27">
        <v>3</v>
      </c>
      <c r="F23" s="52">
        <f t="shared" si="3"/>
        <v>60</v>
      </c>
      <c r="G23" s="27">
        <v>4</v>
      </c>
      <c r="H23" s="52">
        <f t="shared" si="4"/>
        <v>80</v>
      </c>
      <c r="I23" s="27">
        <v>0</v>
      </c>
      <c r="J23" s="52">
        <f t="shared" si="1"/>
        <v>0</v>
      </c>
      <c r="K23" s="27">
        <v>0</v>
      </c>
      <c r="L23" s="53">
        <f t="shared" si="0"/>
        <v>0</v>
      </c>
      <c r="M23" s="9">
        <f t="shared" si="6"/>
        <v>17</v>
      </c>
      <c r="N23" s="10">
        <f t="shared" si="5"/>
        <v>640</v>
      </c>
    </row>
    <row r="24" spans="1:14" s="23" customFormat="1">
      <c r="A24" s="24">
        <v>18</v>
      </c>
      <c r="B24" s="25" t="s">
        <v>18</v>
      </c>
      <c r="C24" s="26">
        <v>9</v>
      </c>
      <c r="D24" s="52">
        <f t="shared" si="2"/>
        <v>450</v>
      </c>
      <c r="E24" s="27">
        <v>0</v>
      </c>
      <c r="F24" s="52">
        <f t="shared" si="3"/>
        <v>0</v>
      </c>
      <c r="G24" s="27">
        <v>5</v>
      </c>
      <c r="H24" s="52">
        <f t="shared" si="4"/>
        <v>100</v>
      </c>
      <c r="I24" s="27">
        <v>0</v>
      </c>
      <c r="J24" s="52">
        <f t="shared" si="1"/>
        <v>0</v>
      </c>
      <c r="K24" s="27">
        <v>0</v>
      </c>
      <c r="L24" s="53">
        <f t="shared" si="0"/>
        <v>0</v>
      </c>
      <c r="M24" s="9">
        <f t="shared" si="6"/>
        <v>14</v>
      </c>
      <c r="N24" s="10">
        <f t="shared" si="5"/>
        <v>550</v>
      </c>
    </row>
    <row r="25" spans="1:14" s="23" customFormat="1">
      <c r="A25" s="24">
        <v>19</v>
      </c>
      <c r="B25" s="25" t="s">
        <v>19</v>
      </c>
      <c r="C25" s="26">
        <v>5</v>
      </c>
      <c r="D25" s="52">
        <f t="shared" si="2"/>
        <v>250</v>
      </c>
      <c r="E25" s="27">
        <v>6</v>
      </c>
      <c r="F25" s="52">
        <f t="shared" si="3"/>
        <v>120</v>
      </c>
      <c r="G25" s="27">
        <v>6</v>
      </c>
      <c r="H25" s="52">
        <f t="shared" si="4"/>
        <v>120</v>
      </c>
      <c r="I25" s="27">
        <v>1</v>
      </c>
      <c r="J25" s="52">
        <f t="shared" si="1"/>
        <v>30</v>
      </c>
      <c r="K25" s="27">
        <v>0</v>
      </c>
      <c r="L25" s="53">
        <f t="shared" si="0"/>
        <v>0</v>
      </c>
      <c r="M25" s="9">
        <f t="shared" si="6"/>
        <v>18</v>
      </c>
      <c r="N25" s="10">
        <f t="shared" si="5"/>
        <v>520</v>
      </c>
    </row>
    <row r="26" spans="1:14" s="23" customFormat="1">
      <c r="A26" s="24">
        <v>20</v>
      </c>
      <c r="B26" s="25" t="s">
        <v>20</v>
      </c>
      <c r="C26" s="26">
        <v>11</v>
      </c>
      <c r="D26" s="52">
        <f t="shared" si="2"/>
        <v>550</v>
      </c>
      <c r="E26" s="27">
        <v>2</v>
      </c>
      <c r="F26" s="52">
        <f t="shared" si="3"/>
        <v>40</v>
      </c>
      <c r="G26" s="27">
        <v>5</v>
      </c>
      <c r="H26" s="52">
        <f t="shared" si="4"/>
        <v>100</v>
      </c>
      <c r="I26" s="27">
        <v>0</v>
      </c>
      <c r="J26" s="52">
        <f t="shared" si="1"/>
        <v>0</v>
      </c>
      <c r="K26" s="27">
        <v>1</v>
      </c>
      <c r="L26" s="53">
        <f t="shared" si="0"/>
        <v>30</v>
      </c>
      <c r="M26" s="9">
        <f t="shared" si="6"/>
        <v>19</v>
      </c>
      <c r="N26" s="10">
        <f t="shared" si="5"/>
        <v>720</v>
      </c>
    </row>
    <row r="27" spans="1:14" s="23" customFormat="1">
      <c r="A27" s="24">
        <v>21</v>
      </c>
      <c r="B27" s="25" t="s">
        <v>21</v>
      </c>
      <c r="C27" s="26">
        <v>30</v>
      </c>
      <c r="D27" s="52">
        <f t="shared" si="2"/>
        <v>1500</v>
      </c>
      <c r="E27" s="27">
        <v>2</v>
      </c>
      <c r="F27" s="52">
        <f t="shared" si="3"/>
        <v>40</v>
      </c>
      <c r="G27" s="27">
        <v>10</v>
      </c>
      <c r="H27" s="52">
        <f t="shared" si="4"/>
        <v>200</v>
      </c>
      <c r="I27" s="27">
        <v>2</v>
      </c>
      <c r="J27" s="52">
        <f t="shared" si="1"/>
        <v>60</v>
      </c>
      <c r="K27" s="27">
        <v>0</v>
      </c>
      <c r="L27" s="53">
        <f t="shared" si="0"/>
        <v>0</v>
      </c>
      <c r="M27" s="9">
        <f t="shared" si="6"/>
        <v>44</v>
      </c>
      <c r="N27" s="10">
        <f t="shared" si="5"/>
        <v>1800</v>
      </c>
    </row>
    <row r="28" spans="1:14" s="23" customFormat="1">
      <c r="A28" s="24">
        <v>22</v>
      </c>
      <c r="B28" s="25" t="s">
        <v>22</v>
      </c>
      <c r="C28" s="26">
        <v>13</v>
      </c>
      <c r="D28" s="52">
        <f t="shared" si="2"/>
        <v>650</v>
      </c>
      <c r="E28" s="27">
        <v>0</v>
      </c>
      <c r="F28" s="52">
        <f t="shared" si="3"/>
        <v>0</v>
      </c>
      <c r="G28" s="27">
        <v>9</v>
      </c>
      <c r="H28" s="52">
        <f t="shared" si="4"/>
        <v>180</v>
      </c>
      <c r="I28" s="27">
        <v>4</v>
      </c>
      <c r="J28" s="52">
        <f t="shared" si="1"/>
        <v>120</v>
      </c>
      <c r="K28" s="27">
        <v>0</v>
      </c>
      <c r="L28" s="53">
        <f t="shared" si="0"/>
        <v>0</v>
      </c>
      <c r="M28" s="9">
        <f t="shared" si="6"/>
        <v>26</v>
      </c>
      <c r="N28" s="10">
        <f t="shared" si="5"/>
        <v>950</v>
      </c>
    </row>
    <row r="29" spans="1:14" s="23" customFormat="1">
      <c r="A29" s="24">
        <v>23</v>
      </c>
      <c r="B29" s="25" t="s">
        <v>23</v>
      </c>
      <c r="C29" s="26">
        <v>11</v>
      </c>
      <c r="D29" s="52">
        <f>+C29*50</f>
        <v>550</v>
      </c>
      <c r="E29" s="27">
        <v>4</v>
      </c>
      <c r="F29" s="52">
        <f t="shared" si="3"/>
        <v>80</v>
      </c>
      <c r="G29" s="27">
        <v>3</v>
      </c>
      <c r="H29" s="52">
        <f t="shared" si="4"/>
        <v>60</v>
      </c>
      <c r="I29" s="27">
        <v>2</v>
      </c>
      <c r="J29" s="52">
        <f t="shared" si="1"/>
        <v>60</v>
      </c>
      <c r="K29" s="27">
        <v>1</v>
      </c>
      <c r="L29" s="53">
        <f t="shared" si="0"/>
        <v>30</v>
      </c>
      <c r="M29" s="9">
        <f t="shared" si="6"/>
        <v>21</v>
      </c>
      <c r="N29" s="10">
        <f t="shared" si="5"/>
        <v>780</v>
      </c>
    </row>
    <row r="30" spans="1:14" s="23" customFormat="1">
      <c r="A30" s="24">
        <v>24</v>
      </c>
      <c r="B30" s="25" t="s">
        <v>24</v>
      </c>
      <c r="C30" s="26">
        <v>5</v>
      </c>
      <c r="D30" s="52">
        <f t="shared" si="2"/>
        <v>250</v>
      </c>
      <c r="E30" s="27">
        <v>4</v>
      </c>
      <c r="F30" s="52">
        <f t="shared" si="3"/>
        <v>80</v>
      </c>
      <c r="G30" s="27">
        <v>2</v>
      </c>
      <c r="H30" s="52">
        <f t="shared" si="4"/>
        <v>40</v>
      </c>
      <c r="I30" s="27">
        <v>4</v>
      </c>
      <c r="J30" s="52">
        <f t="shared" si="1"/>
        <v>120</v>
      </c>
      <c r="K30" s="27">
        <v>0</v>
      </c>
      <c r="L30" s="53">
        <f t="shared" si="0"/>
        <v>0</v>
      </c>
      <c r="M30" s="9">
        <f t="shared" si="6"/>
        <v>15</v>
      </c>
      <c r="N30" s="10">
        <f t="shared" si="5"/>
        <v>490</v>
      </c>
    </row>
    <row r="31" spans="1:14" s="23" customFormat="1">
      <c r="A31" s="24">
        <v>25</v>
      </c>
      <c r="B31" s="25" t="s">
        <v>25</v>
      </c>
      <c r="C31" s="26">
        <v>9</v>
      </c>
      <c r="D31" s="52">
        <f t="shared" si="2"/>
        <v>450</v>
      </c>
      <c r="E31" s="27">
        <v>1</v>
      </c>
      <c r="F31" s="52">
        <f t="shared" si="3"/>
        <v>20</v>
      </c>
      <c r="G31" s="27">
        <v>3</v>
      </c>
      <c r="H31" s="52">
        <f t="shared" si="4"/>
        <v>60</v>
      </c>
      <c r="I31" s="27">
        <v>0</v>
      </c>
      <c r="J31" s="52">
        <f t="shared" si="1"/>
        <v>0</v>
      </c>
      <c r="K31" s="27">
        <v>0</v>
      </c>
      <c r="L31" s="53">
        <f t="shared" si="0"/>
        <v>0</v>
      </c>
      <c r="M31" s="9">
        <f t="shared" si="6"/>
        <v>13</v>
      </c>
      <c r="N31" s="10">
        <f t="shared" si="5"/>
        <v>530</v>
      </c>
    </row>
    <row r="32" spans="1:14" s="23" customFormat="1">
      <c r="A32" s="24">
        <v>26</v>
      </c>
      <c r="B32" s="25" t="s">
        <v>26</v>
      </c>
      <c r="C32" s="26">
        <v>17</v>
      </c>
      <c r="D32" s="52">
        <f t="shared" si="2"/>
        <v>850</v>
      </c>
      <c r="E32" s="27">
        <v>3</v>
      </c>
      <c r="F32" s="52">
        <f t="shared" si="3"/>
        <v>60</v>
      </c>
      <c r="G32" s="27">
        <v>8</v>
      </c>
      <c r="H32" s="52">
        <f t="shared" si="4"/>
        <v>160</v>
      </c>
      <c r="I32" s="27">
        <v>0</v>
      </c>
      <c r="J32" s="52">
        <f t="shared" si="1"/>
        <v>0</v>
      </c>
      <c r="K32" s="27">
        <v>0</v>
      </c>
      <c r="L32" s="53">
        <f t="shared" si="0"/>
        <v>0</v>
      </c>
      <c r="M32" s="9">
        <f t="shared" si="6"/>
        <v>28</v>
      </c>
      <c r="N32" s="10">
        <f t="shared" si="5"/>
        <v>1070</v>
      </c>
    </row>
    <row r="33" spans="1:17" s="23" customFormat="1">
      <c r="A33" s="24">
        <v>27</v>
      </c>
      <c r="B33" s="25" t="s">
        <v>27</v>
      </c>
      <c r="C33" s="26">
        <v>9</v>
      </c>
      <c r="D33" s="52">
        <f t="shared" si="2"/>
        <v>450</v>
      </c>
      <c r="E33" s="27">
        <v>6</v>
      </c>
      <c r="F33" s="52">
        <f t="shared" si="3"/>
        <v>120</v>
      </c>
      <c r="G33" s="27">
        <v>2</v>
      </c>
      <c r="H33" s="52">
        <f t="shared" si="4"/>
        <v>40</v>
      </c>
      <c r="I33" s="27">
        <v>0</v>
      </c>
      <c r="J33" s="52">
        <f>+I33*30</f>
        <v>0</v>
      </c>
      <c r="K33" s="27">
        <v>1</v>
      </c>
      <c r="L33" s="53">
        <f t="shared" si="0"/>
        <v>30</v>
      </c>
      <c r="M33" s="9">
        <f t="shared" si="6"/>
        <v>18</v>
      </c>
      <c r="N33" s="10">
        <f t="shared" si="5"/>
        <v>640</v>
      </c>
      <c r="Q33" s="54"/>
    </row>
    <row r="34" spans="1:17" s="23" customFormat="1">
      <c r="A34" s="24">
        <v>28</v>
      </c>
      <c r="B34" s="25" t="s">
        <v>30</v>
      </c>
      <c r="C34" s="26">
        <v>13</v>
      </c>
      <c r="D34" s="52">
        <f t="shared" si="2"/>
        <v>650</v>
      </c>
      <c r="E34" s="27">
        <v>3</v>
      </c>
      <c r="F34" s="52">
        <f t="shared" si="3"/>
        <v>60</v>
      </c>
      <c r="G34" s="27">
        <v>7</v>
      </c>
      <c r="H34" s="52">
        <f t="shared" si="4"/>
        <v>140</v>
      </c>
      <c r="I34" s="27">
        <v>0</v>
      </c>
      <c r="J34" s="52">
        <f t="shared" si="1"/>
        <v>0</v>
      </c>
      <c r="K34" s="27">
        <v>1</v>
      </c>
      <c r="L34" s="53">
        <f t="shared" si="0"/>
        <v>30</v>
      </c>
      <c r="M34" s="9">
        <f t="shared" si="6"/>
        <v>24</v>
      </c>
      <c r="N34" s="10">
        <f t="shared" si="5"/>
        <v>880</v>
      </c>
    </row>
    <row r="35" spans="1:17" s="23" customFormat="1">
      <c r="A35" s="24">
        <v>29</v>
      </c>
      <c r="B35" s="28" t="s">
        <v>29</v>
      </c>
      <c r="C35" s="26">
        <v>14</v>
      </c>
      <c r="D35" s="52">
        <f t="shared" si="2"/>
        <v>700</v>
      </c>
      <c r="E35" s="27">
        <v>3</v>
      </c>
      <c r="F35" s="52">
        <f t="shared" si="3"/>
        <v>60</v>
      </c>
      <c r="G35" s="27">
        <v>6</v>
      </c>
      <c r="H35" s="52">
        <f t="shared" si="4"/>
        <v>120</v>
      </c>
      <c r="I35" s="27">
        <v>0</v>
      </c>
      <c r="J35" s="52">
        <f t="shared" si="1"/>
        <v>0</v>
      </c>
      <c r="K35" s="27">
        <v>1</v>
      </c>
      <c r="L35" s="53">
        <f t="shared" si="0"/>
        <v>30</v>
      </c>
      <c r="M35" s="9">
        <f t="shared" si="6"/>
        <v>24</v>
      </c>
      <c r="N35" s="10">
        <f t="shared" si="5"/>
        <v>910</v>
      </c>
    </row>
    <row r="36" spans="1:17" s="23" customFormat="1" ht="21.75" thickBot="1">
      <c r="A36" s="29">
        <v>30</v>
      </c>
      <c r="B36" s="30" t="s">
        <v>28</v>
      </c>
      <c r="C36" s="31">
        <v>29</v>
      </c>
      <c r="D36" s="55">
        <f t="shared" si="2"/>
        <v>1450</v>
      </c>
      <c r="E36" s="32">
        <v>8</v>
      </c>
      <c r="F36" s="55">
        <f t="shared" si="3"/>
        <v>160</v>
      </c>
      <c r="G36" s="32">
        <v>6</v>
      </c>
      <c r="H36" s="55">
        <f t="shared" si="4"/>
        <v>120</v>
      </c>
      <c r="I36" s="33">
        <v>2</v>
      </c>
      <c r="J36" s="55">
        <f t="shared" si="1"/>
        <v>60</v>
      </c>
      <c r="K36" s="34">
        <v>0</v>
      </c>
      <c r="L36" s="56">
        <f t="shared" si="0"/>
        <v>0</v>
      </c>
      <c r="M36" s="11">
        <f t="shared" si="6"/>
        <v>45</v>
      </c>
      <c r="N36" s="12">
        <f t="shared" si="5"/>
        <v>1790</v>
      </c>
    </row>
    <row r="37" spans="1:17" s="23" customFormat="1">
      <c r="A37" s="18">
        <v>31</v>
      </c>
      <c r="B37" s="19" t="s">
        <v>31</v>
      </c>
      <c r="C37" s="35">
        <v>3</v>
      </c>
      <c r="D37" s="52">
        <f t="shared" si="2"/>
        <v>150</v>
      </c>
      <c r="E37" s="36">
        <v>2</v>
      </c>
      <c r="F37" s="52">
        <f t="shared" si="3"/>
        <v>40</v>
      </c>
      <c r="G37" s="36">
        <v>1</v>
      </c>
      <c r="H37" s="52">
        <f t="shared" si="4"/>
        <v>20</v>
      </c>
      <c r="I37" s="21">
        <v>0</v>
      </c>
      <c r="J37" s="52">
        <f t="shared" si="1"/>
        <v>0</v>
      </c>
      <c r="K37" s="37">
        <v>0</v>
      </c>
      <c r="L37" s="53">
        <f t="shared" si="0"/>
        <v>0</v>
      </c>
      <c r="M37" s="9">
        <f t="shared" si="6"/>
        <v>6</v>
      </c>
      <c r="N37" s="10">
        <f t="shared" si="5"/>
        <v>210</v>
      </c>
    </row>
    <row r="38" spans="1:17" s="23" customFormat="1">
      <c r="A38" s="38">
        <v>32</v>
      </c>
      <c r="B38" s="25" t="s">
        <v>32</v>
      </c>
      <c r="C38" s="26">
        <v>35</v>
      </c>
      <c r="D38" s="52">
        <f t="shared" si="2"/>
        <v>1750</v>
      </c>
      <c r="E38" s="27">
        <v>4</v>
      </c>
      <c r="F38" s="52">
        <f>+E38*20</f>
        <v>80</v>
      </c>
      <c r="G38" s="21">
        <v>6</v>
      </c>
      <c r="H38" s="52">
        <f t="shared" si="4"/>
        <v>120</v>
      </c>
      <c r="I38" s="27">
        <v>0</v>
      </c>
      <c r="J38" s="52">
        <f t="shared" si="1"/>
        <v>0</v>
      </c>
      <c r="K38" s="27">
        <v>0</v>
      </c>
      <c r="L38" s="53">
        <f t="shared" si="0"/>
        <v>0</v>
      </c>
      <c r="M38" s="9">
        <f t="shared" si="6"/>
        <v>45</v>
      </c>
      <c r="N38" s="10">
        <f t="shared" si="5"/>
        <v>1950</v>
      </c>
    </row>
    <row r="39" spans="1:17" s="23" customFormat="1">
      <c r="A39" s="24">
        <v>33</v>
      </c>
      <c r="B39" s="25" t="s">
        <v>33</v>
      </c>
      <c r="C39" s="26">
        <v>8</v>
      </c>
      <c r="D39" s="52">
        <f t="shared" si="2"/>
        <v>400</v>
      </c>
      <c r="E39" s="27">
        <v>5</v>
      </c>
      <c r="F39" s="52">
        <f t="shared" si="3"/>
        <v>100</v>
      </c>
      <c r="G39" s="27">
        <v>4</v>
      </c>
      <c r="H39" s="52">
        <f t="shared" si="4"/>
        <v>80</v>
      </c>
      <c r="I39" s="27">
        <v>0</v>
      </c>
      <c r="J39" s="52">
        <f t="shared" si="1"/>
        <v>0</v>
      </c>
      <c r="K39" s="27">
        <v>0</v>
      </c>
      <c r="L39" s="53">
        <f t="shared" si="0"/>
        <v>0</v>
      </c>
      <c r="M39" s="9">
        <f t="shared" si="6"/>
        <v>17</v>
      </c>
      <c r="N39" s="10">
        <f t="shared" si="5"/>
        <v>580</v>
      </c>
    </row>
    <row r="40" spans="1:17" s="40" customFormat="1">
      <c r="A40" s="39">
        <v>34</v>
      </c>
      <c r="B40" s="25" t="s">
        <v>34</v>
      </c>
      <c r="C40" s="26">
        <v>11</v>
      </c>
      <c r="D40" s="52">
        <f t="shared" si="2"/>
        <v>550</v>
      </c>
      <c r="E40" s="27">
        <v>8</v>
      </c>
      <c r="F40" s="52">
        <f t="shared" si="3"/>
        <v>160</v>
      </c>
      <c r="G40" s="27">
        <v>6</v>
      </c>
      <c r="H40" s="52">
        <f t="shared" si="4"/>
        <v>120</v>
      </c>
      <c r="I40" s="27">
        <v>1</v>
      </c>
      <c r="J40" s="52">
        <f t="shared" si="1"/>
        <v>30</v>
      </c>
      <c r="K40" s="27">
        <v>1</v>
      </c>
      <c r="L40" s="53">
        <f t="shared" si="0"/>
        <v>30</v>
      </c>
      <c r="M40" s="9">
        <f t="shared" si="6"/>
        <v>27</v>
      </c>
      <c r="N40" s="10">
        <f t="shared" si="5"/>
        <v>890</v>
      </c>
    </row>
    <row r="41" spans="1:17" s="40" customFormat="1">
      <c r="A41" s="18">
        <v>35</v>
      </c>
      <c r="B41" s="25" t="s">
        <v>35</v>
      </c>
      <c r="C41" s="26">
        <v>13</v>
      </c>
      <c r="D41" s="52">
        <f t="shared" si="2"/>
        <v>650</v>
      </c>
      <c r="E41" s="27">
        <v>3</v>
      </c>
      <c r="F41" s="52">
        <f t="shared" si="3"/>
        <v>60</v>
      </c>
      <c r="G41" s="27">
        <v>3</v>
      </c>
      <c r="H41" s="52">
        <f t="shared" si="4"/>
        <v>60</v>
      </c>
      <c r="I41" s="27">
        <v>1</v>
      </c>
      <c r="J41" s="52">
        <f t="shared" si="1"/>
        <v>30</v>
      </c>
      <c r="K41" s="27">
        <v>0</v>
      </c>
      <c r="L41" s="53">
        <f t="shared" si="0"/>
        <v>0</v>
      </c>
      <c r="M41" s="9">
        <f t="shared" si="6"/>
        <v>20</v>
      </c>
      <c r="N41" s="10">
        <f t="shared" si="5"/>
        <v>800</v>
      </c>
    </row>
    <row r="42" spans="1:17" s="40" customFormat="1">
      <c r="A42" s="24">
        <v>36</v>
      </c>
      <c r="B42" s="25" t="s">
        <v>36</v>
      </c>
      <c r="C42" s="26">
        <v>18</v>
      </c>
      <c r="D42" s="52">
        <f t="shared" si="2"/>
        <v>900</v>
      </c>
      <c r="E42" s="27">
        <v>3</v>
      </c>
      <c r="F42" s="52">
        <f t="shared" si="3"/>
        <v>60</v>
      </c>
      <c r="G42" s="27">
        <v>1</v>
      </c>
      <c r="H42" s="52">
        <f t="shared" si="4"/>
        <v>20</v>
      </c>
      <c r="I42" s="27">
        <v>3</v>
      </c>
      <c r="J42" s="52">
        <f t="shared" si="1"/>
        <v>90</v>
      </c>
      <c r="K42" s="27">
        <v>1</v>
      </c>
      <c r="L42" s="53">
        <f t="shared" si="0"/>
        <v>30</v>
      </c>
      <c r="M42" s="9">
        <f t="shared" si="6"/>
        <v>26</v>
      </c>
      <c r="N42" s="10">
        <f t="shared" si="5"/>
        <v>1100</v>
      </c>
    </row>
    <row r="43" spans="1:17" s="40" customFormat="1">
      <c r="A43" s="24">
        <v>37</v>
      </c>
      <c r="B43" s="25" t="s">
        <v>37</v>
      </c>
      <c r="C43" s="26">
        <v>9</v>
      </c>
      <c r="D43" s="52">
        <f t="shared" si="2"/>
        <v>450</v>
      </c>
      <c r="E43" s="27">
        <v>2</v>
      </c>
      <c r="F43" s="52">
        <f t="shared" si="3"/>
        <v>40</v>
      </c>
      <c r="G43" s="27">
        <v>6</v>
      </c>
      <c r="H43" s="52">
        <f t="shared" si="4"/>
        <v>120</v>
      </c>
      <c r="I43" s="27">
        <v>2</v>
      </c>
      <c r="J43" s="52">
        <f t="shared" si="1"/>
        <v>60</v>
      </c>
      <c r="K43" s="27">
        <v>1</v>
      </c>
      <c r="L43" s="53">
        <f t="shared" si="0"/>
        <v>30</v>
      </c>
      <c r="M43" s="9">
        <f t="shared" si="6"/>
        <v>20</v>
      </c>
      <c r="N43" s="10">
        <f t="shared" si="5"/>
        <v>700</v>
      </c>
    </row>
    <row r="44" spans="1:17" s="40" customFormat="1">
      <c r="A44" s="24">
        <v>38</v>
      </c>
      <c r="B44" s="25" t="s">
        <v>38</v>
      </c>
      <c r="C44" s="26">
        <v>11</v>
      </c>
      <c r="D44" s="52">
        <f t="shared" si="2"/>
        <v>550</v>
      </c>
      <c r="E44" s="27">
        <v>5</v>
      </c>
      <c r="F44" s="52">
        <f t="shared" si="3"/>
        <v>100</v>
      </c>
      <c r="G44" s="27">
        <v>1</v>
      </c>
      <c r="H44" s="52">
        <f t="shared" si="4"/>
        <v>20</v>
      </c>
      <c r="I44" s="27">
        <v>0</v>
      </c>
      <c r="J44" s="52">
        <f t="shared" si="1"/>
        <v>0</v>
      </c>
      <c r="K44" s="27">
        <v>1</v>
      </c>
      <c r="L44" s="53">
        <f t="shared" si="0"/>
        <v>30</v>
      </c>
      <c r="M44" s="9">
        <f t="shared" si="6"/>
        <v>18</v>
      </c>
      <c r="N44" s="10">
        <f t="shared" si="5"/>
        <v>700</v>
      </c>
    </row>
    <row r="45" spans="1:17" s="40" customFormat="1">
      <c r="A45" s="24">
        <v>39</v>
      </c>
      <c r="B45" s="25" t="s">
        <v>39</v>
      </c>
      <c r="C45" s="26">
        <v>9</v>
      </c>
      <c r="D45" s="52">
        <f t="shared" si="2"/>
        <v>450</v>
      </c>
      <c r="E45" s="27">
        <v>1</v>
      </c>
      <c r="F45" s="52">
        <f t="shared" si="3"/>
        <v>20</v>
      </c>
      <c r="G45" s="27">
        <v>6</v>
      </c>
      <c r="H45" s="52">
        <f t="shared" si="4"/>
        <v>120</v>
      </c>
      <c r="I45" s="27">
        <v>0</v>
      </c>
      <c r="J45" s="52">
        <f t="shared" si="1"/>
        <v>0</v>
      </c>
      <c r="K45" s="27">
        <v>1</v>
      </c>
      <c r="L45" s="53">
        <f t="shared" si="0"/>
        <v>30</v>
      </c>
      <c r="M45" s="9">
        <f t="shared" si="6"/>
        <v>17</v>
      </c>
      <c r="N45" s="10">
        <f t="shared" si="5"/>
        <v>620</v>
      </c>
    </row>
    <row r="46" spans="1:17" s="40" customFormat="1">
      <c r="A46" s="24">
        <v>40</v>
      </c>
      <c r="B46" s="25" t="s">
        <v>40</v>
      </c>
      <c r="C46" s="26">
        <v>17</v>
      </c>
      <c r="D46" s="52">
        <f t="shared" si="2"/>
        <v>850</v>
      </c>
      <c r="E46" s="27">
        <v>10</v>
      </c>
      <c r="F46" s="52">
        <f t="shared" si="3"/>
        <v>200</v>
      </c>
      <c r="G46" s="27">
        <v>8</v>
      </c>
      <c r="H46" s="52">
        <f t="shared" si="4"/>
        <v>160</v>
      </c>
      <c r="I46" s="27">
        <v>3</v>
      </c>
      <c r="J46" s="52">
        <f t="shared" si="1"/>
        <v>90</v>
      </c>
      <c r="K46" s="27">
        <v>1</v>
      </c>
      <c r="L46" s="53">
        <f t="shared" si="0"/>
        <v>30</v>
      </c>
      <c r="M46" s="9">
        <f t="shared" si="6"/>
        <v>39</v>
      </c>
      <c r="N46" s="10">
        <f t="shared" si="5"/>
        <v>1330</v>
      </c>
    </row>
    <row r="47" spans="1:17" s="40" customFormat="1">
      <c r="A47" s="24">
        <v>41</v>
      </c>
      <c r="B47" s="25" t="s">
        <v>41</v>
      </c>
      <c r="C47" s="26">
        <v>11</v>
      </c>
      <c r="D47" s="52">
        <f t="shared" si="2"/>
        <v>550</v>
      </c>
      <c r="E47" s="27">
        <v>2</v>
      </c>
      <c r="F47" s="52">
        <f t="shared" si="3"/>
        <v>40</v>
      </c>
      <c r="G47" s="27">
        <v>2</v>
      </c>
      <c r="H47" s="52">
        <f t="shared" si="4"/>
        <v>40</v>
      </c>
      <c r="I47" s="27">
        <v>0</v>
      </c>
      <c r="J47" s="52">
        <f>+I47*30</f>
        <v>0</v>
      </c>
      <c r="K47" s="27">
        <v>0</v>
      </c>
      <c r="L47" s="53">
        <f t="shared" si="0"/>
        <v>0</v>
      </c>
      <c r="M47" s="9">
        <f t="shared" si="6"/>
        <v>15</v>
      </c>
      <c r="N47" s="10">
        <f t="shared" si="5"/>
        <v>630</v>
      </c>
    </row>
    <row r="48" spans="1:17" s="40" customFormat="1">
      <c r="A48" s="24">
        <v>42</v>
      </c>
      <c r="B48" s="25" t="s">
        <v>42</v>
      </c>
      <c r="C48" s="26">
        <v>16</v>
      </c>
      <c r="D48" s="52">
        <f t="shared" si="2"/>
        <v>800</v>
      </c>
      <c r="E48" s="27">
        <v>6</v>
      </c>
      <c r="F48" s="52">
        <f t="shared" si="3"/>
        <v>120</v>
      </c>
      <c r="G48" s="27">
        <v>7</v>
      </c>
      <c r="H48" s="52">
        <f t="shared" si="4"/>
        <v>140</v>
      </c>
      <c r="I48" s="27">
        <v>2</v>
      </c>
      <c r="J48" s="52">
        <f t="shared" si="1"/>
        <v>60</v>
      </c>
      <c r="K48" s="27">
        <v>1</v>
      </c>
      <c r="L48" s="53">
        <f t="shared" si="0"/>
        <v>30</v>
      </c>
      <c r="M48" s="9">
        <f t="shared" si="6"/>
        <v>32</v>
      </c>
      <c r="N48" s="10">
        <f t="shared" si="5"/>
        <v>1150</v>
      </c>
    </row>
    <row r="49" spans="1:21" s="40" customFormat="1">
      <c r="A49" s="24">
        <v>43</v>
      </c>
      <c r="B49" s="25" t="s">
        <v>43</v>
      </c>
      <c r="C49" s="26">
        <v>5</v>
      </c>
      <c r="D49" s="52">
        <f t="shared" si="2"/>
        <v>250</v>
      </c>
      <c r="E49" s="27">
        <v>0</v>
      </c>
      <c r="F49" s="52">
        <f t="shared" si="3"/>
        <v>0</v>
      </c>
      <c r="G49" s="27">
        <v>4</v>
      </c>
      <c r="H49" s="52">
        <f t="shared" si="4"/>
        <v>80</v>
      </c>
      <c r="I49" s="27">
        <v>1</v>
      </c>
      <c r="J49" s="52">
        <f t="shared" si="1"/>
        <v>30</v>
      </c>
      <c r="K49" s="27">
        <v>1</v>
      </c>
      <c r="L49" s="53">
        <f t="shared" si="0"/>
        <v>30</v>
      </c>
      <c r="M49" s="9">
        <f t="shared" si="6"/>
        <v>11</v>
      </c>
      <c r="N49" s="10">
        <f t="shared" si="5"/>
        <v>390</v>
      </c>
    </row>
    <row r="50" spans="1:21" s="40" customFormat="1">
      <c r="A50" s="24">
        <v>44</v>
      </c>
      <c r="B50" s="25" t="s">
        <v>44</v>
      </c>
      <c r="C50" s="26">
        <v>9</v>
      </c>
      <c r="D50" s="52">
        <f t="shared" si="2"/>
        <v>450</v>
      </c>
      <c r="E50" s="27">
        <v>1</v>
      </c>
      <c r="F50" s="52">
        <f t="shared" si="3"/>
        <v>20</v>
      </c>
      <c r="G50" s="27">
        <v>4</v>
      </c>
      <c r="H50" s="52">
        <f t="shared" si="4"/>
        <v>80</v>
      </c>
      <c r="I50" s="27">
        <v>0</v>
      </c>
      <c r="J50" s="52">
        <f t="shared" si="1"/>
        <v>0</v>
      </c>
      <c r="K50" s="27">
        <v>0</v>
      </c>
      <c r="L50" s="53">
        <f t="shared" si="0"/>
        <v>0</v>
      </c>
      <c r="M50" s="9">
        <f t="shared" si="6"/>
        <v>14</v>
      </c>
      <c r="N50" s="10">
        <f t="shared" si="5"/>
        <v>550</v>
      </c>
    </row>
    <row r="51" spans="1:21" s="40" customFormat="1">
      <c r="A51" s="24">
        <v>45</v>
      </c>
      <c r="B51" s="25" t="s">
        <v>45</v>
      </c>
      <c r="C51" s="26">
        <v>18</v>
      </c>
      <c r="D51" s="52">
        <f t="shared" si="2"/>
        <v>900</v>
      </c>
      <c r="E51" s="27">
        <v>3</v>
      </c>
      <c r="F51" s="52">
        <f t="shared" si="3"/>
        <v>60</v>
      </c>
      <c r="G51" s="27">
        <v>8</v>
      </c>
      <c r="H51" s="52">
        <f t="shared" si="4"/>
        <v>160</v>
      </c>
      <c r="I51" s="27">
        <v>0</v>
      </c>
      <c r="J51" s="52">
        <f t="shared" si="1"/>
        <v>0</v>
      </c>
      <c r="K51" s="27">
        <v>0</v>
      </c>
      <c r="L51" s="53">
        <f t="shared" si="0"/>
        <v>0</v>
      </c>
      <c r="M51" s="9">
        <f t="shared" si="6"/>
        <v>29</v>
      </c>
      <c r="N51" s="10">
        <f t="shared" si="5"/>
        <v>1120</v>
      </c>
    </row>
    <row r="52" spans="1:21" s="40" customFormat="1">
      <c r="A52" s="24">
        <v>46</v>
      </c>
      <c r="B52" s="25" t="s">
        <v>46</v>
      </c>
      <c r="C52" s="26">
        <v>20</v>
      </c>
      <c r="D52" s="52">
        <f t="shared" si="2"/>
        <v>1000</v>
      </c>
      <c r="E52" s="27">
        <v>3</v>
      </c>
      <c r="F52" s="52">
        <f t="shared" si="3"/>
        <v>60</v>
      </c>
      <c r="G52" s="27">
        <v>7</v>
      </c>
      <c r="H52" s="52">
        <f t="shared" si="4"/>
        <v>140</v>
      </c>
      <c r="I52" s="27">
        <v>1</v>
      </c>
      <c r="J52" s="52">
        <f t="shared" si="1"/>
        <v>30</v>
      </c>
      <c r="K52" s="27">
        <v>0</v>
      </c>
      <c r="L52" s="53">
        <f t="shared" si="0"/>
        <v>0</v>
      </c>
      <c r="M52" s="9">
        <f t="shared" si="6"/>
        <v>31</v>
      </c>
      <c r="N52" s="10">
        <f t="shared" si="5"/>
        <v>1230</v>
      </c>
    </row>
    <row r="53" spans="1:21" s="40" customFormat="1">
      <c r="A53" s="24">
        <v>47</v>
      </c>
      <c r="B53" s="25" t="s">
        <v>47</v>
      </c>
      <c r="C53" s="26">
        <v>9</v>
      </c>
      <c r="D53" s="52">
        <f t="shared" si="2"/>
        <v>450</v>
      </c>
      <c r="E53" s="27">
        <v>4</v>
      </c>
      <c r="F53" s="52">
        <f t="shared" si="3"/>
        <v>80</v>
      </c>
      <c r="G53" s="27">
        <v>7</v>
      </c>
      <c r="H53" s="52">
        <f t="shared" si="4"/>
        <v>140</v>
      </c>
      <c r="I53" s="27">
        <v>0</v>
      </c>
      <c r="J53" s="52">
        <f t="shared" si="1"/>
        <v>0</v>
      </c>
      <c r="K53" s="27">
        <v>1</v>
      </c>
      <c r="L53" s="53">
        <f t="shared" si="0"/>
        <v>30</v>
      </c>
      <c r="M53" s="9">
        <f t="shared" si="6"/>
        <v>21</v>
      </c>
      <c r="N53" s="10">
        <f t="shared" si="5"/>
        <v>700</v>
      </c>
    </row>
    <row r="54" spans="1:21" s="40" customFormat="1">
      <c r="A54" s="24">
        <v>48</v>
      </c>
      <c r="B54" s="25" t="s">
        <v>48</v>
      </c>
      <c r="C54" s="26">
        <v>6</v>
      </c>
      <c r="D54" s="52">
        <f t="shared" si="2"/>
        <v>300</v>
      </c>
      <c r="E54" s="27">
        <v>1</v>
      </c>
      <c r="F54" s="52">
        <f t="shared" si="3"/>
        <v>20</v>
      </c>
      <c r="G54" s="27">
        <v>3</v>
      </c>
      <c r="H54" s="52">
        <f t="shared" si="4"/>
        <v>60</v>
      </c>
      <c r="I54" s="27">
        <v>3</v>
      </c>
      <c r="J54" s="52">
        <f t="shared" si="1"/>
        <v>90</v>
      </c>
      <c r="K54" s="27">
        <v>0</v>
      </c>
      <c r="L54" s="53">
        <f t="shared" si="0"/>
        <v>0</v>
      </c>
      <c r="M54" s="9">
        <f t="shared" si="6"/>
        <v>13</v>
      </c>
      <c r="N54" s="10">
        <f t="shared" si="5"/>
        <v>470</v>
      </c>
    </row>
    <row r="55" spans="1:21" s="40" customFormat="1">
      <c r="A55" s="24">
        <v>49</v>
      </c>
      <c r="B55" s="25" t="s">
        <v>49</v>
      </c>
      <c r="C55" s="26">
        <v>19</v>
      </c>
      <c r="D55" s="52">
        <f t="shared" si="2"/>
        <v>950</v>
      </c>
      <c r="E55" s="27">
        <v>10</v>
      </c>
      <c r="F55" s="52">
        <f t="shared" si="3"/>
        <v>200</v>
      </c>
      <c r="G55" s="27">
        <v>10</v>
      </c>
      <c r="H55" s="52">
        <f t="shared" si="4"/>
        <v>200</v>
      </c>
      <c r="I55" s="27">
        <v>1</v>
      </c>
      <c r="J55" s="52">
        <f t="shared" si="1"/>
        <v>30</v>
      </c>
      <c r="K55" s="27">
        <v>0</v>
      </c>
      <c r="L55" s="53">
        <f t="shared" si="0"/>
        <v>0</v>
      </c>
      <c r="M55" s="9">
        <f t="shared" si="6"/>
        <v>40</v>
      </c>
      <c r="N55" s="10">
        <f t="shared" si="5"/>
        <v>1380</v>
      </c>
    </row>
    <row r="56" spans="1:21" s="40" customFormat="1">
      <c r="A56" s="41">
        <v>50</v>
      </c>
      <c r="B56" s="25" t="s">
        <v>50</v>
      </c>
      <c r="C56" s="26">
        <v>23</v>
      </c>
      <c r="D56" s="52">
        <f t="shared" si="2"/>
        <v>1150</v>
      </c>
      <c r="E56" s="27">
        <v>6</v>
      </c>
      <c r="F56" s="52">
        <f t="shared" si="3"/>
        <v>120</v>
      </c>
      <c r="G56" s="27">
        <v>4</v>
      </c>
      <c r="H56" s="52">
        <f t="shared" si="4"/>
        <v>80</v>
      </c>
      <c r="I56" s="27">
        <v>0</v>
      </c>
      <c r="J56" s="52">
        <f t="shared" si="1"/>
        <v>0</v>
      </c>
      <c r="K56" s="27">
        <v>2</v>
      </c>
      <c r="L56" s="53">
        <f t="shared" si="0"/>
        <v>60</v>
      </c>
      <c r="M56" s="9">
        <f t="shared" si="6"/>
        <v>35</v>
      </c>
      <c r="N56" s="10">
        <f t="shared" si="5"/>
        <v>1410</v>
      </c>
    </row>
    <row r="57" spans="1:21" s="40" customFormat="1" ht="21.75" thickBot="1">
      <c r="A57" s="41">
        <v>51</v>
      </c>
      <c r="B57" s="30" t="s">
        <v>1</v>
      </c>
      <c r="C57" s="31">
        <v>2</v>
      </c>
      <c r="D57" s="52">
        <f t="shared" si="2"/>
        <v>100</v>
      </c>
      <c r="E57" s="32">
        <v>0</v>
      </c>
      <c r="F57" s="52">
        <f t="shared" si="3"/>
        <v>0</v>
      </c>
      <c r="G57" s="42">
        <v>2</v>
      </c>
      <c r="H57" s="52">
        <f t="shared" si="4"/>
        <v>40</v>
      </c>
      <c r="I57" s="43">
        <v>0</v>
      </c>
      <c r="J57" s="52">
        <f t="shared" si="1"/>
        <v>0</v>
      </c>
      <c r="K57" s="32">
        <v>0</v>
      </c>
      <c r="L57" s="53">
        <f t="shared" si="0"/>
        <v>0</v>
      </c>
      <c r="M57" s="9">
        <f t="shared" si="6"/>
        <v>4</v>
      </c>
      <c r="N57" s="10">
        <f t="shared" si="5"/>
        <v>140</v>
      </c>
    </row>
    <row r="58" spans="1:21" s="45" customFormat="1" ht="19.5" thickBot="1">
      <c r="A58" s="57" t="s">
        <v>62</v>
      </c>
      <c r="B58" s="58"/>
      <c r="C58" s="3">
        <f t="shared" ref="C58:K58" si="7">SUM(C7:C57)</f>
        <v>623</v>
      </c>
      <c r="D58" s="4">
        <f t="shared" si="7"/>
        <v>31150</v>
      </c>
      <c r="E58" s="4">
        <f t="shared" si="7"/>
        <v>169</v>
      </c>
      <c r="F58" s="5">
        <f t="shared" si="7"/>
        <v>3380</v>
      </c>
      <c r="G58" s="5">
        <f>SUM(G7:G57)</f>
        <v>244</v>
      </c>
      <c r="H58" s="4">
        <f t="shared" si="7"/>
        <v>4880</v>
      </c>
      <c r="I58" s="3">
        <f t="shared" si="7"/>
        <v>43</v>
      </c>
      <c r="J58" s="4">
        <f t="shared" si="7"/>
        <v>1290</v>
      </c>
      <c r="K58" s="4">
        <f t="shared" si="7"/>
        <v>24</v>
      </c>
      <c r="L58" s="5">
        <f>-SUM(L7:L57)</f>
        <v>-720</v>
      </c>
      <c r="M58" s="44">
        <f>+C58+E58+G58+I58+K58</f>
        <v>1103</v>
      </c>
      <c r="N58" s="6">
        <f>SUM(N7:N57)</f>
        <v>41420</v>
      </c>
    </row>
    <row r="59" spans="1:21" ht="21.75" thickTop="1">
      <c r="O59" s="14"/>
      <c r="P59" s="14"/>
      <c r="Q59" s="14"/>
      <c r="R59" s="14"/>
      <c r="S59" s="14"/>
      <c r="T59" s="14"/>
      <c r="U59" s="14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59"/>
  <sheetViews>
    <sheetView topLeftCell="A52" workbookViewId="0">
      <selection activeCell="H62" sqref="H62"/>
    </sheetView>
  </sheetViews>
  <sheetFormatPr defaultRowHeight="21"/>
  <cols>
    <col min="1" max="1" width="4.7109375" style="14" customWidth="1"/>
    <col min="2" max="2" width="20.7109375" style="46" customWidth="1"/>
    <col min="3" max="3" width="6.28515625" style="47" customWidth="1"/>
    <col min="4" max="4" width="6.85546875" style="47" bestFit="1" customWidth="1"/>
    <col min="5" max="5" width="6.28515625" style="47" customWidth="1"/>
    <col min="6" max="6" width="6.85546875" style="47" customWidth="1"/>
    <col min="7" max="7" width="6.28515625" style="47" customWidth="1"/>
    <col min="8" max="8" width="6.85546875" style="47" customWidth="1"/>
    <col min="9" max="9" width="6.28515625" style="47" customWidth="1"/>
    <col min="10" max="10" width="6.85546875" style="47" customWidth="1"/>
    <col min="11" max="11" width="6.28515625" style="48" customWidth="1"/>
    <col min="12" max="12" width="6.85546875" style="48" customWidth="1"/>
    <col min="13" max="13" width="6.28515625" style="47" customWidth="1"/>
    <col min="14" max="14" width="6.85546875" style="47" customWidth="1"/>
    <col min="15" max="15" width="9.28515625" style="47" hidden="1" customWidth="1"/>
    <col min="16" max="16" width="9.140625" style="47" hidden="1" customWidth="1"/>
    <col min="17" max="17" width="6.28515625" style="48" customWidth="1"/>
    <col min="18" max="18" width="9.28515625" style="48" hidden="1" customWidth="1"/>
    <col min="19" max="19" width="5.7109375" style="47" customWidth="1"/>
    <col min="20" max="20" width="8.140625" style="47" hidden="1" customWidth="1"/>
    <col min="21" max="21" width="7.5703125" style="47" customWidth="1"/>
    <col min="22" max="165" width="9.140625" style="14"/>
    <col min="166" max="166" width="4.7109375" style="14" customWidth="1"/>
    <col min="167" max="167" width="18.28515625" style="14" customWidth="1"/>
    <col min="168" max="168" width="7.28515625" style="14" customWidth="1"/>
    <col min="169" max="169" width="0" style="14" hidden="1" customWidth="1"/>
    <col min="170" max="170" width="8.140625" style="14" customWidth="1"/>
    <col min="171" max="171" width="0" style="14" hidden="1" customWidth="1"/>
    <col min="172" max="172" width="5.85546875" style="14" customWidth="1"/>
    <col min="173" max="173" width="0" style="14" hidden="1" customWidth="1"/>
    <col min="174" max="174" width="8.85546875" style="14" customWidth="1"/>
    <col min="175" max="175" width="0" style="14" hidden="1" customWidth="1"/>
    <col min="176" max="176" width="6.85546875" style="14" customWidth="1"/>
    <col min="177" max="177" width="0" style="14" hidden="1" customWidth="1"/>
    <col min="178" max="178" width="6.5703125" style="14" customWidth="1"/>
    <col min="179" max="179" width="0" style="14" hidden="1" customWidth="1"/>
    <col min="180" max="180" width="6.140625" style="14" customWidth="1"/>
    <col min="181" max="181" width="0" style="14" hidden="1" customWidth="1"/>
    <col min="182" max="182" width="6.140625" style="14" customWidth="1"/>
    <col min="183" max="183" width="0" style="14" hidden="1" customWidth="1"/>
    <col min="184" max="184" width="6.140625" style="14" customWidth="1"/>
    <col min="185" max="185" width="0" style="14" hidden="1" customWidth="1"/>
    <col min="186" max="186" width="8.85546875" style="14" customWidth="1"/>
    <col min="187" max="187" width="0" style="14" hidden="1" customWidth="1"/>
    <col min="188" max="188" width="6.85546875" style="14" customWidth="1"/>
    <col min="189" max="189" width="0" style="14" hidden="1" customWidth="1"/>
    <col min="190" max="190" width="6.140625" style="14" customWidth="1"/>
    <col min="191" max="191" width="0" style="14" hidden="1" customWidth="1"/>
    <col min="192" max="192" width="7.5703125" style="14" customWidth="1"/>
    <col min="193" max="193" width="9.140625" style="14"/>
    <col min="194" max="194" width="4.140625" style="14" customWidth="1"/>
    <col min="195" max="195" width="9" style="14" customWidth="1"/>
    <col min="196" max="197" width="8" style="14" customWidth="1"/>
    <col min="198" max="198" width="5.85546875" style="14" customWidth="1"/>
    <col min="199" max="200" width="7.140625" style="14" customWidth="1"/>
    <col min="201" max="201" width="6.42578125" style="14" customWidth="1"/>
    <col min="202" max="203" width="8" style="14" customWidth="1"/>
    <col min="204" max="204" width="5.85546875" style="14" customWidth="1"/>
    <col min="205" max="206" width="7.140625" style="14" customWidth="1"/>
    <col min="207" max="207" width="6.42578125" style="14" customWidth="1"/>
    <col min="208" max="208" width="7.5703125" style="14" customWidth="1"/>
    <col min="209" max="421" width="9.140625" style="14"/>
    <col min="422" max="422" width="4.7109375" style="14" customWidth="1"/>
    <col min="423" max="423" width="18.28515625" style="14" customWidth="1"/>
    <col min="424" max="424" width="7.28515625" style="14" customWidth="1"/>
    <col min="425" max="425" width="0" style="14" hidden="1" customWidth="1"/>
    <col min="426" max="426" width="8.140625" style="14" customWidth="1"/>
    <col min="427" max="427" width="0" style="14" hidden="1" customWidth="1"/>
    <col min="428" max="428" width="5.85546875" style="14" customWidth="1"/>
    <col min="429" max="429" width="0" style="14" hidden="1" customWidth="1"/>
    <col min="430" max="430" width="8.85546875" style="14" customWidth="1"/>
    <col min="431" max="431" width="0" style="14" hidden="1" customWidth="1"/>
    <col min="432" max="432" width="6.85546875" style="14" customWidth="1"/>
    <col min="433" max="433" width="0" style="14" hidden="1" customWidth="1"/>
    <col min="434" max="434" width="6.5703125" style="14" customWidth="1"/>
    <col min="435" max="435" width="0" style="14" hidden="1" customWidth="1"/>
    <col min="436" max="436" width="6.140625" style="14" customWidth="1"/>
    <col min="437" max="437" width="0" style="14" hidden="1" customWidth="1"/>
    <col min="438" max="438" width="6.140625" style="14" customWidth="1"/>
    <col min="439" max="439" width="0" style="14" hidden="1" customWidth="1"/>
    <col min="440" max="440" width="6.140625" style="14" customWidth="1"/>
    <col min="441" max="441" width="0" style="14" hidden="1" customWidth="1"/>
    <col min="442" max="442" width="8.85546875" style="14" customWidth="1"/>
    <col min="443" max="443" width="0" style="14" hidden="1" customWidth="1"/>
    <col min="444" max="444" width="6.85546875" style="14" customWidth="1"/>
    <col min="445" max="445" width="0" style="14" hidden="1" customWidth="1"/>
    <col min="446" max="446" width="6.140625" style="14" customWidth="1"/>
    <col min="447" max="447" width="0" style="14" hidden="1" customWidth="1"/>
    <col min="448" max="448" width="7.5703125" style="14" customWidth="1"/>
    <col min="449" max="449" width="9.140625" style="14"/>
    <col min="450" max="450" width="4.140625" style="14" customWidth="1"/>
    <col min="451" max="451" width="9" style="14" customWidth="1"/>
    <col min="452" max="453" width="8" style="14" customWidth="1"/>
    <col min="454" max="454" width="5.85546875" style="14" customWidth="1"/>
    <col min="455" max="456" width="7.140625" style="14" customWidth="1"/>
    <col min="457" max="457" width="6.42578125" style="14" customWidth="1"/>
    <col min="458" max="459" width="8" style="14" customWidth="1"/>
    <col min="460" max="460" width="5.85546875" style="14" customWidth="1"/>
    <col min="461" max="462" width="7.140625" style="14" customWidth="1"/>
    <col min="463" max="463" width="6.42578125" style="14" customWidth="1"/>
    <col min="464" max="464" width="7.5703125" style="14" customWidth="1"/>
    <col min="465" max="677" width="9.140625" style="14"/>
    <col min="678" max="678" width="4.7109375" style="14" customWidth="1"/>
    <col min="679" max="679" width="18.28515625" style="14" customWidth="1"/>
    <col min="680" max="680" width="7.28515625" style="14" customWidth="1"/>
    <col min="681" max="681" width="0" style="14" hidden="1" customWidth="1"/>
    <col min="682" max="682" width="8.140625" style="14" customWidth="1"/>
    <col min="683" max="683" width="0" style="14" hidden="1" customWidth="1"/>
    <col min="684" max="684" width="5.85546875" style="14" customWidth="1"/>
    <col min="685" max="685" width="0" style="14" hidden="1" customWidth="1"/>
    <col min="686" max="686" width="8.85546875" style="14" customWidth="1"/>
    <col min="687" max="687" width="0" style="14" hidden="1" customWidth="1"/>
    <col min="688" max="688" width="6.85546875" style="14" customWidth="1"/>
    <col min="689" max="689" width="0" style="14" hidden="1" customWidth="1"/>
    <col min="690" max="690" width="6.5703125" style="14" customWidth="1"/>
    <col min="691" max="691" width="0" style="14" hidden="1" customWidth="1"/>
    <col min="692" max="692" width="6.140625" style="14" customWidth="1"/>
    <col min="693" max="693" width="0" style="14" hidden="1" customWidth="1"/>
    <col min="694" max="694" width="6.140625" style="14" customWidth="1"/>
    <col min="695" max="695" width="0" style="14" hidden="1" customWidth="1"/>
    <col min="696" max="696" width="6.140625" style="14" customWidth="1"/>
    <col min="697" max="697" width="0" style="14" hidden="1" customWidth="1"/>
    <col min="698" max="698" width="8.85546875" style="14" customWidth="1"/>
    <col min="699" max="699" width="0" style="14" hidden="1" customWidth="1"/>
    <col min="700" max="700" width="6.85546875" style="14" customWidth="1"/>
    <col min="701" max="701" width="0" style="14" hidden="1" customWidth="1"/>
    <col min="702" max="702" width="6.140625" style="14" customWidth="1"/>
    <col min="703" max="703" width="0" style="14" hidden="1" customWidth="1"/>
    <col min="704" max="704" width="7.5703125" style="14" customWidth="1"/>
    <col min="705" max="705" width="9.140625" style="14"/>
    <col min="706" max="706" width="4.140625" style="14" customWidth="1"/>
    <col min="707" max="707" width="9" style="14" customWidth="1"/>
    <col min="708" max="709" width="8" style="14" customWidth="1"/>
    <col min="710" max="710" width="5.85546875" style="14" customWidth="1"/>
    <col min="711" max="712" width="7.140625" style="14" customWidth="1"/>
    <col min="713" max="713" width="6.42578125" style="14" customWidth="1"/>
    <col min="714" max="715" width="8" style="14" customWidth="1"/>
    <col min="716" max="716" width="5.85546875" style="14" customWidth="1"/>
    <col min="717" max="718" width="7.140625" style="14" customWidth="1"/>
    <col min="719" max="719" width="6.42578125" style="14" customWidth="1"/>
    <col min="720" max="720" width="7.5703125" style="14" customWidth="1"/>
    <col min="721" max="933" width="9.140625" style="14"/>
    <col min="934" max="934" width="4.7109375" style="14" customWidth="1"/>
    <col min="935" max="935" width="18.28515625" style="14" customWidth="1"/>
    <col min="936" max="936" width="7.28515625" style="14" customWidth="1"/>
    <col min="937" max="937" width="0" style="14" hidden="1" customWidth="1"/>
    <col min="938" max="938" width="8.140625" style="14" customWidth="1"/>
    <col min="939" max="939" width="0" style="14" hidden="1" customWidth="1"/>
    <col min="940" max="940" width="5.85546875" style="14" customWidth="1"/>
    <col min="941" max="941" width="0" style="14" hidden="1" customWidth="1"/>
    <col min="942" max="942" width="8.85546875" style="14" customWidth="1"/>
    <col min="943" max="943" width="0" style="14" hidden="1" customWidth="1"/>
    <col min="944" max="944" width="6.85546875" style="14" customWidth="1"/>
    <col min="945" max="945" width="0" style="14" hidden="1" customWidth="1"/>
    <col min="946" max="946" width="6.5703125" style="14" customWidth="1"/>
    <col min="947" max="947" width="0" style="14" hidden="1" customWidth="1"/>
    <col min="948" max="948" width="6.140625" style="14" customWidth="1"/>
    <col min="949" max="949" width="0" style="14" hidden="1" customWidth="1"/>
    <col min="950" max="950" width="6.140625" style="14" customWidth="1"/>
    <col min="951" max="951" width="0" style="14" hidden="1" customWidth="1"/>
    <col min="952" max="952" width="6.140625" style="14" customWidth="1"/>
    <col min="953" max="953" width="0" style="14" hidden="1" customWidth="1"/>
    <col min="954" max="954" width="8.85546875" style="14" customWidth="1"/>
    <col min="955" max="955" width="0" style="14" hidden="1" customWidth="1"/>
    <col min="956" max="956" width="6.85546875" style="14" customWidth="1"/>
    <col min="957" max="957" width="0" style="14" hidden="1" customWidth="1"/>
    <col min="958" max="958" width="6.140625" style="14" customWidth="1"/>
    <col min="959" max="959" width="0" style="14" hidden="1" customWidth="1"/>
    <col min="960" max="960" width="7.5703125" style="14" customWidth="1"/>
    <col min="961" max="961" width="9.140625" style="14"/>
    <col min="962" max="962" width="4.140625" style="14" customWidth="1"/>
    <col min="963" max="963" width="9" style="14" customWidth="1"/>
    <col min="964" max="965" width="8" style="14" customWidth="1"/>
    <col min="966" max="966" width="5.85546875" style="14" customWidth="1"/>
    <col min="967" max="968" width="7.140625" style="14" customWidth="1"/>
    <col min="969" max="969" width="6.42578125" style="14" customWidth="1"/>
    <col min="970" max="971" width="8" style="14" customWidth="1"/>
    <col min="972" max="972" width="5.85546875" style="14" customWidth="1"/>
    <col min="973" max="974" width="7.140625" style="14" customWidth="1"/>
    <col min="975" max="975" width="6.42578125" style="14" customWidth="1"/>
    <col min="976" max="976" width="7.5703125" style="14" customWidth="1"/>
    <col min="977" max="1189" width="9.140625" style="14"/>
    <col min="1190" max="1190" width="4.7109375" style="14" customWidth="1"/>
    <col min="1191" max="1191" width="18.28515625" style="14" customWidth="1"/>
    <col min="1192" max="1192" width="7.28515625" style="14" customWidth="1"/>
    <col min="1193" max="1193" width="0" style="14" hidden="1" customWidth="1"/>
    <col min="1194" max="1194" width="8.140625" style="14" customWidth="1"/>
    <col min="1195" max="1195" width="0" style="14" hidden="1" customWidth="1"/>
    <col min="1196" max="1196" width="5.85546875" style="14" customWidth="1"/>
    <col min="1197" max="1197" width="0" style="14" hidden="1" customWidth="1"/>
    <col min="1198" max="1198" width="8.85546875" style="14" customWidth="1"/>
    <col min="1199" max="1199" width="0" style="14" hidden="1" customWidth="1"/>
    <col min="1200" max="1200" width="6.85546875" style="14" customWidth="1"/>
    <col min="1201" max="1201" width="0" style="14" hidden="1" customWidth="1"/>
    <col min="1202" max="1202" width="6.5703125" style="14" customWidth="1"/>
    <col min="1203" max="1203" width="0" style="14" hidden="1" customWidth="1"/>
    <col min="1204" max="1204" width="6.140625" style="14" customWidth="1"/>
    <col min="1205" max="1205" width="0" style="14" hidden="1" customWidth="1"/>
    <col min="1206" max="1206" width="6.140625" style="14" customWidth="1"/>
    <col min="1207" max="1207" width="0" style="14" hidden="1" customWidth="1"/>
    <col min="1208" max="1208" width="6.140625" style="14" customWidth="1"/>
    <col min="1209" max="1209" width="0" style="14" hidden="1" customWidth="1"/>
    <col min="1210" max="1210" width="8.85546875" style="14" customWidth="1"/>
    <col min="1211" max="1211" width="0" style="14" hidden="1" customWidth="1"/>
    <col min="1212" max="1212" width="6.85546875" style="14" customWidth="1"/>
    <col min="1213" max="1213" width="0" style="14" hidden="1" customWidth="1"/>
    <col min="1214" max="1214" width="6.140625" style="14" customWidth="1"/>
    <col min="1215" max="1215" width="0" style="14" hidden="1" customWidth="1"/>
    <col min="1216" max="1216" width="7.5703125" style="14" customWidth="1"/>
    <col min="1217" max="1217" width="9.140625" style="14"/>
    <col min="1218" max="1218" width="4.140625" style="14" customWidth="1"/>
    <col min="1219" max="1219" width="9" style="14" customWidth="1"/>
    <col min="1220" max="1221" width="8" style="14" customWidth="1"/>
    <col min="1222" max="1222" width="5.85546875" style="14" customWidth="1"/>
    <col min="1223" max="1224" width="7.140625" style="14" customWidth="1"/>
    <col min="1225" max="1225" width="6.42578125" style="14" customWidth="1"/>
    <col min="1226" max="1227" width="8" style="14" customWidth="1"/>
    <col min="1228" max="1228" width="5.85546875" style="14" customWidth="1"/>
    <col min="1229" max="1230" width="7.140625" style="14" customWidth="1"/>
    <col min="1231" max="1231" width="6.42578125" style="14" customWidth="1"/>
    <col min="1232" max="1232" width="7.5703125" style="14" customWidth="1"/>
    <col min="1233" max="1445" width="9.140625" style="14"/>
    <col min="1446" max="1446" width="4.7109375" style="14" customWidth="1"/>
    <col min="1447" max="1447" width="18.28515625" style="14" customWidth="1"/>
    <col min="1448" max="1448" width="7.28515625" style="14" customWidth="1"/>
    <col min="1449" max="1449" width="0" style="14" hidden="1" customWidth="1"/>
    <col min="1450" max="1450" width="8.140625" style="14" customWidth="1"/>
    <col min="1451" max="1451" width="0" style="14" hidden="1" customWidth="1"/>
    <col min="1452" max="1452" width="5.85546875" style="14" customWidth="1"/>
    <col min="1453" max="1453" width="0" style="14" hidden="1" customWidth="1"/>
    <col min="1454" max="1454" width="8.85546875" style="14" customWidth="1"/>
    <col min="1455" max="1455" width="0" style="14" hidden="1" customWidth="1"/>
    <col min="1456" max="1456" width="6.85546875" style="14" customWidth="1"/>
    <col min="1457" max="1457" width="0" style="14" hidden="1" customWidth="1"/>
    <col min="1458" max="1458" width="6.5703125" style="14" customWidth="1"/>
    <col min="1459" max="1459" width="0" style="14" hidden="1" customWidth="1"/>
    <col min="1460" max="1460" width="6.140625" style="14" customWidth="1"/>
    <col min="1461" max="1461" width="0" style="14" hidden="1" customWidth="1"/>
    <col min="1462" max="1462" width="6.140625" style="14" customWidth="1"/>
    <col min="1463" max="1463" width="0" style="14" hidden="1" customWidth="1"/>
    <col min="1464" max="1464" width="6.140625" style="14" customWidth="1"/>
    <col min="1465" max="1465" width="0" style="14" hidden="1" customWidth="1"/>
    <col min="1466" max="1466" width="8.85546875" style="14" customWidth="1"/>
    <col min="1467" max="1467" width="0" style="14" hidden="1" customWidth="1"/>
    <col min="1468" max="1468" width="6.85546875" style="14" customWidth="1"/>
    <col min="1469" max="1469" width="0" style="14" hidden="1" customWidth="1"/>
    <col min="1470" max="1470" width="6.140625" style="14" customWidth="1"/>
    <col min="1471" max="1471" width="0" style="14" hidden="1" customWidth="1"/>
    <col min="1472" max="1472" width="7.5703125" style="14" customWidth="1"/>
    <col min="1473" max="1473" width="9.140625" style="14"/>
    <col min="1474" max="1474" width="4.140625" style="14" customWidth="1"/>
    <col min="1475" max="1475" width="9" style="14" customWidth="1"/>
    <col min="1476" max="1477" width="8" style="14" customWidth="1"/>
    <col min="1478" max="1478" width="5.85546875" style="14" customWidth="1"/>
    <col min="1479" max="1480" width="7.140625" style="14" customWidth="1"/>
    <col min="1481" max="1481" width="6.42578125" style="14" customWidth="1"/>
    <col min="1482" max="1483" width="8" style="14" customWidth="1"/>
    <col min="1484" max="1484" width="5.85546875" style="14" customWidth="1"/>
    <col min="1485" max="1486" width="7.140625" style="14" customWidth="1"/>
    <col min="1487" max="1487" width="6.42578125" style="14" customWidth="1"/>
    <col min="1488" max="1488" width="7.5703125" style="14" customWidth="1"/>
    <col min="1489" max="1701" width="9.140625" style="14"/>
    <col min="1702" max="1702" width="4.7109375" style="14" customWidth="1"/>
    <col min="1703" max="1703" width="18.28515625" style="14" customWidth="1"/>
    <col min="1704" max="1704" width="7.28515625" style="14" customWidth="1"/>
    <col min="1705" max="1705" width="0" style="14" hidden="1" customWidth="1"/>
    <col min="1706" max="1706" width="8.140625" style="14" customWidth="1"/>
    <col min="1707" max="1707" width="0" style="14" hidden="1" customWidth="1"/>
    <col min="1708" max="1708" width="5.85546875" style="14" customWidth="1"/>
    <col min="1709" max="1709" width="0" style="14" hidden="1" customWidth="1"/>
    <col min="1710" max="1710" width="8.85546875" style="14" customWidth="1"/>
    <col min="1711" max="1711" width="0" style="14" hidden="1" customWidth="1"/>
    <col min="1712" max="1712" width="6.85546875" style="14" customWidth="1"/>
    <col min="1713" max="1713" width="0" style="14" hidden="1" customWidth="1"/>
    <col min="1714" max="1714" width="6.5703125" style="14" customWidth="1"/>
    <col min="1715" max="1715" width="0" style="14" hidden="1" customWidth="1"/>
    <col min="1716" max="1716" width="6.140625" style="14" customWidth="1"/>
    <col min="1717" max="1717" width="0" style="14" hidden="1" customWidth="1"/>
    <col min="1718" max="1718" width="6.140625" style="14" customWidth="1"/>
    <col min="1719" max="1719" width="0" style="14" hidden="1" customWidth="1"/>
    <col min="1720" max="1720" width="6.140625" style="14" customWidth="1"/>
    <col min="1721" max="1721" width="0" style="14" hidden="1" customWidth="1"/>
    <col min="1722" max="1722" width="8.85546875" style="14" customWidth="1"/>
    <col min="1723" max="1723" width="0" style="14" hidden="1" customWidth="1"/>
    <col min="1724" max="1724" width="6.85546875" style="14" customWidth="1"/>
    <col min="1725" max="1725" width="0" style="14" hidden="1" customWidth="1"/>
    <col min="1726" max="1726" width="6.140625" style="14" customWidth="1"/>
    <col min="1727" max="1727" width="0" style="14" hidden="1" customWidth="1"/>
    <col min="1728" max="1728" width="7.5703125" style="14" customWidth="1"/>
    <col min="1729" max="1729" width="9.140625" style="14"/>
    <col min="1730" max="1730" width="4.140625" style="14" customWidth="1"/>
    <col min="1731" max="1731" width="9" style="14" customWidth="1"/>
    <col min="1732" max="1733" width="8" style="14" customWidth="1"/>
    <col min="1734" max="1734" width="5.85546875" style="14" customWidth="1"/>
    <col min="1735" max="1736" width="7.140625" style="14" customWidth="1"/>
    <col min="1737" max="1737" width="6.42578125" style="14" customWidth="1"/>
    <col min="1738" max="1739" width="8" style="14" customWidth="1"/>
    <col min="1740" max="1740" width="5.85546875" style="14" customWidth="1"/>
    <col min="1741" max="1742" width="7.140625" style="14" customWidth="1"/>
    <col min="1743" max="1743" width="6.42578125" style="14" customWidth="1"/>
    <col min="1744" max="1744" width="7.5703125" style="14" customWidth="1"/>
    <col min="1745" max="1957" width="9.140625" style="14"/>
    <col min="1958" max="1958" width="4.7109375" style="14" customWidth="1"/>
    <col min="1959" max="1959" width="18.28515625" style="14" customWidth="1"/>
    <col min="1960" max="1960" width="7.28515625" style="14" customWidth="1"/>
    <col min="1961" max="1961" width="0" style="14" hidden="1" customWidth="1"/>
    <col min="1962" max="1962" width="8.140625" style="14" customWidth="1"/>
    <col min="1963" max="1963" width="0" style="14" hidden="1" customWidth="1"/>
    <col min="1964" max="1964" width="5.85546875" style="14" customWidth="1"/>
    <col min="1965" max="1965" width="0" style="14" hidden="1" customWidth="1"/>
    <col min="1966" max="1966" width="8.85546875" style="14" customWidth="1"/>
    <col min="1967" max="1967" width="0" style="14" hidden="1" customWidth="1"/>
    <col min="1968" max="1968" width="6.85546875" style="14" customWidth="1"/>
    <col min="1969" max="1969" width="0" style="14" hidden="1" customWidth="1"/>
    <col min="1970" max="1970" width="6.5703125" style="14" customWidth="1"/>
    <col min="1971" max="1971" width="0" style="14" hidden="1" customWidth="1"/>
    <col min="1972" max="1972" width="6.140625" style="14" customWidth="1"/>
    <col min="1973" max="1973" width="0" style="14" hidden="1" customWidth="1"/>
    <col min="1974" max="1974" width="6.140625" style="14" customWidth="1"/>
    <col min="1975" max="1975" width="0" style="14" hidden="1" customWidth="1"/>
    <col min="1976" max="1976" width="6.140625" style="14" customWidth="1"/>
    <col min="1977" max="1977" width="0" style="14" hidden="1" customWidth="1"/>
    <col min="1978" max="1978" width="8.85546875" style="14" customWidth="1"/>
    <col min="1979" max="1979" width="0" style="14" hidden="1" customWidth="1"/>
    <col min="1980" max="1980" width="6.85546875" style="14" customWidth="1"/>
    <col min="1981" max="1981" width="0" style="14" hidden="1" customWidth="1"/>
    <col min="1982" max="1982" width="6.140625" style="14" customWidth="1"/>
    <col min="1983" max="1983" width="0" style="14" hidden="1" customWidth="1"/>
    <col min="1984" max="1984" width="7.5703125" style="14" customWidth="1"/>
    <col min="1985" max="1985" width="9.140625" style="14"/>
    <col min="1986" max="1986" width="4.140625" style="14" customWidth="1"/>
    <col min="1987" max="1987" width="9" style="14" customWidth="1"/>
    <col min="1988" max="1989" width="8" style="14" customWidth="1"/>
    <col min="1990" max="1990" width="5.85546875" style="14" customWidth="1"/>
    <col min="1991" max="1992" width="7.140625" style="14" customWidth="1"/>
    <col min="1993" max="1993" width="6.42578125" style="14" customWidth="1"/>
    <col min="1994" max="1995" width="8" style="14" customWidth="1"/>
    <col min="1996" max="1996" width="5.85546875" style="14" customWidth="1"/>
    <col min="1997" max="1998" width="7.140625" style="14" customWidth="1"/>
    <col min="1999" max="1999" width="6.42578125" style="14" customWidth="1"/>
    <col min="2000" max="2000" width="7.5703125" style="14" customWidth="1"/>
    <col min="2001" max="2213" width="9.140625" style="14"/>
    <col min="2214" max="2214" width="4.7109375" style="14" customWidth="1"/>
    <col min="2215" max="2215" width="18.28515625" style="14" customWidth="1"/>
    <col min="2216" max="2216" width="7.28515625" style="14" customWidth="1"/>
    <col min="2217" max="2217" width="0" style="14" hidden="1" customWidth="1"/>
    <col min="2218" max="2218" width="8.140625" style="14" customWidth="1"/>
    <col min="2219" max="2219" width="0" style="14" hidden="1" customWidth="1"/>
    <col min="2220" max="2220" width="5.85546875" style="14" customWidth="1"/>
    <col min="2221" max="2221" width="0" style="14" hidden="1" customWidth="1"/>
    <col min="2222" max="2222" width="8.85546875" style="14" customWidth="1"/>
    <col min="2223" max="2223" width="0" style="14" hidden="1" customWidth="1"/>
    <col min="2224" max="2224" width="6.85546875" style="14" customWidth="1"/>
    <col min="2225" max="2225" width="0" style="14" hidden="1" customWidth="1"/>
    <col min="2226" max="2226" width="6.5703125" style="14" customWidth="1"/>
    <col min="2227" max="2227" width="0" style="14" hidden="1" customWidth="1"/>
    <col min="2228" max="2228" width="6.140625" style="14" customWidth="1"/>
    <col min="2229" max="2229" width="0" style="14" hidden="1" customWidth="1"/>
    <col min="2230" max="2230" width="6.140625" style="14" customWidth="1"/>
    <col min="2231" max="2231" width="0" style="14" hidden="1" customWidth="1"/>
    <col min="2232" max="2232" width="6.140625" style="14" customWidth="1"/>
    <col min="2233" max="2233" width="0" style="14" hidden="1" customWidth="1"/>
    <col min="2234" max="2234" width="8.85546875" style="14" customWidth="1"/>
    <col min="2235" max="2235" width="0" style="14" hidden="1" customWidth="1"/>
    <col min="2236" max="2236" width="6.85546875" style="14" customWidth="1"/>
    <col min="2237" max="2237" width="0" style="14" hidden="1" customWidth="1"/>
    <col min="2238" max="2238" width="6.140625" style="14" customWidth="1"/>
    <col min="2239" max="2239" width="0" style="14" hidden="1" customWidth="1"/>
    <col min="2240" max="2240" width="7.5703125" style="14" customWidth="1"/>
    <col min="2241" max="2241" width="9.140625" style="14"/>
    <col min="2242" max="2242" width="4.140625" style="14" customWidth="1"/>
    <col min="2243" max="2243" width="9" style="14" customWidth="1"/>
    <col min="2244" max="2245" width="8" style="14" customWidth="1"/>
    <col min="2246" max="2246" width="5.85546875" style="14" customWidth="1"/>
    <col min="2247" max="2248" width="7.140625" style="14" customWidth="1"/>
    <col min="2249" max="2249" width="6.42578125" style="14" customWidth="1"/>
    <col min="2250" max="2251" width="8" style="14" customWidth="1"/>
    <col min="2252" max="2252" width="5.85546875" style="14" customWidth="1"/>
    <col min="2253" max="2254" width="7.140625" style="14" customWidth="1"/>
    <col min="2255" max="2255" width="6.42578125" style="14" customWidth="1"/>
    <col min="2256" max="2256" width="7.5703125" style="14" customWidth="1"/>
    <col min="2257" max="2469" width="9.140625" style="14"/>
    <col min="2470" max="2470" width="4.7109375" style="14" customWidth="1"/>
    <col min="2471" max="2471" width="18.28515625" style="14" customWidth="1"/>
    <col min="2472" max="2472" width="7.28515625" style="14" customWidth="1"/>
    <col min="2473" max="2473" width="0" style="14" hidden="1" customWidth="1"/>
    <col min="2474" max="2474" width="8.140625" style="14" customWidth="1"/>
    <col min="2475" max="2475" width="0" style="14" hidden="1" customWidth="1"/>
    <col min="2476" max="2476" width="5.85546875" style="14" customWidth="1"/>
    <col min="2477" max="2477" width="0" style="14" hidden="1" customWidth="1"/>
    <col min="2478" max="2478" width="8.85546875" style="14" customWidth="1"/>
    <col min="2479" max="2479" width="0" style="14" hidden="1" customWidth="1"/>
    <col min="2480" max="2480" width="6.85546875" style="14" customWidth="1"/>
    <col min="2481" max="2481" width="0" style="14" hidden="1" customWidth="1"/>
    <col min="2482" max="2482" width="6.5703125" style="14" customWidth="1"/>
    <col min="2483" max="2483" width="0" style="14" hidden="1" customWidth="1"/>
    <col min="2484" max="2484" width="6.140625" style="14" customWidth="1"/>
    <col min="2485" max="2485" width="0" style="14" hidden="1" customWidth="1"/>
    <col min="2486" max="2486" width="6.140625" style="14" customWidth="1"/>
    <col min="2487" max="2487" width="0" style="14" hidden="1" customWidth="1"/>
    <col min="2488" max="2488" width="6.140625" style="14" customWidth="1"/>
    <col min="2489" max="2489" width="0" style="14" hidden="1" customWidth="1"/>
    <col min="2490" max="2490" width="8.85546875" style="14" customWidth="1"/>
    <col min="2491" max="2491" width="0" style="14" hidden="1" customWidth="1"/>
    <col min="2492" max="2492" width="6.85546875" style="14" customWidth="1"/>
    <col min="2493" max="2493" width="0" style="14" hidden="1" customWidth="1"/>
    <col min="2494" max="2494" width="6.140625" style="14" customWidth="1"/>
    <col min="2495" max="2495" width="0" style="14" hidden="1" customWidth="1"/>
    <col min="2496" max="2496" width="7.5703125" style="14" customWidth="1"/>
    <col min="2497" max="2497" width="9.140625" style="14"/>
    <col min="2498" max="2498" width="4.140625" style="14" customWidth="1"/>
    <col min="2499" max="2499" width="9" style="14" customWidth="1"/>
    <col min="2500" max="2501" width="8" style="14" customWidth="1"/>
    <col min="2502" max="2502" width="5.85546875" style="14" customWidth="1"/>
    <col min="2503" max="2504" width="7.140625" style="14" customWidth="1"/>
    <col min="2505" max="2505" width="6.42578125" style="14" customWidth="1"/>
    <col min="2506" max="2507" width="8" style="14" customWidth="1"/>
    <col min="2508" max="2508" width="5.85546875" style="14" customWidth="1"/>
    <col min="2509" max="2510" width="7.140625" style="14" customWidth="1"/>
    <col min="2511" max="2511" width="6.42578125" style="14" customWidth="1"/>
    <col min="2512" max="2512" width="7.5703125" style="14" customWidth="1"/>
    <col min="2513" max="2725" width="9.140625" style="14"/>
    <col min="2726" max="2726" width="4.7109375" style="14" customWidth="1"/>
    <col min="2727" max="2727" width="18.28515625" style="14" customWidth="1"/>
    <col min="2728" max="2728" width="7.28515625" style="14" customWidth="1"/>
    <col min="2729" max="2729" width="0" style="14" hidden="1" customWidth="1"/>
    <col min="2730" max="2730" width="8.140625" style="14" customWidth="1"/>
    <col min="2731" max="2731" width="0" style="14" hidden="1" customWidth="1"/>
    <col min="2732" max="2732" width="5.85546875" style="14" customWidth="1"/>
    <col min="2733" max="2733" width="0" style="14" hidden="1" customWidth="1"/>
    <col min="2734" max="2734" width="8.85546875" style="14" customWidth="1"/>
    <col min="2735" max="2735" width="0" style="14" hidden="1" customWidth="1"/>
    <col min="2736" max="2736" width="6.85546875" style="14" customWidth="1"/>
    <col min="2737" max="2737" width="0" style="14" hidden="1" customWidth="1"/>
    <col min="2738" max="2738" width="6.5703125" style="14" customWidth="1"/>
    <col min="2739" max="2739" width="0" style="14" hidden="1" customWidth="1"/>
    <col min="2740" max="2740" width="6.140625" style="14" customWidth="1"/>
    <col min="2741" max="2741" width="0" style="14" hidden="1" customWidth="1"/>
    <col min="2742" max="2742" width="6.140625" style="14" customWidth="1"/>
    <col min="2743" max="2743" width="0" style="14" hidden="1" customWidth="1"/>
    <col min="2744" max="2744" width="6.140625" style="14" customWidth="1"/>
    <col min="2745" max="2745" width="0" style="14" hidden="1" customWidth="1"/>
    <col min="2746" max="2746" width="8.85546875" style="14" customWidth="1"/>
    <col min="2747" max="2747" width="0" style="14" hidden="1" customWidth="1"/>
    <col min="2748" max="2748" width="6.85546875" style="14" customWidth="1"/>
    <col min="2749" max="2749" width="0" style="14" hidden="1" customWidth="1"/>
    <col min="2750" max="2750" width="6.140625" style="14" customWidth="1"/>
    <col min="2751" max="2751" width="0" style="14" hidden="1" customWidth="1"/>
    <col min="2752" max="2752" width="7.5703125" style="14" customWidth="1"/>
    <col min="2753" max="2753" width="9.140625" style="14"/>
    <col min="2754" max="2754" width="4.140625" style="14" customWidth="1"/>
    <col min="2755" max="2755" width="9" style="14" customWidth="1"/>
    <col min="2756" max="2757" width="8" style="14" customWidth="1"/>
    <col min="2758" max="2758" width="5.85546875" style="14" customWidth="1"/>
    <col min="2759" max="2760" width="7.140625" style="14" customWidth="1"/>
    <col min="2761" max="2761" width="6.42578125" style="14" customWidth="1"/>
    <col min="2762" max="2763" width="8" style="14" customWidth="1"/>
    <col min="2764" max="2764" width="5.85546875" style="14" customWidth="1"/>
    <col min="2765" max="2766" width="7.140625" style="14" customWidth="1"/>
    <col min="2767" max="2767" width="6.42578125" style="14" customWidth="1"/>
    <col min="2768" max="2768" width="7.5703125" style="14" customWidth="1"/>
    <col min="2769" max="2981" width="9.140625" style="14"/>
    <col min="2982" max="2982" width="4.7109375" style="14" customWidth="1"/>
    <col min="2983" max="2983" width="18.28515625" style="14" customWidth="1"/>
    <col min="2984" max="2984" width="7.28515625" style="14" customWidth="1"/>
    <col min="2985" max="2985" width="0" style="14" hidden="1" customWidth="1"/>
    <col min="2986" max="2986" width="8.140625" style="14" customWidth="1"/>
    <col min="2987" max="2987" width="0" style="14" hidden="1" customWidth="1"/>
    <col min="2988" max="2988" width="5.85546875" style="14" customWidth="1"/>
    <col min="2989" max="2989" width="0" style="14" hidden="1" customWidth="1"/>
    <col min="2990" max="2990" width="8.85546875" style="14" customWidth="1"/>
    <col min="2991" max="2991" width="0" style="14" hidden="1" customWidth="1"/>
    <col min="2992" max="2992" width="6.85546875" style="14" customWidth="1"/>
    <col min="2993" max="2993" width="0" style="14" hidden="1" customWidth="1"/>
    <col min="2994" max="2994" width="6.5703125" style="14" customWidth="1"/>
    <col min="2995" max="2995" width="0" style="14" hidden="1" customWidth="1"/>
    <col min="2996" max="2996" width="6.140625" style="14" customWidth="1"/>
    <col min="2997" max="2997" width="0" style="14" hidden="1" customWidth="1"/>
    <col min="2998" max="2998" width="6.140625" style="14" customWidth="1"/>
    <col min="2999" max="2999" width="0" style="14" hidden="1" customWidth="1"/>
    <col min="3000" max="3000" width="6.140625" style="14" customWidth="1"/>
    <col min="3001" max="3001" width="0" style="14" hidden="1" customWidth="1"/>
    <col min="3002" max="3002" width="8.85546875" style="14" customWidth="1"/>
    <col min="3003" max="3003" width="0" style="14" hidden="1" customWidth="1"/>
    <col min="3004" max="3004" width="6.85546875" style="14" customWidth="1"/>
    <col min="3005" max="3005" width="0" style="14" hidden="1" customWidth="1"/>
    <col min="3006" max="3006" width="6.140625" style="14" customWidth="1"/>
    <col min="3007" max="3007" width="0" style="14" hidden="1" customWidth="1"/>
    <col min="3008" max="3008" width="7.5703125" style="14" customWidth="1"/>
    <col min="3009" max="3009" width="9.140625" style="14"/>
    <col min="3010" max="3010" width="4.140625" style="14" customWidth="1"/>
    <col min="3011" max="3011" width="9" style="14" customWidth="1"/>
    <col min="3012" max="3013" width="8" style="14" customWidth="1"/>
    <col min="3014" max="3014" width="5.85546875" style="14" customWidth="1"/>
    <col min="3015" max="3016" width="7.140625" style="14" customWidth="1"/>
    <col min="3017" max="3017" width="6.42578125" style="14" customWidth="1"/>
    <col min="3018" max="3019" width="8" style="14" customWidth="1"/>
    <col min="3020" max="3020" width="5.85546875" style="14" customWidth="1"/>
    <col min="3021" max="3022" width="7.140625" style="14" customWidth="1"/>
    <col min="3023" max="3023" width="6.42578125" style="14" customWidth="1"/>
    <col min="3024" max="3024" width="7.5703125" style="14" customWidth="1"/>
    <col min="3025" max="3237" width="9.140625" style="14"/>
    <col min="3238" max="3238" width="4.7109375" style="14" customWidth="1"/>
    <col min="3239" max="3239" width="18.28515625" style="14" customWidth="1"/>
    <col min="3240" max="3240" width="7.28515625" style="14" customWidth="1"/>
    <col min="3241" max="3241" width="0" style="14" hidden="1" customWidth="1"/>
    <col min="3242" max="3242" width="8.140625" style="14" customWidth="1"/>
    <col min="3243" max="3243" width="0" style="14" hidden="1" customWidth="1"/>
    <col min="3244" max="3244" width="5.85546875" style="14" customWidth="1"/>
    <col min="3245" max="3245" width="0" style="14" hidden="1" customWidth="1"/>
    <col min="3246" max="3246" width="8.85546875" style="14" customWidth="1"/>
    <col min="3247" max="3247" width="0" style="14" hidden="1" customWidth="1"/>
    <col min="3248" max="3248" width="6.85546875" style="14" customWidth="1"/>
    <col min="3249" max="3249" width="0" style="14" hidden="1" customWidth="1"/>
    <col min="3250" max="3250" width="6.5703125" style="14" customWidth="1"/>
    <col min="3251" max="3251" width="0" style="14" hidden="1" customWidth="1"/>
    <col min="3252" max="3252" width="6.140625" style="14" customWidth="1"/>
    <col min="3253" max="3253" width="0" style="14" hidden="1" customWidth="1"/>
    <col min="3254" max="3254" width="6.140625" style="14" customWidth="1"/>
    <col min="3255" max="3255" width="0" style="14" hidden="1" customWidth="1"/>
    <col min="3256" max="3256" width="6.140625" style="14" customWidth="1"/>
    <col min="3257" max="3257" width="0" style="14" hidden="1" customWidth="1"/>
    <col min="3258" max="3258" width="8.85546875" style="14" customWidth="1"/>
    <col min="3259" max="3259" width="0" style="14" hidden="1" customWidth="1"/>
    <col min="3260" max="3260" width="6.85546875" style="14" customWidth="1"/>
    <col min="3261" max="3261" width="0" style="14" hidden="1" customWidth="1"/>
    <col min="3262" max="3262" width="6.140625" style="14" customWidth="1"/>
    <col min="3263" max="3263" width="0" style="14" hidden="1" customWidth="1"/>
    <col min="3264" max="3264" width="7.5703125" style="14" customWidth="1"/>
    <col min="3265" max="3265" width="9.140625" style="14"/>
    <col min="3266" max="3266" width="4.140625" style="14" customWidth="1"/>
    <col min="3267" max="3267" width="9" style="14" customWidth="1"/>
    <col min="3268" max="3269" width="8" style="14" customWidth="1"/>
    <col min="3270" max="3270" width="5.85546875" style="14" customWidth="1"/>
    <col min="3271" max="3272" width="7.140625" style="14" customWidth="1"/>
    <col min="3273" max="3273" width="6.42578125" style="14" customWidth="1"/>
    <col min="3274" max="3275" width="8" style="14" customWidth="1"/>
    <col min="3276" max="3276" width="5.85546875" style="14" customWidth="1"/>
    <col min="3277" max="3278" width="7.140625" style="14" customWidth="1"/>
    <col min="3279" max="3279" width="6.42578125" style="14" customWidth="1"/>
    <col min="3280" max="3280" width="7.5703125" style="14" customWidth="1"/>
    <col min="3281" max="3493" width="9.140625" style="14"/>
    <col min="3494" max="3494" width="4.7109375" style="14" customWidth="1"/>
    <col min="3495" max="3495" width="18.28515625" style="14" customWidth="1"/>
    <col min="3496" max="3496" width="7.28515625" style="14" customWidth="1"/>
    <col min="3497" max="3497" width="0" style="14" hidden="1" customWidth="1"/>
    <col min="3498" max="3498" width="8.140625" style="14" customWidth="1"/>
    <col min="3499" max="3499" width="0" style="14" hidden="1" customWidth="1"/>
    <col min="3500" max="3500" width="5.85546875" style="14" customWidth="1"/>
    <col min="3501" max="3501" width="0" style="14" hidden="1" customWidth="1"/>
    <col min="3502" max="3502" width="8.85546875" style="14" customWidth="1"/>
    <col min="3503" max="3503" width="0" style="14" hidden="1" customWidth="1"/>
    <col min="3504" max="3504" width="6.85546875" style="14" customWidth="1"/>
    <col min="3505" max="3505" width="0" style="14" hidden="1" customWidth="1"/>
    <col min="3506" max="3506" width="6.5703125" style="14" customWidth="1"/>
    <col min="3507" max="3507" width="0" style="14" hidden="1" customWidth="1"/>
    <col min="3508" max="3508" width="6.140625" style="14" customWidth="1"/>
    <col min="3509" max="3509" width="0" style="14" hidden="1" customWidth="1"/>
    <col min="3510" max="3510" width="6.140625" style="14" customWidth="1"/>
    <col min="3511" max="3511" width="0" style="14" hidden="1" customWidth="1"/>
    <col min="3512" max="3512" width="6.140625" style="14" customWidth="1"/>
    <col min="3513" max="3513" width="0" style="14" hidden="1" customWidth="1"/>
    <col min="3514" max="3514" width="8.85546875" style="14" customWidth="1"/>
    <col min="3515" max="3515" width="0" style="14" hidden="1" customWidth="1"/>
    <col min="3516" max="3516" width="6.85546875" style="14" customWidth="1"/>
    <col min="3517" max="3517" width="0" style="14" hidden="1" customWidth="1"/>
    <col min="3518" max="3518" width="6.140625" style="14" customWidth="1"/>
    <col min="3519" max="3519" width="0" style="14" hidden="1" customWidth="1"/>
    <col min="3520" max="3520" width="7.5703125" style="14" customWidth="1"/>
    <col min="3521" max="3521" width="9.140625" style="14"/>
    <col min="3522" max="3522" width="4.140625" style="14" customWidth="1"/>
    <col min="3523" max="3523" width="9" style="14" customWidth="1"/>
    <col min="3524" max="3525" width="8" style="14" customWidth="1"/>
    <col min="3526" max="3526" width="5.85546875" style="14" customWidth="1"/>
    <col min="3527" max="3528" width="7.140625" style="14" customWidth="1"/>
    <col min="3529" max="3529" width="6.42578125" style="14" customWidth="1"/>
    <col min="3530" max="3531" width="8" style="14" customWidth="1"/>
    <col min="3532" max="3532" width="5.85546875" style="14" customWidth="1"/>
    <col min="3533" max="3534" width="7.140625" style="14" customWidth="1"/>
    <col min="3535" max="3535" width="6.42578125" style="14" customWidth="1"/>
    <col min="3536" max="3536" width="7.5703125" style="14" customWidth="1"/>
    <col min="3537" max="3749" width="9.140625" style="14"/>
    <col min="3750" max="3750" width="4.7109375" style="14" customWidth="1"/>
    <col min="3751" max="3751" width="18.28515625" style="14" customWidth="1"/>
    <col min="3752" max="3752" width="7.28515625" style="14" customWidth="1"/>
    <col min="3753" max="3753" width="0" style="14" hidden="1" customWidth="1"/>
    <col min="3754" max="3754" width="8.140625" style="14" customWidth="1"/>
    <col min="3755" max="3755" width="0" style="14" hidden="1" customWidth="1"/>
    <col min="3756" max="3756" width="5.85546875" style="14" customWidth="1"/>
    <col min="3757" max="3757" width="0" style="14" hidden="1" customWidth="1"/>
    <col min="3758" max="3758" width="8.85546875" style="14" customWidth="1"/>
    <col min="3759" max="3759" width="0" style="14" hidden="1" customWidth="1"/>
    <col min="3760" max="3760" width="6.85546875" style="14" customWidth="1"/>
    <col min="3761" max="3761" width="0" style="14" hidden="1" customWidth="1"/>
    <col min="3762" max="3762" width="6.5703125" style="14" customWidth="1"/>
    <col min="3763" max="3763" width="0" style="14" hidden="1" customWidth="1"/>
    <col min="3764" max="3764" width="6.140625" style="14" customWidth="1"/>
    <col min="3765" max="3765" width="0" style="14" hidden="1" customWidth="1"/>
    <col min="3766" max="3766" width="6.140625" style="14" customWidth="1"/>
    <col min="3767" max="3767" width="0" style="14" hidden="1" customWidth="1"/>
    <col min="3768" max="3768" width="6.140625" style="14" customWidth="1"/>
    <col min="3769" max="3769" width="0" style="14" hidden="1" customWidth="1"/>
    <col min="3770" max="3770" width="8.85546875" style="14" customWidth="1"/>
    <col min="3771" max="3771" width="0" style="14" hidden="1" customWidth="1"/>
    <col min="3772" max="3772" width="6.85546875" style="14" customWidth="1"/>
    <col min="3773" max="3773" width="0" style="14" hidden="1" customWidth="1"/>
    <col min="3774" max="3774" width="6.140625" style="14" customWidth="1"/>
    <col min="3775" max="3775" width="0" style="14" hidden="1" customWidth="1"/>
    <col min="3776" max="3776" width="7.5703125" style="14" customWidth="1"/>
    <col min="3777" max="3777" width="9.140625" style="14"/>
    <col min="3778" max="3778" width="4.140625" style="14" customWidth="1"/>
    <col min="3779" max="3779" width="9" style="14" customWidth="1"/>
    <col min="3780" max="3781" width="8" style="14" customWidth="1"/>
    <col min="3782" max="3782" width="5.85546875" style="14" customWidth="1"/>
    <col min="3783" max="3784" width="7.140625" style="14" customWidth="1"/>
    <col min="3785" max="3785" width="6.42578125" style="14" customWidth="1"/>
    <col min="3786" max="3787" width="8" style="14" customWidth="1"/>
    <col min="3788" max="3788" width="5.85546875" style="14" customWidth="1"/>
    <col min="3789" max="3790" width="7.140625" style="14" customWidth="1"/>
    <col min="3791" max="3791" width="6.42578125" style="14" customWidth="1"/>
    <col min="3792" max="3792" width="7.5703125" style="14" customWidth="1"/>
    <col min="3793" max="4005" width="9.140625" style="14"/>
    <col min="4006" max="4006" width="4.7109375" style="14" customWidth="1"/>
    <col min="4007" max="4007" width="18.28515625" style="14" customWidth="1"/>
    <col min="4008" max="4008" width="7.28515625" style="14" customWidth="1"/>
    <col min="4009" max="4009" width="0" style="14" hidden="1" customWidth="1"/>
    <col min="4010" max="4010" width="8.140625" style="14" customWidth="1"/>
    <col min="4011" max="4011" width="0" style="14" hidden="1" customWidth="1"/>
    <col min="4012" max="4012" width="5.85546875" style="14" customWidth="1"/>
    <col min="4013" max="4013" width="0" style="14" hidden="1" customWidth="1"/>
    <col min="4014" max="4014" width="8.85546875" style="14" customWidth="1"/>
    <col min="4015" max="4015" width="0" style="14" hidden="1" customWidth="1"/>
    <col min="4016" max="4016" width="6.85546875" style="14" customWidth="1"/>
    <col min="4017" max="4017" width="0" style="14" hidden="1" customWidth="1"/>
    <col min="4018" max="4018" width="6.5703125" style="14" customWidth="1"/>
    <col min="4019" max="4019" width="0" style="14" hidden="1" customWidth="1"/>
    <col min="4020" max="4020" width="6.140625" style="14" customWidth="1"/>
    <col min="4021" max="4021" width="0" style="14" hidden="1" customWidth="1"/>
    <col min="4022" max="4022" width="6.140625" style="14" customWidth="1"/>
    <col min="4023" max="4023" width="0" style="14" hidden="1" customWidth="1"/>
    <col min="4024" max="4024" width="6.140625" style="14" customWidth="1"/>
    <col min="4025" max="4025" width="0" style="14" hidden="1" customWidth="1"/>
    <col min="4026" max="4026" width="8.85546875" style="14" customWidth="1"/>
    <col min="4027" max="4027" width="0" style="14" hidden="1" customWidth="1"/>
    <col min="4028" max="4028" width="6.85546875" style="14" customWidth="1"/>
    <col min="4029" max="4029" width="0" style="14" hidden="1" customWidth="1"/>
    <col min="4030" max="4030" width="6.140625" style="14" customWidth="1"/>
    <col min="4031" max="4031" width="0" style="14" hidden="1" customWidth="1"/>
    <col min="4032" max="4032" width="7.5703125" style="14" customWidth="1"/>
    <col min="4033" max="4033" width="9.140625" style="14"/>
    <col min="4034" max="4034" width="4.140625" style="14" customWidth="1"/>
    <col min="4035" max="4035" width="9" style="14" customWidth="1"/>
    <col min="4036" max="4037" width="8" style="14" customWidth="1"/>
    <col min="4038" max="4038" width="5.85546875" style="14" customWidth="1"/>
    <col min="4039" max="4040" width="7.140625" style="14" customWidth="1"/>
    <col min="4041" max="4041" width="6.42578125" style="14" customWidth="1"/>
    <col min="4042" max="4043" width="8" style="14" customWidth="1"/>
    <col min="4044" max="4044" width="5.85546875" style="14" customWidth="1"/>
    <col min="4045" max="4046" width="7.140625" style="14" customWidth="1"/>
    <col min="4047" max="4047" width="6.42578125" style="14" customWidth="1"/>
    <col min="4048" max="4048" width="7.5703125" style="14" customWidth="1"/>
    <col min="4049" max="4261" width="9.140625" style="14"/>
    <col min="4262" max="4262" width="4.7109375" style="14" customWidth="1"/>
    <col min="4263" max="4263" width="18.28515625" style="14" customWidth="1"/>
    <col min="4264" max="4264" width="7.28515625" style="14" customWidth="1"/>
    <col min="4265" max="4265" width="0" style="14" hidden="1" customWidth="1"/>
    <col min="4266" max="4266" width="8.140625" style="14" customWidth="1"/>
    <col min="4267" max="4267" width="0" style="14" hidden="1" customWidth="1"/>
    <col min="4268" max="4268" width="5.85546875" style="14" customWidth="1"/>
    <col min="4269" max="4269" width="0" style="14" hidden="1" customWidth="1"/>
    <col min="4270" max="4270" width="8.85546875" style="14" customWidth="1"/>
    <col min="4271" max="4271" width="0" style="14" hidden="1" customWidth="1"/>
    <col min="4272" max="4272" width="6.85546875" style="14" customWidth="1"/>
    <col min="4273" max="4273" width="0" style="14" hidden="1" customWidth="1"/>
    <col min="4274" max="4274" width="6.5703125" style="14" customWidth="1"/>
    <col min="4275" max="4275" width="0" style="14" hidden="1" customWidth="1"/>
    <col min="4276" max="4276" width="6.140625" style="14" customWidth="1"/>
    <col min="4277" max="4277" width="0" style="14" hidden="1" customWidth="1"/>
    <col min="4278" max="4278" width="6.140625" style="14" customWidth="1"/>
    <col min="4279" max="4279" width="0" style="14" hidden="1" customWidth="1"/>
    <col min="4280" max="4280" width="6.140625" style="14" customWidth="1"/>
    <col min="4281" max="4281" width="0" style="14" hidden="1" customWidth="1"/>
    <col min="4282" max="4282" width="8.85546875" style="14" customWidth="1"/>
    <col min="4283" max="4283" width="0" style="14" hidden="1" customWidth="1"/>
    <col min="4284" max="4284" width="6.85546875" style="14" customWidth="1"/>
    <col min="4285" max="4285" width="0" style="14" hidden="1" customWidth="1"/>
    <col min="4286" max="4286" width="6.140625" style="14" customWidth="1"/>
    <col min="4287" max="4287" width="0" style="14" hidden="1" customWidth="1"/>
    <col min="4288" max="4288" width="7.5703125" style="14" customWidth="1"/>
    <col min="4289" max="4289" width="9.140625" style="14"/>
    <col min="4290" max="4290" width="4.140625" style="14" customWidth="1"/>
    <col min="4291" max="4291" width="9" style="14" customWidth="1"/>
    <col min="4292" max="4293" width="8" style="14" customWidth="1"/>
    <col min="4294" max="4294" width="5.85546875" style="14" customWidth="1"/>
    <col min="4295" max="4296" width="7.140625" style="14" customWidth="1"/>
    <col min="4297" max="4297" width="6.42578125" style="14" customWidth="1"/>
    <col min="4298" max="4299" width="8" style="14" customWidth="1"/>
    <col min="4300" max="4300" width="5.85546875" style="14" customWidth="1"/>
    <col min="4301" max="4302" width="7.140625" style="14" customWidth="1"/>
    <col min="4303" max="4303" width="6.42578125" style="14" customWidth="1"/>
    <col min="4304" max="4304" width="7.5703125" style="14" customWidth="1"/>
    <col min="4305" max="4517" width="9.140625" style="14"/>
    <col min="4518" max="4518" width="4.7109375" style="14" customWidth="1"/>
    <col min="4519" max="4519" width="18.28515625" style="14" customWidth="1"/>
    <col min="4520" max="4520" width="7.28515625" style="14" customWidth="1"/>
    <col min="4521" max="4521" width="0" style="14" hidden="1" customWidth="1"/>
    <col min="4522" max="4522" width="8.140625" style="14" customWidth="1"/>
    <col min="4523" max="4523" width="0" style="14" hidden="1" customWidth="1"/>
    <col min="4524" max="4524" width="5.85546875" style="14" customWidth="1"/>
    <col min="4525" max="4525" width="0" style="14" hidden="1" customWidth="1"/>
    <col min="4526" max="4526" width="8.85546875" style="14" customWidth="1"/>
    <col min="4527" max="4527" width="0" style="14" hidden="1" customWidth="1"/>
    <col min="4528" max="4528" width="6.85546875" style="14" customWidth="1"/>
    <col min="4529" max="4529" width="0" style="14" hidden="1" customWidth="1"/>
    <col min="4530" max="4530" width="6.5703125" style="14" customWidth="1"/>
    <col min="4531" max="4531" width="0" style="14" hidden="1" customWidth="1"/>
    <col min="4532" max="4532" width="6.140625" style="14" customWidth="1"/>
    <col min="4533" max="4533" width="0" style="14" hidden="1" customWidth="1"/>
    <col min="4534" max="4534" width="6.140625" style="14" customWidth="1"/>
    <col min="4535" max="4535" width="0" style="14" hidden="1" customWidth="1"/>
    <col min="4536" max="4536" width="6.140625" style="14" customWidth="1"/>
    <col min="4537" max="4537" width="0" style="14" hidden="1" customWidth="1"/>
    <col min="4538" max="4538" width="8.85546875" style="14" customWidth="1"/>
    <col min="4539" max="4539" width="0" style="14" hidden="1" customWidth="1"/>
    <col min="4540" max="4540" width="6.85546875" style="14" customWidth="1"/>
    <col min="4541" max="4541" width="0" style="14" hidden="1" customWidth="1"/>
    <col min="4542" max="4542" width="6.140625" style="14" customWidth="1"/>
    <col min="4543" max="4543" width="0" style="14" hidden="1" customWidth="1"/>
    <col min="4544" max="4544" width="7.5703125" style="14" customWidth="1"/>
    <col min="4545" max="4545" width="9.140625" style="14"/>
    <col min="4546" max="4546" width="4.140625" style="14" customWidth="1"/>
    <col min="4547" max="4547" width="9" style="14" customWidth="1"/>
    <col min="4548" max="4549" width="8" style="14" customWidth="1"/>
    <col min="4550" max="4550" width="5.85546875" style="14" customWidth="1"/>
    <col min="4551" max="4552" width="7.140625" style="14" customWidth="1"/>
    <col min="4553" max="4553" width="6.42578125" style="14" customWidth="1"/>
    <col min="4554" max="4555" width="8" style="14" customWidth="1"/>
    <col min="4556" max="4556" width="5.85546875" style="14" customWidth="1"/>
    <col min="4557" max="4558" width="7.140625" style="14" customWidth="1"/>
    <col min="4559" max="4559" width="6.42578125" style="14" customWidth="1"/>
    <col min="4560" max="4560" width="7.5703125" style="14" customWidth="1"/>
    <col min="4561" max="4773" width="9.140625" style="14"/>
    <col min="4774" max="4774" width="4.7109375" style="14" customWidth="1"/>
    <col min="4775" max="4775" width="18.28515625" style="14" customWidth="1"/>
    <col min="4776" max="4776" width="7.28515625" style="14" customWidth="1"/>
    <col min="4777" max="4777" width="0" style="14" hidden="1" customWidth="1"/>
    <col min="4778" max="4778" width="8.140625" style="14" customWidth="1"/>
    <col min="4779" max="4779" width="0" style="14" hidden="1" customWidth="1"/>
    <col min="4780" max="4780" width="5.85546875" style="14" customWidth="1"/>
    <col min="4781" max="4781" width="0" style="14" hidden="1" customWidth="1"/>
    <col min="4782" max="4782" width="8.85546875" style="14" customWidth="1"/>
    <col min="4783" max="4783" width="0" style="14" hidden="1" customWidth="1"/>
    <col min="4784" max="4784" width="6.85546875" style="14" customWidth="1"/>
    <col min="4785" max="4785" width="0" style="14" hidden="1" customWidth="1"/>
    <col min="4786" max="4786" width="6.5703125" style="14" customWidth="1"/>
    <col min="4787" max="4787" width="0" style="14" hidden="1" customWidth="1"/>
    <col min="4788" max="4788" width="6.140625" style="14" customWidth="1"/>
    <col min="4789" max="4789" width="0" style="14" hidden="1" customWidth="1"/>
    <col min="4790" max="4790" width="6.140625" style="14" customWidth="1"/>
    <col min="4791" max="4791" width="0" style="14" hidden="1" customWidth="1"/>
    <col min="4792" max="4792" width="6.140625" style="14" customWidth="1"/>
    <col min="4793" max="4793" width="0" style="14" hidden="1" customWidth="1"/>
    <col min="4794" max="4794" width="8.85546875" style="14" customWidth="1"/>
    <col min="4795" max="4795" width="0" style="14" hidden="1" customWidth="1"/>
    <col min="4796" max="4796" width="6.85546875" style="14" customWidth="1"/>
    <col min="4797" max="4797" width="0" style="14" hidden="1" customWidth="1"/>
    <col min="4798" max="4798" width="6.140625" style="14" customWidth="1"/>
    <col min="4799" max="4799" width="0" style="14" hidden="1" customWidth="1"/>
    <col min="4800" max="4800" width="7.5703125" style="14" customWidth="1"/>
    <col min="4801" max="4801" width="9.140625" style="14"/>
    <col min="4802" max="4802" width="4.140625" style="14" customWidth="1"/>
    <col min="4803" max="4803" width="9" style="14" customWidth="1"/>
    <col min="4804" max="4805" width="8" style="14" customWidth="1"/>
    <col min="4806" max="4806" width="5.85546875" style="14" customWidth="1"/>
    <col min="4807" max="4808" width="7.140625" style="14" customWidth="1"/>
    <col min="4809" max="4809" width="6.42578125" style="14" customWidth="1"/>
    <col min="4810" max="4811" width="8" style="14" customWidth="1"/>
    <col min="4812" max="4812" width="5.85546875" style="14" customWidth="1"/>
    <col min="4813" max="4814" width="7.140625" style="14" customWidth="1"/>
    <col min="4815" max="4815" width="6.42578125" style="14" customWidth="1"/>
    <col min="4816" max="4816" width="7.5703125" style="14" customWidth="1"/>
    <col min="4817" max="5029" width="9.140625" style="14"/>
    <col min="5030" max="5030" width="4.7109375" style="14" customWidth="1"/>
    <col min="5031" max="5031" width="18.28515625" style="14" customWidth="1"/>
    <col min="5032" max="5032" width="7.28515625" style="14" customWidth="1"/>
    <col min="5033" max="5033" width="0" style="14" hidden="1" customWidth="1"/>
    <col min="5034" max="5034" width="8.140625" style="14" customWidth="1"/>
    <col min="5035" max="5035" width="0" style="14" hidden="1" customWidth="1"/>
    <col min="5036" max="5036" width="5.85546875" style="14" customWidth="1"/>
    <col min="5037" max="5037" width="0" style="14" hidden="1" customWidth="1"/>
    <col min="5038" max="5038" width="8.85546875" style="14" customWidth="1"/>
    <col min="5039" max="5039" width="0" style="14" hidden="1" customWidth="1"/>
    <col min="5040" max="5040" width="6.85546875" style="14" customWidth="1"/>
    <col min="5041" max="5041" width="0" style="14" hidden="1" customWidth="1"/>
    <col min="5042" max="5042" width="6.5703125" style="14" customWidth="1"/>
    <col min="5043" max="5043" width="0" style="14" hidden="1" customWidth="1"/>
    <col min="5044" max="5044" width="6.140625" style="14" customWidth="1"/>
    <col min="5045" max="5045" width="0" style="14" hidden="1" customWidth="1"/>
    <col min="5046" max="5046" width="6.140625" style="14" customWidth="1"/>
    <col min="5047" max="5047" width="0" style="14" hidden="1" customWidth="1"/>
    <col min="5048" max="5048" width="6.140625" style="14" customWidth="1"/>
    <col min="5049" max="5049" width="0" style="14" hidden="1" customWidth="1"/>
    <col min="5050" max="5050" width="8.85546875" style="14" customWidth="1"/>
    <col min="5051" max="5051" width="0" style="14" hidden="1" customWidth="1"/>
    <col min="5052" max="5052" width="6.85546875" style="14" customWidth="1"/>
    <col min="5053" max="5053" width="0" style="14" hidden="1" customWidth="1"/>
    <col min="5054" max="5054" width="6.140625" style="14" customWidth="1"/>
    <col min="5055" max="5055" width="0" style="14" hidden="1" customWidth="1"/>
    <col min="5056" max="5056" width="7.5703125" style="14" customWidth="1"/>
    <col min="5057" max="5057" width="9.140625" style="14"/>
    <col min="5058" max="5058" width="4.140625" style="14" customWidth="1"/>
    <col min="5059" max="5059" width="9" style="14" customWidth="1"/>
    <col min="5060" max="5061" width="8" style="14" customWidth="1"/>
    <col min="5062" max="5062" width="5.85546875" style="14" customWidth="1"/>
    <col min="5063" max="5064" width="7.140625" style="14" customWidth="1"/>
    <col min="5065" max="5065" width="6.42578125" style="14" customWidth="1"/>
    <col min="5066" max="5067" width="8" style="14" customWidth="1"/>
    <col min="5068" max="5068" width="5.85546875" style="14" customWidth="1"/>
    <col min="5069" max="5070" width="7.140625" style="14" customWidth="1"/>
    <col min="5071" max="5071" width="6.42578125" style="14" customWidth="1"/>
    <col min="5072" max="5072" width="7.5703125" style="14" customWidth="1"/>
    <col min="5073" max="5285" width="9.140625" style="14"/>
    <col min="5286" max="5286" width="4.7109375" style="14" customWidth="1"/>
    <col min="5287" max="5287" width="18.28515625" style="14" customWidth="1"/>
    <col min="5288" max="5288" width="7.28515625" style="14" customWidth="1"/>
    <col min="5289" max="5289" width="0" style="14" hidden="1" customWidth="1"/>
    <col min="5290" max="5290" width="8.140625" style="14" customWidth="1"/>
    <col min="5291" max="5291" width="0" style="14" hidden="1" customWidth="1"/>
    <col min="5292" max="5292" width="5.85546875" style="14" customWidth="1"/>
    <col min="5293" max="5293" width="0" style="14" hidden="1" customWidth="1"/>
    <col min="5294" max="5294" width="8.85546875" style="14" customWidth="1"/>
    <col min="5295" max="5295" width="0" style="14" hidden="1" customWidth="1"/>
    <col min="5296" max="5296" width="6.85546875" style="14" customWidth="1"/>
    <col min="5297" max="5297" width="0" style="14" hidden="1" customWidth="1"/>
    <col min="5298" max="5298" width="6.5703125" style="14" customWidth="1"/>
    <col min="5299" max="5299" width="0" style="14" hidden="1" customWidth="1"/>
    <col min="5300" max="5300" width="6.140625" style="14" customWidth="1"/>
    <col min="5301" max="5301" width="0" style="14" hidden="1" customWidth="1"/>
    <col min="5302" max="5302" width="6.140625" style="14" customWidth="1"/>
    <col min="5303" max="5303" width="0" style="14" hidden="1" customWidth="1"/>
    <col min="5304" max="5304" width="6.140625" style="14" customWidth="1"/>
    <col min="5305" max="5305" width="0" style="14" hidden="1" customWidth="1"/>
    <col min="5306" max="5306" width="8.85546875" style="14" customWidth="1"/>
    <col min="5307" max="5307" width="0" style="14" hidden="1" customWidth="1"/>
    <col min="5308" max="5308" width="6.85546875" style="14" customWidth="1"/>
    <col min="5309" max="5309" width="0" style="14" hidden="1" customWidth="1"/>
    <col min="5310" max="5310" width="6.140625" style="14" customWidth="1"/>
    <col min="5311" max="5311" width="0" style="14" hidden="1" customWidth="1"/>
    <col min="5312" max="5312" width="7.5703125" style="14" customWidth="1"/>
    <col min="5313" max="5313" width="9.140625" style="14"/>
    <col min="5314" max="5314" width="4.140625" style="14" customWidth="1"/>
    <col min="5315" max="5315" width="9" style="14" customWidth="1"/>
    <col min="5316" max="5317" width="8" style="14" customWidth="1"/>
    <col min="5318" max="5318" width="5.85546875" style="14" customWidth="1"/>
    <col min="5319" max="5320" width="7.140625" style="14" customWidth="1"/>
    <col min="5321" max="5321" width="6.42578125" style="14" customWidth="1"/>
    <col min="5322" max="5323" width="8" style="14" customWidth="1"/>
    <col min="5324" max="5324" width="5.85546875" style="14" customWidth="1"/>
    <col min="5325" max="5326" width="7.140625" style="14" customWidth="1"/>
    <col min="5327" max="5327" width="6.42578125" style="14" customWidth="1"/>
    <col min="5328" max="5328" width="7.5703125" style="14" customWidth="1"/>
    <col min="5329" max="5541" width="9.140625" style="14"/>
    <col min="5542" max="5542" width="4.7109375" style="14" customWidth="1"/>
    <col min="5543" max="5543" width="18.28515625" style="14" customWidth="1"/>
    <col min="5544" max="5544" width="7.28515625" style="14" customWidth="1"/>
    <col min="5545" max="5545" width="0" style="14" hidden="1" customWidth="1"/>
    <col min="5546" max="5546" width="8.140625" style="14" customWidth="1"/>
    <col min="5547" max="5547" width="0" style="14" hidden="1" customWidth="1"/>
    <col min="5548" max="5548" width="5.85546875" style="14" customWidth="1"/>
    <col min="5549" max="5549" width="0" style="14" hidden="1" customWidth="1"/>
    <col min="5550" max="5550" width="8.85546875" style="14" customWidth="1"/>
    <col min="5551" max="5551" width="0" style="14" hidden="1" customWidth="1"/>
    <col min="5552" max="5552" width="6.85546875" style="14" customWidth="1"/>
    <col min="5553" max="5553" width="0" style="14" hidden="1" customWidth="1"/>
    <col min="5554" max="5554" width="6.5703125" style="14" customWidth="1"/>
    <col min="5555" max="5555" width="0" style="14" hidden="1" customWidth="1"/>
    <col min="5556" max="5556" width="6.140625" style="14" customWidth="1"/>
    <col min="5557" max="5557" width="0" style="14" hidden="1" customWidth="1"/>
    <col min="5558" max="5558" width="6.140625" style="14" customWidth="1"/>
    <col min="5559" max="5559" width="0" style="14" hidden="1" customWidth="1"/>
    <col min="5560" max="5560" width="6.140625" style="14" customWidth="1"/>
    <col min="5561" max="5561" width="0" style="14" hidden="1" customWidth="1"/>
    <col min="5562" max="5562" width="8.85546875" style="14" customWidth="1"/>
    <col min="5563" max="5563" width="0" style="14" hidden="1" customWidth="1"/>
    <col min="5564" max="5564" width="6.85546875" style="14" customWidth="1"/>
    <col min="5565" max="5565" width="0" style="14" hidden="1" customWidth="1"/>
    <col min="5566" max="5566" width="6.140625" style="14" customWidth="1"/>
    <col min="5567" max="5567" width="0" style="14" hidden="1" customWidth="1"/>
    <col min="5568" max="5568" width="7.5703125" style="14" customWidth="1"/>
    <col min="5569" max="5569" width="9.140625" style="14"/>
    <col min="5570" max="5570" width="4.140625" style="14" customWidth="1"/>
    <col min="5571" max="5571" width="9" style="14" customWidth="1"/>
    <col min="5572" max="5573" width="8" style="14" customWidth="1"/>
    <col min="5574" max="5574" width="5.85546875" style="14" customWidth="1"/>
    <col min="5575" max="5576" width="7.140625" style="14" customWidth="1"/>
    <col min="5577" max="5577" width="6.42578125" style="14" customWidth="1"/>
    <col min="5578" max="5579" width="8" style="14" customWidth="1"/>
    <col min="5580" max="5580" width="5.85546875" style="14" customWidth="1"/>
    <col min="5581" max="5582" width="7.140625" style="14" customWidth="1"/>
    <col min="5583" max="5583" width="6.42578125" style="14" customWidth="1"/>
    <col min="5584" max="5584" width="7.5703125" style="14" customWidth="1"/>
    <col min="5585" max="5797" width="9.140625" style="14"/>
    <col min="5798" max="5798" width="4.7109375" style="14" customWidth="1"/>
    <col min="5799" max="5799" width="18.28515625" style="14" customWidth="1"/>
    <col min="5800" max="5800" width="7.28515625" style="14" customWidth="1"/>
    <col min="5801" max="5801" width="0" style="14" hidden="1" customWidth="1"/>
    <col min="5802" max="5802" width="8.140625" style="14" customWidth="1"/>
    <col min="5803" max="5803" width="0" style="14" hidden="1" customWidth="1"/>
    <col min="5804" max="5804" width="5.85546875" style="14" customWidth="1"/>
    <col min="5805" max="5805" width="0" style="14" hidden="1" customWidth="1"/>
    <col min="5806" max="5806" width="8.85546875" style="14" customWidth="1"/>
    <col min="5807" max="5807" width="0" style="14" hidden="1" customWidth="1"/>
    <col min="5808" max="5808" width="6.85546875" style="14" customWidth="1"/>
    <col min="5809" max="5809" width="0" style="14" hidden="1" customWidth="1"/>
    <col min="5810" max="5810" width="6.5703125" style="14" customWidth="1"/>
    <col min="5811" max="5811" width="0" style="14" hidden="1" customWidth="1"/>
    <col min="5812" max="5812" width="6.140625" style="14" customWidth="1"/>
    <col min="5813" max="5813" width="0" style="14" hidden="1" customWidth="1"/>
    <col min="5814" max="5814" width="6.140625" style="14" customWidth="1"/>
    <col min="5815" max="5815" width="0" style="14" hidden="1" customWidth="1"/>
    <col min="5816" max="5816" width="6.140625" style="14" customWidth="1"/>
    <col min="5817" max="5817" width="0" style="14" hidden="1" customWidth="1"/>
    <col min="5818" max="5818" width="8.85546875" style="14" customWidth="1"/>
    <col min="5819" max="5819" width="0" style="14" hidden="1" customWidth="1"/>
    <col min="5820" max="5820" width="6.85546875" style="14" customWidth="1"/>
    <col min="5821" max="5821" width="0" style="14" hidden="1" customWidth="1"/>
    <col min="5822" max="5822" width="6.140625" style="14" customWidth="1"/>
    <col min="5823" max="5823" width="0" style="14" hidden="1" customWidth="1"/>
    <col min="5824" max="5824" width="7.5703125" style="14" customWidth="1"/>
    <col min="5825" max="5825" width="9.140625" style="14"/>
    <col min="5826" max="5826" width="4.140625" style="14" customWidth="1"/>
    <col min="5827" max="5827" width="9" style="14" customWidth="1"/>
    <col min="5828" max="5829" width="8" style="14" customWidth="1"/>
    <col min="5830" max="5830" width="5.85546875" style="14" customWidth="1"/>
    <col min="5831" max="5832" width="7.140625" style="14" customWidth="1"/>
    <col min="5833" max="5833" width="6.42578125" style="14" customWidth="1"/>
    <col min="5834" max="5835" width="8" style="14" customWidth="1"/>
    <col min="5836" max="5836" width="5.85546875" style="14" customWidth="1"/>
    <col min="5837" max="5838" width="7.140625" style="14" customWidth="1"/>
    <col min="5839" max="5839" width="6.42578125" style="14" customWidth="1"/>
    <col min="5840" max="5840" width="7.5703125" style="14" customWidth="1"/>
    <col min="5841" max="6053" width="9.140625" style="14"/>
    <col min="6054" max="6054" width="4.7109375" style="14" customWidth="1"/>
    <col min="6055" max="6055" width="18.28515625" style="14" customWidth="1"/>
    <col min="6056" max="6056" width="7.28515625" style="14" customWidth="1"/>
    <col min="6057" max="6057" width="0" style="14" hidden="1" customWidth="1"/>
    <col min="6058" max="6058" width="8.140625" style="14" customWidth="1"/>
    <col min="6059" max="6059" width="0" style="14" hidden="1" customWidth="1"/>
    <col min="6060" max="6060" width="5.85546875" style="14" customWidth="1"/>
    <col min="6061" max="6061" width="0" style="14" hidden="1" customWidth="1"/>
    <col min="6062" max="6062" width="8.85546875" style="14" customWidth="1"/>
    <col min="6063" max="6063" width="0" style="14" hidden="1" customWidth="1"/>
    <col min="6064" max="6064" width="6.85546875" style="14" customWidth="1"/>
    <col min="6065" max="6065" width="0" style="14" hidden="1" customWidth="1"/>
    <col min="6066" max="6066" width="6.5703125" style="14" customWidth="1"/>
    <col min="6067" max="6067" width="0" style="14" hidden="1" customWidth="1"/>
    <col min="6068" max="6068" width="6.140625" style="14" customWidth="1"/>
    <col min="6069" max="6069" width="0" style="14" hidden="1" customWidth="1"/>
    <col min="6070" max="6070" width="6.140625" style="14" customWidth="1"/>
    <col min="6071" max="6071" width="0" style="14" hidden="1" customWidth="1"/>
    <col min="6072" max="6072" width="6.140625" style="14" customWidth="1"/>
    <col min="6073" max="6073" width="0" style="14" hidden="1" customWidth="1"/>
    <col min="6074" max="6074" width="8.85546875" style="14" customWidth="1"/>
    <col min="6075" max="6075" width="0" style="14" hidden="1" customWidth="1"/>
    <col min="6076" max="6076" width="6.85546875" style="14" customWidth="1"/>
    <col min="6077" max="6077" width="0" style="14" hidden="1" customWidth="1"/>
    <col min="6078" max="6078" width="6.140625" style="14" customWidth="1"/>
    <col min="6079" max="6079" width="0" style="14" hidden="1" customWidth="1"/>
    <col min="6080" max="6080" width="7.5703125" style="14" customWidth="1"/>
    <col min="6081" max="6081" width="9.140625" style="14"/>
    <col min="6082" max="6082" width="4.140625" style="14" customWidth="1"/>
    <col min="6083" max="6083" width="9" style="14" customWidth="1"/>
    <col min="6084" max="6085" width="8" style="14" customWidth="1"/>
    <col min="6086" max="6086" width="5.85546875" style="14" customWidth="1"/>
    <col min="6087" max="6088" width="7.140625" style="14" customWidth="1"/>
    <col min="6089" max="6089" width="6.42578125" style="14" customWidth="1"/>
    <col min="6090" max="6091" width="8" style="14" customWidth="1"/>
    <col min="6092" max="6092" width="5.85546875" style="14" customWidth="1"/>
    <col min="6093" max="6094" width="7.140625" style="14" customWidth="1"/>
    <col min="6095" max="6095" width="6.42578125" style="14" customWidth="1"/>
    <col min="6096" max="6096" width="7.5703125" style="14" customWidth="1"/>
    <col min="6097" max="6309" width="9.140625" style="14"/>
    <col min="6310" max="6310" width="4.7109375" style="14" customWidth="1"/>
    <col min="6311" max="6311" width="18.28515625" style="14" customWidth="1"/>
    <col min="6312" max="6312" width="7.28515625" style="14" customWidth="1"/>
    <col min="6313" max="6313" width="0" style="14" hidden="1" customWidth="1"/>
    <col min="6314" max="6314" width="8.140625" style="14" customWidth="1"/>
    <col min="6315" max="6315" width="0" style="14" hidden="1" customWidth="1"/>
    <col min="6316" max="6316" width="5.85546875" style="14" customWidth="1"/>
    <col min="6317" max="6317" width="0" style="14" hidden="1" customWidth="1"/>
    <col min="6318" max="6318" width="8.85546875" style="14" customWidth="1"/>
    <col min="6319" max="6319" width="0" style="14" hidden="1" customWidth="1"/>
    <col min="6320" max="6320" width="6.85546875" style="14" customWidth="1"/>
    <col min="6321" max="6321" width="0" style="14" hidden="1" customWidth="1"/>
    <col min="6322" max="6322" width="6.5703125" style="14" customWidth="1"/>
    <col min="6323" max="6323" width="0" style="14" hidden="1" customWidth="1"/>
    <col min="6324" max="6324" width="6.140625" style="14" customWidth="1"/>
    <col min="6325" max="6325" width="0" style="14" hidden="1" customWidth="1"/>
    <col min="6326" max="6326" width="6.140625" style="14" customWidth="1"/>
    <col min="6327" max="6327" width="0" style="14" hidden="1" customWidth="1"/>
    <col min="6328" max="6328" width="6.140625" style="14" customWidth="1"/>
    <col min="6329" max="6329" width="0" style="14" hidden="1" customWidth="1"/>
    <col min="6330" max="6330" width="8.85546875" style="14" customWidth="1"/>
    <col min="6331" max="6331" width="0" style="14" hidden="1" customWidth="1"/>
    <col min="6332" max="6332" width="6.85546875" style="14" customWidth="1"/>
    <col min="6333" max="6333" width="0" style="14" hidden="1" customWidth="1"/>
    <col min="6334" max="6334" width="6.140625" style="14" customWidth="1"/>
    <col min="6335" max="6335" width="0" style="14" hidden="1" customWidth="1"/>
    <col min="6336" max="6336" width="7.5703125" style="14" customWidth="1"/>
    <col min="6337" max="6337" width="9.140625" style="14"/>
    <col min="6338" max="6338" width="4.140625" style="14" customWidth="1"/>
    <col min="6339" max="6339" width="9" style="14" customWidth="1"/>
    <col min="6340" max="6341" width="8" style="14" customWidth="1"/>
    <col min="6342" max="6342" width="5.85546875" style="14" customWidth="1"/>
    <col min="6343" max="6344" width="7.140625" style="14" customWidth="1"/>
    <col min="6345" max="6345" width="6.42578125" style="14" customWidth="1"/>
    <col min="6346" max="6347" width="8" style="14" customWidth="1"/>
    <col min="6348" max="6348" width="5.85546875" style="14" customWidth="1"/>
    <col min="6349" max="6350" width="7.140625" style="14" customWidth="1"/>
    <col min="6351" max="6351" width="6.42578125" style="14" customWidth="1"/>
    <col min="6352" max="6352" width="7.5703125" style="14" customWidth="1"/>
    <col min="6353" max="6565" width="9.140625" style="14"/>
    <col min="6566" max="6566" width="4.7109375" style="14" customWidth="1"/>
    <col min="6567" max="6567" width="18.28515625" style="14" customWidth="1"/>
    <col min="6568" max="6568" width="7.28515625" style="14" customWidth="1"/>
    <col min="6569" max="6569" width="0" style="14" hidden="1" customWidth="1"/>
    <col min="6570" max="6570" width="8.140625" style="14" customWidth="1"/>
    <col min="6571" max="6571" width="0" style="14" hidden="1" customWidth="1"/>
    <col min="6572" max="6572" width="5.85546875" style="14" customWidth="1"/>
    <col min="6573" max="6573" width="0" style="14" hidden="1" customWidth="1"/>
    <col min="6574" max="6574" width="8.85546875" style="14" customWidth="1"/>
    <col min="6575" max="6575" width="0" style="14" hidden="1" customWidth="1"/>
    <col min="6576" max="6576" width="6.85546875" style="14" customWidth="1"/>
    <col min="6577" max="6577" width="0" style="14" hidden="1" customWidth="1"/>
    <col min="6578" max="6578" width="6.5703125" style="14" customWidth="1"/>
    <col min="6579" max="6579" width="0" style="14" hidden="1" customWidth="1"/>
    <col min="6580" max="6580" width="6.140625" style="14" customWidth="1"/>
    <col min="6581" max="6581" width="0" style="14" hidden="1" customWidth="1"/>
    <col min="6582" max="6582" width="6.140625" style="14" customWidth="1"/>
    <col min="6583" max="6583" width="0" style="14" hidden="1" customWidth="1"/>
    <col min="6584" max="6584" width="6.140625" style="14" customWidth="1"/>
    <col min="6585" max="6585" width="0" style="14" hidden="1" customWidth="1"/>
    <col min="6586" max="6586" width="8.85546875" style="14" customWidth="1"/>
    <col min="6587" max="6587" width="0" style="14" hidden="1" customWidth="1"/>
    <col min="6588" max="6588" width="6.85546875" style="14" customWidth="1"/>
    <col min="6589" max="6589" width="0" style="14" hidden="1" customWidth="1"/>
    <col min="6590" max="6590" width="6.140625" style="14" customWidth="1"/>
    <col min="6591" max="6591" width="0" style="14" hidden="1" customWidth="1"/>
    <col min="6592" max="6592" width="7.5703125" style="14" customWidth="1"/>
    <col min="6593" max="6593" width="9.140625" style="14"/>
    <col min="6594" max="6594" width="4.140625" style="14" customWidth="1"/>
    <col min="6595" max="6595" width="9" style="14" customWidth="1"/>
    <col min="6596" max="6597" width="8" style="14" customWidth="1"/>
    <col min="6598" max="6598" width="5.85546875" style="14" customWidth="1"/>
    <col min="6599" max="6600" width="7.140625" style="14" customWidth="1"/>
    <col min="6601" max="6601" width="6.42578125" style="14" customWidth="1"/>
    <col min="6602" max="6603" width="8" style="14" customWidth="1"/>
    <col min="6604" max="6604" width="5.85546875" style="14" customWidth="1"/>
    <col min="6605" max="6606" width="7.140625" style="14" customWidth="1"/>
    <col min="6607" max="6607" width="6.42578125" style="14" customWidth="1"/>
    <col min="6608" max="6608" width="7.5703125" style="14" customWidth="1"/>
    <col min="6609" max="6821" width="9.140625" style="14"/>
    <col min="6822" max="6822" width="4.7109375" style="14" customWidth="1"/>
    <col min="6823" max="6823" width="18.28515625" style="14" customWidth="1"/>
    <col min="6824" max="6824" width="7.28515625" style="14" customWidth="1"/>
    <col min="6825" max="6825" width="0" style="14" hidden="1" customWidth="1"/>
    <col min="6826" max="6826" width="8.140625" style="14" customWidth="1"/>
    <col min="6827" max="6827" width="0" style="14" hidden="1" customWidth="1"/>
    <col min="6828" max="6828" width="5.85546875" style="14" customWidth="1"/>
    <col min="6829" max="6829" width="0" style="14" hidden="1" customWidth="1"/>
    <col min="6830" max="6830" width="8.85546875" style="14" customWidth="1"/>
    <col min="6831" max="6831" width="0" style="14" hidden="1" customWidth="1"/>
    <col min="6832" max="6832" width="6.85546875" style="14" customWidth="1"/>
    <col min="6833" max="6833" width="0" style="14" hidden="1" customWidth="1"/>
    <col min="6834" max="6834" width="6.5703125" style="14" customWidth="1"/>
    <col min="6835" max="6835" width="0" style="14" hidden="1" customWidth="1"/>
    <col min="6836" max="6836" width="6.140625" style="14" customWidth="1"/>
    <col min="6837" max="6837" width="0" style="14" hidden="1" customWidth="1"/>
    <col min="6838" max="6838" width="6.140625" style="14" customWidth="1"/>
    <col min="6839" max="6839" width="0" style="14" hidden="1" customWidth="1"/>
    <col min="6840" max="6840" width="6.140625" style="14" customWidth="1"/>
    <col min="6841" max="6841" width="0" style="14" hidden="1" customWidth="1"/>
    <col min="6842" max="6842" width="8.85546875" style="14" customWidth="1"/>
    <col min="6843" max="6843" width="0" style="14" hidden="1" customWidth="1"/>
    <col min="6844" max="6844" width="6.85546875" style="14" customWidth="1"/>
    <col min="6845" max="6845" width="0" style="14" hidden="1" customWidth="1"/>
    <col min="6846" max="6846" width="6.140625" style="14" customWidth="1"/>
    <col min="6847" max="6847" width="0" style="14" hidden="1" customWidth="1"/>
    <col min="6848" max="6848" width="7.5703125" style="14" customWidth="1"/>
    <col min="6849" max="6849" width="9.140625" style="14"/>
    <col min="6850" max="6850" width="4.140625" style="14" customWidth="1"/>
    <col min="6851" max="6851" width="9" style="14" customWidth="1"/>
    <col min="6852" max="6853" width="8" style="14" customWidth="1"/>
    <col min="6854" max="6854" width="5.85546875" style="14" customWidth="1"/>
    <col min="6855" max="6856" width="7.140625" style="14" customWidth="1"/>
    <col min="6857" max="6857" width="6.42578125" style="14" customWidth="1"/>
    <col min="6858" max="6859" width="8" style="14" customWidth="1"/>
    <col min="6860" max="6860" width="5.85546875" style="14" customWidth="1"/>
    <col min="6861" max="6862" width="7.140625" style="14" customWidth="1"/>
    <col min="6863" max="6863" width="6.42578125" style="14" customWidth="1"/>
    <col min="6864" max="6864" width="7.5703125" style="14" customWidth="1"/>
    <col min="6865" max="7077" width="9.140625" style="14"/>
    <col min="7078" max="7078" width="4.7109375" style="14" customWidth="1"/>
    <col min="7079" max="7079" width="18.28515625" style="14" customWidth="1"/>
    <col min="7080" max="7080" width="7.28515625" style="14" customWidth="1"/>
    <col min="7081" max="7081" width="0" style="14" hidden="1" customWidth="1"/>
    <col min="7082" max="7082" width="8.140625" style="14" customWidth="1"/>
    <col min="7083" max="7083" width="0" style="14" hidden="1" customWidth="1"/>
    <col min="7084" max="7084" width="5.85546875" style="14" customWidth="1"/>
    <col min="7085" max="7085" width="0" style="14" hidden="1" customWidth="1"/>
    <col min="7086" max="7086" width="8.85546875" style="14" customWidth="1"/>
    <col min="7087" max="7087" width="0" style="14" hidden="1" customWidth="1"/>
    <col min="7088" max="7088" width="6.85546875" style="14" customWidth="1"/>
    <col min="7089" max="7089" width="0" style="14" hidden="1" customWidth="1"/>
    <col min="7090" max="7090" width="6.5703125" style="14" customWidth="1"/>
    <col min="7091" max="7091" width="0" style="14" hidden="1" customWidth="1"/>
    <col min="7092" max="7092" width="6.140625" style="14" customWidth="1"/>
    <col min="7093" max="7093" width="0" style="14" hidden="1" customWidth="1"/>
    <col min="7094" max="7094" width="6.140625" style="14" customWidth="1"/>
    <col min="7095" max="7095" width="0" style="14" hidden="1" customWidth="1"/>
    <col min="7096" max="7096" width="6.140625" style="14" customWidth="1"/>
    <col min="7097" max="7097" width="0" style="14" hidden="1" customWidth="1"/>
    <col min="7098" max="7098" width="8.85546875" style="14" customWidth="1"/>
    <col min="7099" max="7099" width="0" style="14" hidden="1" customWidth="1"/>
    <col min="7100" max="7100" width="6.85546875" style="14" customWidth="1"/>
    <col min="7101" max="7101" width="0" style="14" hidden="1" customWidth="1"/>
    <col min="7102" max="7102" width="6.140625" style="14" customWidth="1"/>
    <col min="7103" max="7103" width="0" style="14" hidden="1" customWidth="1"/>
    <col min="7104" max="7104" width="7.5703125" style="14" customWidth="1"/>
    <col min="7105" max="7105" width="9.140625" style="14"/>
    <col min="7106" max="7106" width="4.140625" style="14" customWidth="1"/>
    <col min="7107" max="7107" width="9" style="14" customWidth="1"/>
    <col min="7108" max="7109" width="8" style="14" customWidth="1"/>
    <col min="7110" max="7110" width="5.85546875" style="14" customWidth="1"/>
    <col min="7111" max="7112" width="7.140625" style="14" customWidth="1"/>
    <col min="7113" max="7113" width="6.42578125" style="14" customWidth="1"/>
    <col min="7114" max="7115" width="8" style="14" customWidth="1"/>
    <col min="7116" max="7116" width="5.85546875" style="14" customWidth="1"/>
    <col min="7117" max="7118" width="7.140625" style="14" customWidth="1"/>
    <col min="7119" max="7119" width="6.42578125" style="14" customWidth="1"/>
    <col min="7120" max="7120" width="7.5703125" style="14" customWidth="1"/>
    <col min="7121" max="7333" width="9.140625" style="14"/>
    <col min="7334" max="7334" width="4.7109375" style="14" customWidth="1"/>
    <col min="7335" max="7335" width="18.28515625" style="14" customWidth="1"/>
    <col min="7336" max="7336" width="7.28515625" style="14" customWidth="1"/>
    <col min="7337" max="7337" width="0" style="14" hidden="1" customWidth="1"/>
    <col min="7338" max="7338" width="8.140625" style="14" customWidth="1"/>
    <col min="7339" max="7339" width="0" style="14" hidden="1" customWidth="1"/>
    <col min="7340" max="7340" width="5.85546875" style="14" customWidth="1"/>
    <col min="7341" max="7341" width="0" style="14" hidden="1" customWidth="1"/>
    <col min="7342" max="7342" width="8.85546875" style="14" customWidth="1"/>
    <col min="7343" max="7343" width="0" style="14" hidden="1" customWidth="1"/>
    <col min="7344" max="7344" width="6.85546875" style="14" customWidth="1"/>
    <col min="7345" max="7345" width="0" style="14" hidden="1" customWidth="1"/>
    <col min="7346" max="7346" width="6.5703125" style="14" customWidth="1"/>
    <col min="7347" max="7347" width="0" style="14" hidden="1" customWidth="1"/>
    <col min="7348" max="7348" width="6.140625" style="14" customWidth="1"/>
    <col min="7349" max="7349" width="0" style="14" hidden="1" customWidth="1"/>
    <col min="7350" max="7350" width="6.140625" style="14" customWidth="1"/>
    <col min="7351" max="7351" width="0" style="14" hidden="1" customWidth="1"/>
    <col min="7352" max="7352" width="6.140625" style="14" customWidth="1"/>
    <col min="7353" max="7353" width="0" style="14" hidden="1" customWidth="1"/>
    <col min="7354" max="7354" width="8.85546875" style="14" customWidth="1"/>
    <col min="7355" max="7355" width="0" style="14" hidden="1" customWidth="1"/>
    <col min="7356" max="7356" width="6.85546875" style="14" customWidth="1"/>
    <col min="7357" max="7357" width="0" style="14" hidden="1" customWidth="1"/>
    <col min="7358" max="7358" width="6.140625" style="14" customWidth="1"/>
    <col min="7359" max="7359" width="0" style="14" hidden="1" customWidth="1"/>
    <col min="7360" max="7360" width="7.5703125" style="14" customWidth="1"/>
    <col min="7361" max="7361" width="9.140625" style="14"/>
    <col min="7362" max="7362" width="4.140625" style="14" customWidth="1"/>
    <col min="7363" max="7363" width="9" style="14" customWidth="1"/>
    <col min="7364" max="7365" width="8" style="14" customWidth="1"/>
    <col min="7366" max="7366" width="5.85546875" style="14" customWidth="1"/>
    <col min="7367" max="7368" width="7.140625" style="14" customWidth="1"/>
    <col min="7369" max="7369" width="6.42578125" style="14" customWidth="1"/>
    <col min="7370" max="7371" width="8" style="14" customWidth="1"/>
    <col min="7372" max="7372" width="5.85546875" style="14" customWidth="1"/>
    <col min="7373" max="7374" width="7.140625" style="14" customWidth="1"/>
    <col min="7375" max="7375" width="6.42578125" style="14" customWidth="1"/>
    <col min="7376" max="7376" width="7.5703125" style="14" customWidth="1"/>
    <col min="7377" max="7589" width="9.140625" style="14"/>
    <col min="7590" max="7590" width="4.7109375" style="14" customWidth="1"/>
    <col min="7591" max="7591" width="18.28515625" style="14" customWidth="1"/>
    <col min="7592" max="7592" width="7.28515625" style="14" customWidth="1"/>
    <col min="7593" max="7593" width="0" style="14" hidden="1" customWidth="1"/>
    <col min="7594" max="7594" width="8.140625" style="14" customWidth="1"/>
    <col min="7595" max="7595" width="0" style="14" hidden="1" customWidth="1"/>
    <col min="7596" max="7596" width="5.85546875" style="14" customWidth="1"/>
    <col min="7597" max="7597" width="0" style="14" hidden="1" customWidth="1"/>
    <col min="7598" max="7598" width="8.85546875" style="14" customWidth="1"/>
    <col min="7599" max="7599" width="0" style="14" hidden="1" customWidth="1"/>
    <col min="7600" max="7600" width="6.85546875" style="14" customWidth="1"/>
    <col min="7601" max="7601" width="0" style="14" hidden="1" customWidth="1"/>
    <col min="7602" max="7602" width="6.5703125" style="14" customWidth="1"/>
    <col min="7603" max="7603" width="0" style="14" hidden="1" customWidth="1"/>
    <col min="7604" max="7604" width="6.140625" style="14" customWidth="1"/>
    <col min="7605" max="7605" width="0" style="14" hidden="1" customWidth="1"/>
    <col min="7606" max="7606" width="6.140625" style="14" customWidth="1"/>
    <col min="7607" max="7607" width="0" style="14" hidden="1" customWidth="1"/>
    <col min="7608" max="7608" width="6.140625" style="14" customWidth="1"/>
    <col min="7609" max="7609" width="0" style="14" hidden="1" customWidth="1"/>
    <col min="7610" max="7610" width="8.85546875" style="14" customWidth="1"/>
    <col min="7611" max="7611" width="0" style="14" hidden="1" customWidth="1"/>
    <col min="7612" max="7612" width="6.85546875" style="14" customWidth="1"/>
    <col min="7613" max="7613" width="0" style="14" hidden="1" customWidth="1"/>
    <col min="7614" max="7614" width="6.140625" style="14" customWidth="1"/>
    <col min="7615" max="7615" width="0" style="14" hidden="1" customWidth="1"/>
    <col min="7616" max="7616" width="7.5703125" style="14" customWidth="1"/>
    <col min="7617" max="7617" width="9.140625" style="14"/>
    <col min="7618" max="7618" width="4.140625" style="14" customWidth="1"/>
    <col min="7619" max="7619" width="9" style="14" customWidth="1"/>
    <col min="7620" max="7621" width="8" style="14" customWidth="1"/>
    <col min="7622" max="7622" width="5.85546875" style="14" customWidth="1"/>
    <col min="7623" max="7624" width="7.140625" style="14" customWidth="1"/>
    <col min="7625" max="7625" width="6.42578125" style="14" customWidth="1"/>
    <col min="7626" max="7627" width="8" style="14" customWidth="1"/>
    <col min="7628" max="7628" width="5.85546875" style="14" customWidth="1"/>
    <col min="7629" max="7630" width="7.140625" style="14" customWidth="1"/>
    <col min="7631" max="7631" width="6.42578125" style="14" customWidth="1"/>
    <col min="7632" max="7632" width="7.5703125" style="14" customWidth="1"/>
    <col min="7633" max="7845" width="9.140625" style="14"/>
    <col min="7846" max="7846" width="4.7109375" style="14" customWidth="1"/>
    <col min="7847" max="7847" width="18.28515625" style="14" customWidth="1"/>
    <col min="7848" max="7848" width="7.28515625" style="14" customWidth="1"/>
    <col min="7849" max="7849" width="0" style="14" hidden="1" customWidth="1"/>
    <col min="7850" max="7850" width="8.140625" style="14" customWidth="1"/>
    <col min="7851" max="7851" width="0" style="14" hidden="1" customWidth="1"/>
    <col min="7852" max="7852" width="5.85546875" style="14" customWidth="1"/>
    <col min="7853" max="7853" width="0" style="14" hidden="1" customWidth="1"/>
    <col min="7854" max="7854" width="8.85546875" style="14" customWidth="1"/>
    <col min="7855" max="7855" width="0" style="14" hidden="1" customWidth="1"/>
    <col min="7856" max="7856" width="6.85546875" style="14" customWidth="1"/>
    <col min="7857" max="7857" width="0" style="14" hidden="1" customWidth="1"/>
    <col min="7858" max="7858" width="6.5703125" style="14" customWidth="1"/>
    <col min="7859" max="7859" width="0" style="14" hidden="1" customWidth="1"/>
    <col min="7860" max="7860" width="6.140625" style="14" customWidth="1"/>
    <col min="7861" max="7861" width="0" style="14" hidden="1" customWidth="1"/>
    <col min="7862" max="7862" width="6.140625" style="14" customWidth="1"/>
    <col min="7863" max="7863" width="0" style="14" hidden="1" customWidth="1"/>
    <col min="7864" max="7864" width="6.140625" style="14" customWidth="1"/>
    <col min="7865" max="7865" width="0" style="14" hidden="1" customWidth="1"/>
    <col min="7866" max="7866" width="8.85546875" style="14" customWidth="1"/>
    <col min="7867" max="7867" width="0" style="14" hidden="1" customWidth="1"/>
    <col min="7868" max="7868" width="6.85546875" style="14" customWidth="1"/>
    <col min="7869" max="7869" width="0" style="14" hidden="1" customWidth="1"/>
    <col min="7870" max="7870" width="6.140625" style="14" customWidth="1"/>
    <col min="7871" max="7871" width="0" style="14" hidden="1" customWidth="1"/>
    <col min="7872" max="7872" width="7.5703125" style="14" customWidth="1"/>
    <col min="7873" max="7873" width="9.140625" style="14"/>
    <col min="7874" max="7874" width="4.140625" style="14" customWidth="1"/>
    <col min="7875" max="7875" width="9" style="14" customWidth="1"/>
    <col min="7876" max="7877" width="8" style="14" customWidth="1"/>
    <col min="7878" max="7878" width="5.85546875" style="14" customWidth="1"/>
    <col min="7879" max="7880" width="7.140625" style="14" customWidth="1"/>
    <col min="7881" max="7881" width="6.42578125" style="14" customWidth="1"/>
    <col min="7882" max="7883" width="8" style="14" customWidth="1"/>
    <col min="7884" max="7884" width="5.85546875" style="14" customWidth="1"/>
    <col min="7885" max="7886" width="7.140625" style="14" customWidth="1"/>
    <col min="7887" max="7887" width="6.42578125" style="14" customWidth="1"/>
    <col min="7888" max="7888" width="7.5703125" style="14" customWidth="1"/>
    <col min="7889" max="8101" width="9.140625" style="14"/>
    <col min="8102" max="8102" width="4.7109375" style="14" customWidth="1"/>
    <col min="8103" max="8103" width="18.28515625" style="14" customWidth="1"/>
    <col min="8104" max="8104" width="7.28515625" style="14" customWidth="1"/>
    <col min="8105" max="8105" width="0" style="14" hidden="1" customWidth="1"/>
    <col min="8106" max="8106" width="8.140625" style="14" customWidth="1"/>
    <col min="8107" max="8107" width="0" style="14" hidden="1" customWidth="1"/>
    <col min="8108" max="8108" width="5.85546875" style="14" customWidth="1"/>
    <col min="8109" max="8109" width="0" style="14" hidden="1" customWidth="1"/>
    <col min="8110" max="8110" width="8.85546875" style="14" customWidth="1"/>
    <col min="8111" max="8111" width="0" style="14" hidden="1" customWidth="1"/>
    <col min="8112" max="8112" width="6.85546875" style="14" customWidth="1"/>
    <col min="8113" max="8113" width="0" style="14" hidden="1" customWidth="1"/>
    <col min="8114" max="8114" width="6.5703125" style="14" customWidth="1"/>
    <col min="8115" max="8115" width="0" style="14" hidden="1" customWidth="1"/>
    <col min="8116" max="8116" width="6.140625" style="14" customWidth="1"/>
    <col min="8117" max="8117" width="0" style="14" hidden="1" customWidth="1"/>
    <col min="8118" max="8118" width="6.140625" style="14" customWidth="1"/>
    <col min="8119" max="8119" width="0" style="14" hidden="1" customWidth="1"/>
    <col min="8120" max="8120" width="6.140625" style="14" customWidth="1"/>
    <col min="8121" max="8121" width="0" style="14" hidden="1" customWidth="1"/>
    <col min="8122" max="8122" width="8.85546875" style="14" customWidth="1"/>
    <col min="8123" max="8123" width="0" style="14" hidden="1" customWidth="1"/>
    <col min="8124" max="8124" width="6.85546875" style="14" customWidth="1"/>
    <col min="8125" max="8125" width="0" style="14" hidden="1" customWidth="1"/>
    <col min="8126" max="8126" width="6.140625" style="14" customWidth="1"/>
    <col min="8127" max="8127" width="0" style="14" hidden="1" customWidth="1"/>
    <col min="8128" max="8128" width="7.5703125" style="14" customWidth="1"/>
    <col min="8129" max="8129" width="9.140625" style="14"/>
    <col min="8130" max="8130" width="4.140625" style="14" customWidth="1"/>
    <col min="8131" max="8131" width="9" style="14" customWidth="1"/>
    <col min="8132" max="8133" width="8" style="14" customWidth="1"/>
    <col min="8134" max="8134" width="5.85546875" style="14" customWidth="1"/>
    <col min="8135" max="8136" width="7.140625" style="14" customWidth="1"/>
    <col min="8137" max="8137" width="6.42578125" style="14" customWidth="1"/>
    <col min="8138" max="8139" width="8" style="14" customWidth="1"/>
    <col min="8140" max="8140" width="5.85546875" style="14" customWidth="1"/>
    <col min="8141" max="8142" width="7.140625" style="14" customWidth="1"/>
    <col min="8143" max="8143" width="6.42578125" style="14" customWidth="1"/>
    <col min="8144" max="8144" width="7.5703125" style="14" customWidth="1"/>
    <col min="8145" max="8357" width="9.140625" style="14"/>
    <col min="8358" max="8358" width="4.7109375" style="14" customWidth="1"/>
    <col min="8359" max="8359" width="18.28515625" style="14" customWidth="1"/>
    <col min="8360" max="8360" width="7.28515625" style="14" customWidth="1"/>
    <col min="8361" max="8361" width="0" style="14" hidden="1" customWidth="1"/>
    <col min="8362" max="8362" width="8.140625" style="14" customWidth="1"/>
    <col min="8363" max="8363" width="0" style="14" hidden="1" customWidth="1"/>
    <col min="8364" max="8364" width="5.85546875" style="14" customWidth="1"/>
    <col min="8365" max="8365" width="0" style="14" hidden="1" customWidth="1"/>
    <col min="8366" max="8366" width="8.85546875" style="14" customWidth="1"/>
    <col min="8367" max="8367" width="0" style="14" hidden="1" customWidth="1"/>
    <col min="8368" max="8368" width="6.85546875" style="14" customWidth="1"/>
    <col min="8369" max="8369" width="0" style="14" hidden="1" customWidth="1"/>
    <col min="8370" max="8370" width="6.5703125" style="14" customWidth="1"/>
    <col min="8371" max="8371" width="0" style="14" hidden="1" customWidth="1"/>
    <col min="8372" max="8372" width="6.140625" style="14" customWidth="1"/>
    <col min="8373" max="8373" width="0" style="14" hidden="1" customWidth="1"/>
    <col min="8374" max="8374" width="6.140625" style="14" customWidth="1"/>
    <col min="8375" max="8375" width="0" style="14" hidden="1" customWidth="1"/>
    <col min="8376" max="8376" width="6.140625" style="14" customWidth="1"/>
    <col min="8377" max="8377" width="0" style="14" hidden="1" customWidth="1"/>
    <col min="8378" max="8378" width="8.85546875" style="14" customWidth="1"/>
    <col min="8379" max="8379" width="0" style="14" hidden="1" customWidth="1"/>
    <col min="8380" max="8380" width="6.85546875" style="14" customWidth="1"/>
    <col min="8381" max="8381" width="0" style="14" hidden="1" customWidth="1"/>
    <col min="8382" max="8382" width="6.140625" style="14" customWidth="1"/>
    <col min="8383" max="8383" width="0" style="14" hidden="1" customWidth="1"/>
    <col min="8384" max="8384" width="7.5703125" style="14" customWidth="1"/>
    <col min="8385" max="8385" width="9.140625" style="14"/>
    <col min="8386" max="8386" width="4.140625" style="14" customWidth="1"/>
    <col min="8387" max="8387" width="9" style="14" customWidth="1"/>
    <col min="8388" max="8389" width="8" style="14" customWidth="1"/>
    <col min="8390" max="8390" width="5.85546875" style="14" customWidth="1"/>
    <col min="8391" max="8392" width="7.140625" style="14" customWidth="1"/>
    <col min="8393" max="8393" width="6.42578125" style="14" customWidth="1"/>
    <col min="8394" max="8395" width="8" style="14" customWidth="1"/>
    <col min="8396" max="8396" width="5.85546875" style="14" customWidth="1"/>
    <col min="8397" max="8398" width="7.140625" style="14" customWidth="1"/>
    <col min="8399" max="8399" width="6.42578125" style="14" customWidth="1"/>
    <col min="8400" max="8400" width="7.5703125" style="14" customWidth="1"/>
    <col min="8401" max="8613" width="9.140625" style="14"/>
    <col min="8614" max="8614" width="4.7109375" style="14" customWidth="1"/>
    <col min="8615" max="8615" width="18.28515625" style="14" customWidth="1"/>
    <col min="8616" max="8616" width="7.28515625" style="14" customWidth="1"/>
    <col min="8617" max="8617" width="0" style="14" hidden="1" customWidth="1"/>
    <col min="8618" max="8618" width="8.140625" style="14" customWidth="1"/>
    <col min="8619" max="8619" width="0" style="14" hidden="1" customWidth="1"/>
    <col min="8620" max="8620" width="5.85546875" style="14" customWidth="1"/>
    <col min="8621" max="8621" width="0" style="14" hidden="1" customWidth="1"/>
    <col min="8622" max="8622" width="8.85546875" style="14" customWidth="1"/>
    <col min="8623" max="8623" width="0" style="14" hidden="1" customWidth="1"/>
    <col min="8624" max="8624" width="6.85546875" style="14" customWidth="1"/>
    <col min="8625" max="8625" width="0" style="14" hidden="1" customWidth="1"/>
    <col min="8626" max="8626" width="6.5703125" style="14" customWidth="1"/>
    <col min="8627" max="8627" width="0" style="14" hidden="1" customWidth="1"/>
    <col min="8628" max="8628" width="6.140625" style="14" customWidth="1"/>
    <col min="8629" max="8629" width="0" style="14" hidden="1" customWidth="1"/>
    <col min="8630" max="8630" width="6.140625" style="14" customWidth="1"/>
    <col min="8631" max="8631" width="0" style="14" hidden="1" customWidth="1"/>
    <col min="8632" max="8632" width="6.140625" style="14" customWidth="1"/>
    <col min="8633" max="8633" width="0" style="14" hidden="1" customWidth="1"/>
    <col min="8634" max="8634" width="8.85546875" style="14" customWidth="1"/>
    <col min="8635" max="8635" width="0" style="14" hidden="1" customWidth="1"/>
    <col min="8636" max="8636" width="6.85546875" style="14" customWidth="1"/>
    <col min="8637" max="8637" width="0" style="14" hidden="1" customWidth="1"/>
    <col min="8638" max="8638" width="6.140625" style="14" customWidth="1"/>
    <col min="8639" max="8639" width="0" style="14" hidden="1" customWidth="1"/>
    <col min="8640" max="8640" width="7.5703125" style="14" customWidth="1"/>
    <col min="8641" max="8641" width="9.140625" style="14"/>
    <col min="8642" max="8642" width="4.140625" style="14" customWidth="1"/>
    <col min="8643" max="8643" width="9" style="14" customWidth="1"/>
    <col min="8644" max="8645" width="8" style="14" customWidth="1"/>
    <col min="8646" max="8646" width="5.85546875" style="14" customWidth="1"/>
    <col min="8647" max="8648" width="7.140625" style="14" customWidth="1"/>
    <col min="8649" max="8649" width="6.42578125" style="14" customWidth="1"/>
    <col min="8650" max="8651" width="8" style="14" customWidth="1"/>
    <col min="8652" max="8652" width="5.85546875" style="14" customWidth="1"/>
    <col min="8653" max="8654" width="7.140625" style="14" customWidth="1"/>
    <col min="8655" max="8655" width="6.42578125" style="14" customWidth="1"/>
    <col min="8656" max="8656" width="7.5703125" style="14" customWidth="1"/>
    <col min="8657" max="8869" width="9.140625" style="14"/>
    <col min="8870" max="8870" width="4.7109375" style="14" customWidth="1"/>
    <col min="8871" max="8871" width="18.28515625" style="14" customWidth="1"/>
    <col min="8872" max="8872" width="7.28515625" style="14" customWidth="1"/>
    <col min="8873" max="8873" width="0" style="14" hidden="1" customWidth="1"/>
    <col min="8874" max="8874" width="8.140625" style="14" customWidth="1"/>
    <col min="8875" max="8875" width="0" style="14" hidden="1" customWidth="1"/>
    <col min="8876" max="8876" width="5.85546875" style="14" customWidth="1"/>
    <col min="8877" max="8877" width="0" style="14" hidden="1" customWidth="1"/>
    <col min="8878" max="8878" width="8.85546875" style="14" customWidth="1"/>
    <col min="8879" max="8879" width="0" style="14" hidden="1" customWidth="1"/>
    <col min="8880" max="8880" width="6.85546875" style="14" customWidth="1"/>
    <col min="8881" max="8881" width="0" style="14" hidden="1" customWidth="1"/>
    <col min="8882" max="8882" width="6.5703125" style="14" customWidth="1"/>
    <col min="8883" max="8883" width="0" style="14" hidden="1" customWidth="1"/>
    <col min="8884" max="8884" width="6.140625" style="14" customWidth="1"/>
    <col min="8885" max="8885" width="0" style="14" hidden="1" customWidth="1"/>
    <col min="8886" max="8886" width="6.140625" style="14" customWidth="1"/>
    <col min="8887" max="8887" width="0" style="14" hidden="1" customWidth="1"/>
    <col min="8888" max="8888" width="6.140625" style="14" customWidth="1"/>
    <col min="8889" max="8889" width="0" style="14" hidden="1" customWidth="1"/>
    <col min="8890" max="8890" width="8.85546875" style="14" customWidth="1"/>
    <col min="8891" max="8891" width="0" style="14" hidden="1" customWidth="1"/>
    <col min="8892" max="8892" width="6.85546875" style="14" customWidth="1"/>
    <col min="8893" max="8893" width="0" style="14" hidden="1" customWidth="1"/>
    <col min="8894" max="8894" width="6.140625" style="14" customWidth="1"/>
    <col min="8895" max="8895" width="0" style="14" hidden="1" customWidth="1"/>
    <col min="8896" max="8896" width="7.5703125" style="14" customWidth="1"/>
    <col min="8897" max="8897" width="9.140625" style="14"/>
    <col min="8898" max="8898" width="4.140625" style="14" customWidth="1"/>
    <col min="8899" max="8899" width="9" style="14" customWidth="1"/>
    <col min="8900" max="8901" width="8" style="14" customWidth="1"/>
    <col min="8902" max="8902" width="5.85546875" style="14" customWidth="1"/>
    <col min="8903" max="8904" width="7.140625" style="14" customWidth="1"/>
    <col min="8905" max="8905" width="6.42578125" style="14" customWidth="1"/>
    <col min="8906" max="8907" width="8" style="14" customWidth="1"/>
    <col min="8908" max="8908" width="5.85546875" style="14" customWidth="1"/>
    <col min="8909" max="8910" width="7.140625" style="14" customWidth="1"/>
    <col min="8911" max="8911" width="6.42578125" style="14" customWidth="1"/>
    <col min="8912" max="8912" width="7.5703125" style="14" customWidth="1"/>
    <col min="8913" max="9125" width="9.140625" style="14"/>
    <col min="9126" max="9126" width="4.7109375" style="14" customWidth="1"/>
    <col min="9127" max="9127" width="18.28515625" style="14" customWidth="1"/>
    <col min="9128" max="9128" width="7.28515625" style="14" customWidth="1"/>
    <col min="9129" max="9129" width="0" style="14" hidden="1" customWidth="1"/>
    <col min="9130" max="9130" width="8.140625" style="14" customWidth="1"/>
    <col min="9131" max="9131" width="0" style="14" hidden="1" customWidth="1"/>
    <col min="9132" max="9132" width="5.85546875" style="14" customWidth="1"/>
    <col min="9133" max="9133" width="0" style="14" hidden="1" customWidth="1"/>
    <col min="9134" max="9134" width="8.85546875" style="14" customWidth="1"/>
    <col min="9135" max="9135" width="0" style="14" hidden="1" customWidth="1"/>
    <col min="9136" max="9136" width="6.85546875" style="14" customWidth="1"/>
    <col min="9137" max="9137" width="0" style="14" hidden="1" customWidth="1"/>
    <col min="9138" max="9138" width="6.5703125" style="14" customWidth="1"/>
    <col min="9139" max="9139" width="0" style="14" hidden="1" customWidth="1"/>
    <col min="9140" max="9140" width="6.140625" style="14" customWidth="1"/>
    <col min="9141" max="9141" width="0" style="14" hidden="1" customWidth="1"/>
    <col min="9142" max="9142" width="6.140625" style="14" customWidth="1"/>
    <col min="9143" max="9143" width="0" style="14" hidden="1" customWidth="1"/>
    <col min="9144" max="9144" width="6.140625" style="14" customWidth="1"/>
    <col min="9145" max="9145" width="0" style="14" hidden="1" customWidth="1"/>
    <col min="9146" max="9146" width="8.85546875" style="14" customWidth="1"/>
    <col min="9147" max="9147" width="0" style="14" hidden="1" customWidth="1"/>
    <col min="9148" max="9148" width="6.85546875" style="14" customWidth="1"/>
    <col min="9149" max="9149" width="0" style="14" hidden="1" customWidth="1"/>
    <col min="9150" max="9150" width="6.140625" style="14" customWidth="1"/>
    <col min="9151" max="9151" width="0" style="14" hidden="1" customWidth="1"/>
    <col min="9152" max="9152" width="7.5703125" style="14" customWidth="1"/>
    <col min="9153" max="9153" width="9.140625" style="14"/>
    <col min="9154" max="9154" width="4.140625" style="14" customWidth="1"/>
    <col min="9155" max="9155" width="9" style="14" customWidth="1"/>
    <col min="9156" max="9157" width="8" style="14" customWidth="1"/>
    <col min="9158" max="9158" width="5.85546875" style="14" customWidth="1"/>
    <col min="9159" max="9160" width="7.140625" style="14" customWidth="1"/>
    <col min="9161" max="9161" width="6.42578125" style="14" customWidth="1"/>
    <col min="9162" max="9163" width="8" style="14" customWidth="1"/>
    <col min="9164" max="9164" width="5.85546875" style="14" customWidth="1"/>
    <col min="9165" max="9166" width="7.140625" style="14" customWidth="1"/>
    <col min="9167" max="9167" width="6.42578125" style="14" customWidth="1"/>
    <col min="9168" max="9168" width="7.5703125" style="14" customWidth="1"/>
    <col min="9169" max="9381" width="9.140625" style="14"/>
    <col min="9382" max="9382" width="4.7109375" style="14" customWidth="1"/>
    <col min="9383" max="9383" width="18.28515625" style="14" customWidth="1"/>
    <col min="9384" max="9384" width="7.28515625" style="14" customWidth="1"/>
    <col min="9385" max="9385" width="0" style="14" hidden="1" customWidth="1"/>
    <col min="9386" max="9386" width="8.140625" style="14" customWidth="1"/>
    <col min="9387" max="9387" width="0" style="14" hidden="1" customWidth="1"/>
    <col min="9388" max="9388" width="5.85546875" style="14" customWidth="1"/>
    <col min="9389" max="9389" width="0" style="14" hidden="1" customWidth="1"/>
    <col min="9390" max="9390" width="8.85546875" style="14" customWidth="1"/>
    <col min="9391" max="9391" width="0" style="14" hidden="1" customWidth="1"/>
    <col min="9392" max="9392" width="6.85546875" style="14" customWidth="1"/>
    <col min="9393" max="9393" width="0" style="14" hidden="1" customWidth="1"/>
    <col min="9394" max="9394" width="6.5703125" style="14" customWidth="1"/>
    <col min="9395" max="9395" width="0" style="14" hidden="1" customWidth="1"/>
    <col min="9396" max="9396" width="6.140625" style="14" customWidth="1"/>
    <col min="9397" max="9397" width="0" style="14" hidden="1" customWidth="1"/>
    <col min="9398" max="9398" width="6.140625" style="14" customWidth="1"/>
    <col min="9399" max="9399" width="0" style="14" hidden="1" customWidth="1"/>
    <col min="9400" max="9400" width="6.140625" style="14" customWidth="1"/>
    <col min="9401" max="9401" width="0" style="14" hidden="1" customWidth="1"/>
    <col min="9402" max="9402" width="8.85546875" style="14" customWidth="1"/>
    <col min="9403" max="9403" width="0" style="14" hidden="1" customWidth="1"/>
    <col min="9404" max="9404" width="6.85546875" style="14" customWidth="1"/>
    <col min="9405" max="9405" width="0" style="14" hidden="1" customWidth="1"/>
    <col min="9406" max="9406" width="6.140625" style="14" customWidth="1"/>
    <col min="9407" max="9407" width="0" style="14" hidden="1" customWidth="1"/>
    <col min="9408" max="9408" width="7.5703125" style="14" customWidth="1"/>
    <col min="9409" max="9409" width="9.140625" style="14"/>
    <col min="9410" max="9410" width="4.140625" style="14" customWidth="1"/>
    <col min="9411" max="9411" width="9" style="14" customWidth="1"/>
    <col min="9412" max="9413" width="8" style="14" customWidth="1"/>
    <col min="9414" max="9414" width="5.85546875" style="14" customWidth="1"/>
    <col min="9415" max="9416" width="7.140625" style="14" customWidth="1"/>
    <col min="9417" max="9417" width="6.42578125" style="14" customWidth="1"/>
    <col min="9418" max="9419" width="8" style="14" customWidth="1"/>
    <col min="9420" max="9420" width="5.85546875" style="14" customWidth="1"/>
    <col min="9421" max="9422" width="7.140625" style="14" customWidth="1"/>
    <col min="9423" max="9423" width="6.42578125" style="14" customWidth="1"/>
    <col min="9424" max="9424" width="7.5703125" style="14" customWidth="1"/>
    <col min="9425" max="9637" width="9.140625" style="14"/>
    <col min="9638" max="9638" width="4.7109375" style="14" customWidth="1"/>
    <col min="9639" max="9639" width="18.28515625" style="14" customWidth="1"/>
    <col min="9640" max="9640" width="7.28515625" style="14" customWidth="1"/>
    <col min="9641" max="9641" width="0" style="14" hidden="1" customWidth="1"/>
    <col min="9642" max="9642" width="8.140625" style="14" customWidth="1"/>
    <col min="9643" max="9643" width="0" style="14" hidden="1" customWidth="1"/>
    <col min="9644" max="9644" width="5.85546875" style="14" customWidth="1"/>
    <col min="9645" max="9645" width="0" style="14" hidden="1" customWidth="1"/>
    <col min="9646" max="9646" width="8.85546875" style="14" customWidth="1"/>
    <col min="9647" max="9647" width="0" style="14" hidden="1" customWidth="1"/>
    <col min="9648" max="9648" width="6.85546875" style="14" customWidth="1"/>
    <col min="9649" max="9649" width="0" style="14" hidden="1" customWidth="1"/>
    <col min="9650" max="9650" width="6.5703125" style="14" customWidth="1"/>
    <col min="9651" max="9651" width="0" style="14" hidden="1" customWidth="1"/>
    <col min="9652" max="9652" width="6.140625" style="14" customWidth="1"/>
    <col min="9653" max="9653" width="0" style="14" hidden="1" customWidth="1"/>
    <col min="9654" max="9654" width="6.140625" style="14" customWidth="1"/>
    <col min="9655" max="9655" width="0" style="14" hidden="1" customWidth="1"/>
    <col min="9656" max="9656" width="6.140625" style="14" customWidth="1"/>
    <col min="9657" max="9657" width="0" style="14" hidden="1" customWidth="1"/>
    <col min="9658" max="9658" width="8.85546875" style="14" customWidth="1"/>
    <col min="9659" max="9659" width="0" style="14" hidden="1" customWidth="1"/>
    <col min="9660" max="9660" width="6.85546875" style="14" customWidth="1"/>
    <col min="9661" max="9661" width="0" style="14" hidden="1" customWidth="1"/>
    <col min="9662" max="9662" width="6.140625" style="14" customWidth="1"/>
    <col min="9663" max="9663" width="0" style="14" hidden="1" customWidth="1"/>
    <col min="9664" max="9664" width="7.5703125" style="14" customWidth="1"/>
    <col min="9665" max="9665" width="9.140625" style="14"/>
    <col min="9666" max="9666" width="4.140625" style="14" customWidth="1"/>
    <col min="9667" max="9667" width="9" style="14" customWidth="1"/>
    <col min="9668" max="9669" width="8" style="14" customWidth="1"/>
    <col min="9670" max="9670" width="5.85546875" style="14" customWidth="1"/>
    <col min="9671" max="9672" width="7.140625" style="14" customWidth="1"/>
    <col min="9673" max="9673" width="6.42578125" style="14" customWidth="1"/>
    <col min="9674" max="9675" width="8" style="14" customWidth="1"/>
    <col min="9676" max="9676" width="5.85546875" style="14" customWidth="1"/>
    <col min="9677" max="9678" width="7.140625" style="14" customWidth="1"/>
    <col min="9679" max="9679" width="6.42578125" style="14" customWidth="1"/>
    <col min="9680" max="9680" width="7.5703125" style="14" customWidth="1"/>
    <col min="9681" max="9893" width="9.140625" style="14"/>
    <col min="9894" max="9894" width="4.7109375" style="14" customWidth="1"/>
    <col min="9895" max="9895" width="18.28515625" style="14" customWidth="1"/>
    <col min="9896" max="9896" width="7.28515625" style="14" customWidth="1"/>
    <col min="9897" max="9897" width="0" style="14" hidden="1" customWidth="1"/>
    <col min="9898" max="9898" width="8.140625" style="14" customWidth="1"/>
    <col min="9899" max="9899" width="0" style="14" hidden="1" customWidth="1"/>
    <col min="9900" max="9900" width="5.85546875" style="14" customWidth="1"/>
    <col min="9901" max="9901" width="0" style="14" hidden="1" customWidth="1"/>
    <col min="9902" max="9902" width="8.85546875" style="14" customWidth="1"/>
    <col min="9903" max="9903" width="0" style="14" hidden="1" customWidth="1"/>
    <col min="9904" max="9904" width="6.85546875" style="14" customWidth="1"/>
    <col min="9905" max="9905" width="0" style="14" hidden="1" customWidth="1"/>
    <col min="9906" max="9906" width="6.5703125" style="14" customWidth="1"/>
    <col min="9907" max="9907" width="0" style="14" hidden="1" customWidth="1"/>
    <col min="9908" max="9908" width="6.140625" style="14" customWidth="1"/>
    <col min="9909" max="9909" width="0" style="14" hidden="1" customWidth="1"/>
    <col min="9910" max="9910" width="6.140625" style="14" customWidth="1"/>
    <col min="9911" max="9911" width="0" style="14" hidden="1" customWidth="1"/>
    <col min="9912" max="9912" width="6.140625" style="14" customWidth="1"/>
    <col min="9913" max="9913" width="0" style="14" hidden="1" customWidth="1"/>
    <col min="9914" max="9914" width="8.85546875" style="14" customWidth="1"/>
    <col min="9915" max="9915" width="0" style="14" hidden="1" customWidth="1"/>
    <col min="9916" max="9916" width="6.85546875" style="14" customWidth="1"/>
    <col min="9917" max="9917" width="0" style="14" hidden="1" customWidth="1"/>
    <col min="9918" max="9918" width="6.140625" style="14" customWidth="1"/>
    <col min="9919" max="9919" width="0" style="14" hidden="1" customWidth="1"/>
    <col min="9920" max="9920" width="7.5703125" style="14" customWidth="1"/>
    <col min="9921" max="9921" width="9.140625" style="14"/>
    <col min="9922" max="9922" width="4.140625" style="14" customWidth="1"/>
    <col min="9923" max="9923" width="9" style="14" customWidth="1"/>
    <col min="9924" max="9925" width="8" style="14" customWidth="1"/>
    <col min="9926" max="9926" width="5.85546875" style="14" customWidth="1"/>
    <col min="9927" max="9928" width="7.140625" style="14" customWidth="1"/>
    <col min="9929" max="9929" width="6.42578125" style="14" customWidth="1"/>
    <col min="9930" max="9931" width="8" style="14" customWidth="1"/>
    <col min="9932" max="9932" width="5.85546875" style="14" customWidth="1"/>
    <col min="9933" max="9934" width="7.140625" style="14" customWidth="1"/>
    <col min="9935" max="9935" width="6.42578125" style="14" customWidth="1"/>
    <col min="9936" max="9936" width="7.5703125" style="14" customWidth="1"/>
    <col min="9937" max="10149" width="9.140625" style="14"/>
    <col min="10150" max="10150" width="4.7109375" style="14" customWidth="1"/>
    <col min="10151" max="10151" width="18.28515625" style="14" customWidth="1"/>
    <col min="10152" max="10152" width="7.28515625" style="14" customWidth="1"/>
    <col min="10153" max="10153" width="0" style="14" hidden="1" customWidth="1"/>
    <col min="10154" max="10154" width="8.140625" style="14" customWidth="1"/>
    <col min="10155" max="10155" width="0" style="14" hidden="1" customWidth="1"/>
    <col min="10156" max="10156" width="5.85546875" style="14" customWidth="1"/>
    <col min="10157" max="10157" width="0" style="14" hidden="1" customWidth="1"/>
    <col min="10158" max="10158" width="8.85546875" style="14" customWidth="1"/>
    <col min="10159" max="10159" width="0" style="14" hidden="1" customWidth="1"/>
    <col min="10160" max="10160" width="6.85546875" style="14" customWidth="1"/>
    <col min="10161" max="10161" width="0" style="14" hidden="1" customWidth="1"/>
    <col min="10162" max="10162" width="6.5703125" style="14" customWidth="1"/>
    <col min="10163" max="10163" width="0" style="14" hidden="1" customWidth="1"/>
    <col min="10164" max="10164" width="6.140625" style="14" customWidth="1"/>
    <col min="10165" max="10165" width="0" style="14" hidden="1" customWidth="1"/>
    <col min="10166" max="10166" width="6.140625" style="14" customWidth="1"/>
    <col min="10167" max="10167" width="0" style="14" hidden="1" customWidth="1"/>
    <col min="10168" max="10168" width="6.140625" style="14" customWidth="1"/>
    <col min="10169" max="10169" width="0" style="14" hidden="1" customWidth="1"/>
    <col min="10170" max="10170" width="8.85546875" style="14" customWidth="1"/>
    <col min="10171" max="10171" width="0" style="14" hidden="1" customWidth="1"/>
    <col min="10172" max="10172" width="6.85546875" style="14" customWidth="1"/>
    <col min="10173" max="10173" width="0" style="14" hidden="1" customWidth="1"/>
    <col min="10174" max="10174" width="6.140625" style="14" customWidth="1"/>
    <col min="10175" max="10175" width="0" style="14" hidden="1" customWidth="1"/>
    <col min="10176" max="10176" width="7.5703125" style="14" customWidth="1"/>
    <col min="10177" max="10177" width="9.140625" style="14"/>
    <col min="10178" max="10178" width="4.140625" style="14" customWidth="1"/>
    <col min="10179" max="10179" width="9" style="14" customWidth="1"/>
    <col min="10180" max="10181" width="8" style="14" customWidth="1"/>
    <col min="10182" max="10182" width="5.85546875" style="14" customWidth="1"/>
    <col min="10183" max="10184" width="7.140625" style="14" customWidth="1"/>
    <col min="10185" max="10185" width="6.42578125" style="14" customWidth="1"/>
    <col min="10186" max="10187" width="8" style="14" customWidth="1"/>
    <col min="10188" max="10188" width="5.85546875" style="14" customWidth="1"/>
    <col min="10189" max="10190" width="7.140625" style="14" customWidth="1"/>
    <col min="10191" max="10191" width="6.42578125" style="14" customWidth="1"/>
    <col min="10192" max="10192" width="7.5703125" style="14" customWidth="1"/>
    <col min="10193" max="10405" width="9.140625" style="14"/>
    <col min="10406" max="10406" width="4.7109375" style="14" customWidth="1"/>
    <col min="10407" max="10407" width="18.28515625" style="14" customWidth="1"/>
    <col min="10408" max="10408" width="7.28515625" style="14" customWidth="1"/>
    <col min="10409" max="10409" width="0" style="14" hidden="1" customWidth="1"/>
    <col min="10410" max="10410" width="8.140625" style="14" customWidth="1"/>
    <col min="10411" max="10411" width="0" style="14" hidden="1" customWidth="1"/>
    <col min="10412" max="10412" width="5.85546875" style="14" customWidth="1"/>
    <col min="10413" max="10413" width="0" style="14" hidden="1" customWidth="1"/>
    <col min="10414" max="10414" width="8.85546875" style="14" customWidth="1"/>
    <col min="10415" max="10415" width="0" style="14" hidden="1" customWidth="1"/>
    <col min="10416" max="10416" width="6.85546875" style="14" customWidth="1"/>
    <col min="10417" max="10417" width="0" style="14" hidden="1" customWidth="1"/>
    <col min="10418" max="10418" width="6.5703125" style="14" customWidth="1"/>
    <col min="10419" max="10419" width="0" style="14" hidden="1" customWidth="1"/>
    <col min="10420" max="10420" width="6.140625" style="14" customWidth="1"/>
    <col min="10421" max="10421" width="0" style="14" hidden="1" customWidth="1"/>
    <col min="10422" max="10422" width="6.140625" style="14" customWidth="1"/>
    <col min="10423" max="10423" width="0" style="14" hidden="1" customWidth="1"/>
    <col min="10424" max="10424" width="6.140625" style="14" customWidth="1"/>
    <col min="10425" max="10425" width="0" style="14" hidden="1" customWidth="1"/>
    <col min="10426" max="10426" width="8.85546875" style="14" customWidth="1"/>
    <col min="10427" max="10427" width="0" style="14" hidden="1" customWidth="1"/>
    <col min="10428" max="10428" width="6.85546875" style="14" customWidth="1"/>
    <col min="10429" max="10429" width="0" style="14" hidden="1" customWidth="1"/>
    <col min="10430" max="10430" width="6.140625" style="14" customWidth="1"/>
    <col min="10431" max="10431" width="0" style="14" hidden="1" customWidth="1"/>
    <col min="10432" max="10432" width="7.5703125" style="14" customWidth="1"/>
    <col min="10433" max="10433" width="9.140625" style="14"/>
    <col min="10434" max="10434" width="4.140625" style="14" customWidth="1"/>
    <col min="10435" max="10435" width="9" style="14" customWidth="1"/>
    <col min="10436" max="10437" width="8" style="14" customWidth="1"/>
    <col min="10438" max="10438" width="5.85546875" style="14" customWidth="1"/>
    <col min="10439" max="10440" width="7.140625" style="14" customWidth="1"/>
    <col min="10441" max="10441" width="6.42578125" style="14" customWidth="1"/>
    <col min="10442" max="10443" width="8" style="14" customWidth="1"/>
    <col min="10444" max="10444" width="5.85546875" style="14" customWidth="1"/>
    <col min="10445" max="10446" width="7.140625" style="14" customWidth="1"/>
    <col min="10447" max="10447" width="6.42578125" style="14" customWidth="1"/>
    <col min="10448" max="10448" width="7.5703125" style="14" customWidth="1"/>
    <col min="10449" max="10661" width="9.140625" style="14"/>
    <col min="10662" max="10662" width="4.7109375" style="14" customWidth="1"/>
    <col min="10663" max="10663" width="18.28515625" style="14" customWidth="1"/>
    <col min="10664" max="10664" width="7.28515625" style="14" customWidth="1"/>
    <col min="10665" max="10665" width="0" style="14" hidden="1" customWidth="1"/>
    <col min="10666" max="10666" width="8.140625" style="14" customWidth="1"/>
    <col min="10667" max="10667" width="0" style="14" hidden="1" customWidth="1"/>
    <col min="10668" max="10668" width="5.85546875" style="14" customWidth="1"/>
    <col min="10669" max="10669" width="0" style="14" hidden="1" customWidth="1"/>
    <col min="10670" max="10670" width="8.85546875" style="14" customWidth="1"/>
    <col min="10671" max="10671" width="0" style="14" hidden="1" customWidth="1"/>
    <col min="10672" max="10672" width="6.85546875" style="14" customWidth="1"/>
    <col min="10673" max="10673" width="0" style="14" hidden="1" customWidth="1"/>
    <col min="10674" max="10674" width="6.5703125" style="14" customWidth="1"/>
    <col min="10675" max="10675" width="0" style="14" hidden="1" customWidth="1"/>
    <col min="10676" max="10676" width="6.140625" style="14" customWidth="1"/>
    <col min="10677" max="10677" width="0" style="14" hidden="1" customWidth="1"/>
    <col min="10678" max="10678" width="6.140625" style="14" customWidth="1"/>
    <col min="10679" max="10679" width="0" style="14" hidden="1" customWidth="1"/>
    <col min="10680" max="10680" width="6.140625" style="14" customWidth="1"/>
    <col min="10681" max="10681" width="0" style="14" hidden="1" customWidth="1"/>
    <col min="10682" max="10682" width="8.85546875" style="14" customWidth="1"/>
    <col min="10683" max="10683" width="0" style="14" hidden="1" customWidth="1"/>
    <col min="10684" max="10684" width="6.85546875" style="14" customWidth="1"/>
    <col min="10685" max="10685" width="0" style="14" hidden="1" customWidth="1"/>
    <col min="10686" max="10686" width="6.140625" style="14" customWidth="1"/>
    <col min="10687" max="10687" width="0" style="14" hidden="1" customWidth="1"/>
    <col min="10688" max="10688" width="7.5703125" style="14" customWidth="1"/>
    <col min="10689" max="10689" width="9.140625" style="14"/>
    <col min="10690" max="10690" width="4.140625" style="14" customWidth="1"/>
    <col min="10691" max="10691" width="9" style="14" customWidth="1"/>
    <col min="10692" max="10693" width="8" style="14" customWidth="1"/>
    <col min="10694" max="10694" width="5.85546875" style="14" customWidth="1"/>
    <col min="10695" max="10696" width="7.140625" style="14" customWidth="1"/>
    <col min="10697" max="10697" width="6.42578125" style="14" customWidth="1"/>
    <col min="10698" max="10699" width="8" style="14" customWidth="1"/>
    <col min="10700" max="10700" width="5.85546875" style="14" customWidth="1"/>
    <col min="10701" max="10702" width="7.140625" style="14" customWidth="1"/>
    <col min="10703" max="10703" width="6.42578125" style="14" customWidth="1"/>
    <col min="10704" max="10704" width="7.5703125" style="14" customWidth="1"/>
    <col min="10705" max="10917" width="9.140625" style="14"/>
    <col min="10918" max="10918" width="4.7109375" style="14" customWidth="1"/>
    <col min="10919" max="10919" width="18.28515625" style="14" customWidth="1"/>
    <col min="10920" max="10920" width="7.28515625" style="14" customWidth="1"/>
    <col min="10921" max="10921" width="0" style="14" hidden="1" customWidth="1"/>
    <col min="10922" max="10922" width="8.140625" style="14" customWidth="1"/>
    <col min="10923" max="10923" width="0" style="14" hidden="1" customWidth="1"/>
    <col min="10924" max="10924" width="5.85546875" style="14" customWidth="1"/>
    <col min="10925" max="10925" width="0" style="14" hidden="1" customWidth="1"/>
    <col min="10926" max="10926" width="8.85546875" style="14" customWidth="1"/>
    <col min="10927" max="10927" width="0" style="14" hidden="1" customWidth="1"/>
    <col min="10928" max="10928" width="6.85546875" style="14" customWidth="1"/>
    <col min="10929" max="10929" width="0" style="14" hidden="1" customWidth="1"/>
    <col min="10930" max="10930" width="6.5703125" style="14" customWidth="1"/>
    <col min="10931" max="10931" width="0" style="14" hidden="1" customWidth="1"/>
    <col min="10932" max="10932" width="6.140625" style="14" customWidth="1"/>
    <col min="10933" max="10933" width="0" style="14" hidden="1" customWidth="1"/>
    <col min="10934" max="10934" width="6.140625" style="14" customWidth="1"/>
    <col min="10935" max="10935" width="0" style="14" hidden="1" customWidth="1"/>
    <col min="10936" max="10936" width="6.140625" style="14" customWidth="1"/>
    <col min="10937" max="10937" width="0" style="14" hidden="1" customWidth="1"/>
    <col min="10938" max="10938" width="8.85546875" style="14" customWidth="1"/>
    <col min="10939" max="10939" width="0" style="14" hidden="1" customWidth="1"/>
    <col min="10940" max="10940" width="6.85546875" style="14" customWidth="1"/>
    <col min="10941" max="10941" width="0" style="14" hidden="1" customWidth="1"/>
    <col min="10942" max="10942" width="6.140625" style="14" customWidth="1"/>
    <col min="10943" max="10943" width="0" style="14" hidden="1" customWidth="1"/>
    <col min="10944" max="10944" width="7.5703125" style="14" customWidth="1"/>
    <col min="10945" max="10945" width="9.140625" style="14"/>
    <col min="10946" max="10946" width="4.140625" style="14" customWidth="1"/>
    <col min="10947" max="10947" width="9" style="14" customWidth="1"/>
    <col min="10948" max="10949" width="8" style="14" customWidth="1"/>
    <col min="10950" max="10950" width="5.85546875" style="14" customWidth="1"/>
    <col min="10951" max="10952" width="7.140625" style="14" customWidth="1"/>
    <col min="10953" max="10953" width="6.42578125" style="14" customWidth="1"/>
    <col min="10954" max="10955" width="8" style="14" customWidth="1"/>
    <col min="10956" max="10956" width="5.85546875" style="14" customWidth="1"/>
    <col min="10957" max="10958" width="7.140625" style="14" customWidth="1"/>
    <col min="10959" max="10959" width="6.42578125" style="14" customWidth="1"/>
    <col min="10960" max="10960" width="7.5703125" style="14" customWidth="1"/>
    <col min="10961" max="11173" width="9.140625" style="14"/>
    <col min="11174" max="11174" width="4.7109375" style="14" customWidth="1"/>
    <col min="11175" max="11175" width="18.28515625" style="14" customWidth="1"/>
    <col min="11176" max="11176" width="7.28515625" style="14" customWidth="1"/>
    <col min="11177" max="11177" width="0" style="14" hidden="1" customWidth="1"/>
    <col min="11178" max="11178" width="8.140625" style="14" customWidth="1"/>
    <col min="11179" max="11179" width="0" style="14" hidden="1" customWidth="1"/>
    <col min="11180" max="11180" width="5.85546875" style="14" customWidth="1"/>
    <col min="11181" max="11181" width="0" style="14" hidden="1" customWidth="1"/>
    <col min="11182" max="11182" width="8.85546875" style="14" customWidth="1"/>
    <col min="11183" max="11183" width="0" style="14" hidden="1" customWidth="1"/>
    <col min="11184" max="11184" width="6.85546875" style="14" customWidth="1"/>
    <col min="11185" max="11185" width="0" style="14" hidden="1" customWidth="1"/>
    <col min="11186" max="11186" width="6.5703125" style="14" customWidth="1"/>
    <col min="11187" max="11187" width="0" style="14" hidden="1" customWidth="1"/>
    <col min="11188" max="11188" width="6.140625" style="14" customWidth="1"/>
    <col min="11189" max="11189" width="0" style="14" hidden="1" customWidth="1"/>
    <col min="11190" max="11190" width="6.140625" style="14" customWidth="1"/>
    <col min="11191" max="11191" width="0" style="14" hidden="1" customWidth="1"/>
    <col min="11192" max="11192" width="6.140625" style="14" customWidth="1"/>
    <col min="11193" max="11193" width="0" style="14" hidden="1" customWidth="1"/>
    <col min="11194" max="11194" width="8.85546875" style="14" customWidth="1"/>
    <col min="11195" max="11195" width="0" style="14" hidden="1" customWidth="1"/>
    <col min="11196" max="11196" width="6.85546875" style="14" customWidth="1"/>
    <col min="11197" max="11197" width="0" style="14" hidden="1" customWidth="1"/>
    <col min="11198" max="11198" width="6.140625" style="14" customWidth="1"/>
    <col min="11199" max="11199" width="0" style="14" hidden="1" customWidth="1"/>
    <col min="11200" max="11200" width="7.5703125" style="14" customWidth="1"/>
    <col min="11201" max="11201" width="9.140625" style="14"/>
    <col min="11202" max="11202" width="4.140625" style="14" customWidth="1"/>
    <col min="11203" max="11203" width="9" style="14" customWidth="1"/>
    <col min="11204" max="11205" width="8" style="14" customWidth="1"/>
    <col min="11206" max="11206" width="5.85546875" style="14" customWidth="1"/>
    <col min="11207" max="11208" width="7.140625" style="14" customWidth="1"/>
    <col min="11209" max="11209" width="6.42578125" style="14" customWidth="1"/>
    <col min="11210" max="11211" width="8" style="14" customWidth="1"/>
    <col min="11212" max="11212" width="5.85546875" style="14" customWidth="1"/>
    <col min="11213" max="11214" width="7.140625" style="14" customWidth="1"/>
    <col min="11215" max="11215" width="6.42578125" style="14" customWidth="1"/>
    <col min="11216" max="11216" width="7.5703125" style="14" customWidth="1"/>
    <col min="11217" max="11429" width="9.140625" style="14"/>
    <col min="11430" max="11430" width="4.7109375" style="14" customWidth="1"/>
    <col min="11431" max="11431" width="18.28515625" style="14" customWidth="1"/>
    <col min="11432" max="11432" width="7.28515625" style="14" customWidth="1"/>
    <col min="11433" max="11433" width="0" style="14" hidden="1" customWidth="1"/>
    <col min="11434" max="11434" width="8.140625" style="14" customWidth="1"/>
    <col min="11435" max="11435" width="0" style="14" hidden="1" customWidth="1"/>
    <col min="11436" max="11436" width="5.85546875" style="14" customWidth="1"/>
    <col min="11437" max="11437" width="0" style="14" hidden="1" customWidth="1"/>
    <col min="11438" max="11438" width="8.85546875" style="14" customWidth="1"/>
    <col min="11439" max="11439" width="0" style="14" hidden="1" customWidth="1"/>
    <col min="11440" max="11440" width="6.85546875" style="14" customWidth="1"/>
    <col min="11441" max="11441" width="0" style="14" hidden="1" customWidth="1"/>
    <col min="11442" max="11442" width="6.5703125" style="14" customWidth="1"/>
    <col min="11443" max="11443" width="0" style="14" hidden="1" customWidth="1"/>
    <col min="11444" max="11444" width="6.140625" style="14" customWidth="1"/>
    <col min="11445" max="11445" width="0" style="14" hidden="1" customWidth="1"/>
    <col min="11446" max="11446" width="6.140625" style="14" customWidth="1"/>
    <col min="11447" max="11447" width="0" style="14" hidden="1" customWidth="1"/>
    <col min="11448" max="11448" width="6.140625" style="14" customWidth="1"/>
    <col min="11449" max="11449" width="0" style="14" hidden="1" customWidth="1"/>
    <col min="11450" max="11450" width="8.85546875" style="14" customWidth="1"/>
    <col min="11451" max="11451" width="0" style="14" hidden="1" customWidth="1"/>
    <col min="11452" max="11452" width="6.85546875" style="14" customWidth="1"/>
    <col min="11453" max="11453" width="0" style="14" hidden="1" customWidth="1"/>
    <col min="11454" max="11454" width="6.140625" style="14" customWidth="1"/>
    <col min="11455" max="11455" width="0" style="14" hidden="1" customWidth="1"/>
    <col min="11456" max="11456" width="7.5703125" style="14" customWidth="1"/>
    <col min="11457" max="11457" width="9.140625" style="14"/>
    <col min="11458" max="11458" width="4.140625" style="14" customWidth="1"/>
    <col min="11459" max="11459" width="9" style="14" customWidth="1"/>
    <col min="11460" max="11461" width="8" style="14" customWidth="1"/>
    <col min="11462" max="11462" width="5.85546875" style="14" customWidth="1"/>
    <col min="11463" max="11464" width="7.140625" style="14" customWidth="1"/>
    <col min="11465" max="11465" width="6.42578125" style="14" customWidth="1"/>
    <col min="11466" max="11467" width="8" style="14" customWidth="1"/>
    <col min="11468" max="11468" width="5.85546875" style="14" customWidth="1"/>
    <col min="11469" max="11470" width="7.140625" style="14" customWidth="1"/>
    <col min="11471" max="11471" width="6.42578125" style="14" customWidth="1"/>
    <col min="11472" max="11472" width="7.5703125" style="14" customWidth="1"/>
    <col min="11473" max="11685" width="9.140625" style="14"/>
    <col min="11686" max="11686" width="4.7109375" style="14" customWidth="1"/>
    <col min="11687" max="11687" width="18.28515625" style="14" customWidth="1"/>
    <col min="11688" max="11688" width="7.28515625" style="14" customWidth="1"/>
    <col min="11689" max="11689" width="0" style="14" hidden="1" customWidth="1"/>
    <col min="11690" max="11690" width="8.140625" style="14" customWidth="1"/>
    <col min="11691" max="11691" width="0" style="14" hidden="1" customWidth="1"/>
    <col min="11692" max="11692" width="5.85546875" style="14" customWidth="1"/>
    <col min="11693" max="11693" width="0" style="14" hidden="1" customWidth="1"/>
    <col min="11694" max="11694" width="8.85546875" style="14" customWidth="1"/>
    <col min="11695" max="11695" width="0" style="14" hidden="1" customWidth="1"/>
    <col min="11696" max="11696" width="6.85546875" style="14" customWidth="1"/>
    <col min="11697" max="11697" width="0" style="14" hidden="1" customWidth="1"/>
    <col min="11698" max="11698" width="6.5703125" style="14" customWidth="1"/>
    <col min="11699" max="11699" width="0" style="14" hidden="1" customWidth="1"/>
    <col min="11700" max="11700" width="6.140625" style="14" customWidth="1"/>
    <col min="11701" max="11701" width="0" style="14" hidden="1" customWidth="1"/>
    <col min="11702" max="11702" width="6.140625" style="14" customWidth="1"/>
    <col min="11703" max="11703" width="0" style="14" hidden="1" customWidth="1"/>
    <col min="11704" max="11704" width="6.140625" style="14" customWidth="1"/>
    <col min="11705" max="11705" width="0" style="14" hidden="1" customWidth="1"/>
    <col min="11706" max="11706" width="8.85546875" style="14" customWidth="1"/>
    <col min="11707" max="11707" width="0" style="14" hidden="1" customWidth="1"/>
    <col min="11708" max="11708" width="6.85546875" style="14" customWidth="1"/>
    <col min="11709" max="11709" width="0" style="14" hidden="1" customWidth="1"/>
    <col min="11710" max="11710" width="6.140625" style="14" customWidth="1"/>
    <col min="11711" max="11711" width="0" style="14" hidden="1" customWidth="1"/>
    <col min="11712" max="11712" width="7.5703125" style="14" customWidth="1"/>
    <col min="11713" max="11713" width="9.140625" style="14"/>
    <col min="11714" max="11714" width="4.140625" style="14" customWidth="1"/>
    <col min="11715" max="11715" width="9" style="14" customWidth="1"/>
    <col min="11716" max="11717" width="8" style="14" customWidth="1"/>
    <col min="11718" max="11718" width="5.85546875" style="14" customWidth="1"/>
    <col min="11719" max="11720" width="7.140625" style="14" customWidth="1"/>
    <col min="11721" max="11721" width="6.42578125" style="14" customWidth="1"/>
    <col min="11722" max="11723" width="8" style="14" customWidth="1"/>
    <col min="11724" max="11724" width="5.85546875" style="14" customWidth="1"/>
    <col min="11725" max="11726" width="7.140625" style="14" customWidth="1"/>
    <col min="11727" max="11727" width="6.42578125" style="14" customWidth="1"/>
    <col min="11728" max="11728" width="7.5703125" style="14" customWidth="1"/>
    <col min="11729" max="11941" width="9.140625" style="14"/>
    <col min="11942" max="11942" width="4.7109375" style="14" customWidth="1"/>
    <col min="11943" max="11943" width="18.28515625" style="14" customWidth="1"/>
    <col min="11944" max="11944" width="7.28515625" style="14" customWidth="1"/>
    <col min="11945" max="11945" width="0" style="14" hidden="1" customWidth="1"/>
    <col min="11946" max="11946" width="8.140625" style="14" customWidth="1"/>
    <col min="11947" max="11947" width="0" style="14" hidden="1" customWidth="1"/>
    <col min="11948" max="11948" width="5.85546875" style="14" customWidth="1"/>
    <col min="11949" max="11949" width="0" style="14" hidden="1" customWidth="1"/>
    <col min="11950" max="11950" width="8.85546875" style="14" customWidth="1"/>
    <col min="11951" max="11951" width="0" style="14" hidden="1" customWidth="1"/>
    <col min="11952" max="11952" width="6.85546875" style="14" customWidth="1"/>
    <col min="11953" max="11953" width="0" style="14" hidden="1" customWidth="1"/>
    <col min="11954" max="11954" width="6.5703125" style="14" customWidth="1"/>
    <col min="11955" max="11955" width="0" style="14" hidden="1" customWidth="1"/>
    <col min="11956" max="11956" width="6.140625" style="14" customWidth="1"/>
    <col min="11957" max="11957" width="0" style="14" hidden="1" customWidth="1"/>
    <col min="11958" max="11958" width="6.140625" style="14" customWidth="1"/>
    <col min="11959" max="11959" width="0" style="14" hidden="1" customWidth="1"/>
    <col min="11960" max="11960" width="6.140625" style="14" customWidth="1"/>
    <col min="11961" max="11961" width="0" style="14" hidden="1" customWidth="1"/>
    <col min="11962" max="11962" width="8.85546875" style="14" customWidth="1"/>
    <col min="11963" max="11963" width="0" style="14" hidden="1" customWidth="1"/>
    <col min="11964" max="11964" width="6.85546875" style="14" customWidth="1"/>
    <col min="11965" max="11965" width="0" style="14" hidden="1" customWidth="1"/>
    <col min="11966" max="11966" width="6.140625" style="14" customWidth="1"/>
    <col min="11967" max="11967" width="0" style="14" hidden="1" customWidth="1"/>
    <col min="11968" max="11968" width="7.5703125" style="14" customWidth="1"/>
    <col min="11969" max="11969" width="9.140625" style="14"/>
    <col min="11970" max="11970" width="4.140625" style="14" customWidth="1"/>
    <col min="11971" max="11971" width="9" style="14" customWidth="1"/>
    <col min="11972" max="11973" width="8" style="14" customWidth="1"/>
    <col min="11974" max="11974" width="5.85546875" style="14" customWidth="1"/>
    <col min="11975" max="11976" width="7.140625" style="14" customWidth="1"/>
    <col min="11977" max="11977" width="6.42578125" style="14" customWidth="1"/>
    <col min="11978" max="11979" width="8" style="14" customWidth="1"/>
    <col min="11980" max="11980" width="5.85546875" style="14" customWidth="1"/>
    <col min="11981" max="11982" width="7.140625" style="14" customWidth="1"/>
    <col min="11983" max="11983" width="6.42578125" style="14" customWidth="1"/>
    <col min="11984" max="11984" width="7.5703125" style="14" customWidth="1"/>
    <col min="11985" max="12197" width="9.140625" style="14"/>
    <col min="12198" max="12198" width="4.7109375" style="14" customWidth="1"/>
    <col min="12199" max="12199" width="18.28515625" style="14" customWidth="1"/>
    <col min="12200" max="12200" width="7.28515625" style="14" customWidth="1"/>
    <col min="12201" max="12201" width="0" style="14" hidden="1" customWidth="1"/>
    <col min="12202" max="12202" width="8.140625" style="14" customWidth="1"/>
    <col min="12203" max="12203" width="0" style="14" hidden="1" customWidth="1"/>
    <col min="12204" max="12204" width="5.85546875" style="14" customWidth="1"/>
    <col min="12205" max="12205" width="0" style="14" hidden="1" customWidth="1"/>
    <col min="12206" max="12206" width="8.85546875" style="14" customWidth="1"/>
    <col min="12207" max="12207" width="0" style="14" hidden="1" customWidth="1"/>
    <col min="12208" max="12208" width="6.85546875" style="14" customWidth="1"/>
    <col min="12209" max="12209" width="0" style="14" hidden="1" customWidth="1"/>
    <col min="12210" max="12210" width="6.5703125" style="14" customWidth="1"/>
    <col min="12211" max="12211" width="0" style="14" hidden="1" customWidth="1"/>
    <col min="12212" max="12212" width="6.140625" style="14" customWidth="1"/>
    <col min="12213" max="12213" width="0" style="14" hidden="1" customWidth="1"/>
    <col min="12214" max="12214" width="6.140625" style="14" customWidth="1"/>
    <col min="12215" max="12215" width="0" style="14" hidden="1" customWidth="1"/>
    <col min="12216" max="12216" width="6.140625" style="14" customWidth="1"/>
    <col min="12217" max="12217" width="0" style="14" hidden="1" customWidth="1"/>
    <col min="12218" max="12218" width="8.85546875" style="14" customWidth="1"/>
    <col min="12219" max="12219" width="0" style="14" hidden="1" customWidth="1"/>
    <col min="12220" max="12220" width="6.85546875" style="14" customWidth="1"/>
    <col min="12221" max="12221" width="0" style="14" hidden="1" customWidth="1"/>
    <col min="12222" max="12222" width="6.140625" style="14" customWidth="1"/>
    <col min="12223" max="12223" width="0" style="14" hidden="1" customWidth="1"/>
    <col min="12224" max="12224" width="7.5703125" style="14" customWidth="1"/>
    <col min="12225" max="12225" width="9.140625" style="14"/>
    <col min="12226" max="12226" width="4.140625" style="14" customWidth="1"/>
    <col min="12227" max="12227" width="9" style="14" customWidth="1"/>
    <col min="12228" max="12229" width="8" style="14" customWidth="1"/>
    <col min="12230" max="12230" width="5.85546875" style="14" customWidth="1"/>
    <col min="12231" max="12232" width="7.140625" style="14" customWidth="1"/>
    <col min="12233" max="12233" width="6.42578125" style="14" customWidth="1"/>
    <col min="12234" max="12235" width="8" style="14" customWidth="1"/>
    <col min="12236" max="12236" width="5.85546875" style="14" customWidth="1"/>
    <col min="12237" max="12238" width="7.140625" style="14" customWidth="1"/>
    <col min="12239" max="12239" width="6.42578125" style="14" customWidth="1"/>
    <col min="12240" max="12240" width="7.5703125" style="14" customWidth="1"/>
    <col min="12241" max="12453" width="9.140625" style="14"/>
    <col min="12454" max="12454" width="4.7109375" style="14" customWidth="1"/>
    <col min="12455" max="12455" width="18.28515625" style="14" customWidth="1"/>
    <col min="12456" max="12456" width="7.28515625" style="14" customWidth="1"/>
    <col min="12457" max="12457" width="0" style="14" hidden="1" customWidth="1"/>
    <col min="12458" max="12458" width="8.140625" style="14" customWidth="1"/>
    <col min="12459" max="12459" width="0" style="14" hidden="1" customWidth="1"/>
    <col min="12460" max="12460" width="5.85546875" style="14" customWidth="1"/>
    <col min="12461" max="12461" width="0" style="14" hidden="1" customWidth="1"/>
    <col min="12462" max="12462" width="8.85546875" style="14" customWidth="1"/>
    <col min="12463" max="12463" width="0" style="14" hidden="1" customWidth="1"/>
    <col min="12464" max="12464" width="6.85546875" style="14" customWidth="1"/>
    <col min="12465" max="12465" width="0" style="14" hidden="1" customWidth="1"/>
    <col min="12466" max="12466" width="6.5703125" style="14" customWidth="1"/>
    <col min="12467" max="12467" width="0" style="14" hidden="1" customWidth="1"/>
    <col min="12468" max="12468" width="6.140625" style="14" customWidth="1"/>
    <col min="12469" max="12469" width="0" style="14" hidden="1" customWidth="1"/>
    <col min="12470" max="12470" width="6.140625" style="14" customWidth="1"/>
    <col min="12471" max="12471" width="0" style="14" hidden="1" customWidth="1"/>
    <col min="12472" max="12472" width="6.140625" style="14" customWidth="1"/>
    <col min="12473" max="12473" width="0" style="14" hidden="1" customWidth="1"/>
    <col min="12474" max="12474" width="8.85546875" style="14" customWidth="1"/>
    <col min="12475" max="12475" width="0" style="14" hidden="1" customWidth="1"/>
    <col min="12476" max="12476" width="6.85546875" style="14" customWidth="1"/>
    <col min="12477" max="12477" width="0" style="14" hidden="1" customWidth="1"/>
    <col min="12478" max="12478" width="6.140625" style="14" customWidth="1"/>
    <col min="12479" max="12479" width="0" style="14" hidden="1" customWidth="1"/>
    <col min="12480" max="12480" width="7.5703125" style="14" customWidth="1"/>
    <col min="12481" max="12481" width="9.140625" style="14"/>
    <col min="12482" max="12482" width="4.140625" style="14" customWidth="1"/>
    <col min="12483" max="12483" width="9" style="14" customWidth="1"/>
    <col min="12484" max="12485" width="8" style="14" customWidth="1"/>
    <col min="12486" max="12486" width="5.85546875" style="14" customWidth="1"/>
    <col min="12487" max="12488" width="7.140625" style="14" customWidth="1"/>
    <col min="12489" max="12489" width="6.42578125" style="14" customWidth="1"/>
    <col min="12490" max="12491" width="8" style="14" customWidth="1"/>
    <col min="12492" max="12492" width="5.85546875" style="14" customWidth="1"/>
    <col min="12493" max="12494" width="7.140625" style="14" customWidth="1"/>
    <col min="12495" max="12495" width="6.42578125" style="14" customWidth="1"/>
    <col min="12496" max="12496" width="7.5703125" style="14" customWidth="1"/>
    <col min="12497" max="12709" width="9.140625" style="14"/>
    <col min="12710" max="12710" width="4.7109375" style="14" customWidth="1"/>
    <col min="12711" max="12711" width="18.28515625" style="14" customWidth="1"/>
    <col min="12712" max="12712" width="7.28515625" style="14" customWidth="1"/>
    <col min="12713" max="12713" width="0" style="14" hidden="1" customWidth="1"/>
    <col min="12714" max="12714" width="8.140625" style="14" customWidth="1"/>
    <col min="12715" max="12715" width="0" style="14" hidden="1" customWidth="1"/>
    <col min="12716" max="12716" width="5.85546875" style="14" customWidth="1"/>
    <col min="12717" max="12717" width="0" style="14" hidden="1" customWidth="1"/>
    <col min="12718" max="12718" width="8.85546875" style="14" customWidth="1"/>
    <col min="12719" max="12719" width="0" style="14" hidden="1" customWidth="1"/>
    <col min="12720" max="12720" width="6.85546875" style="14" customWidth="1"/>
    <col min="12721" max="12721" width="0" style="14" hidden="1" customWidth="1"/>
    <col min="12722" max="12722" width="6.5703125" style="14" customWidth="1"/>
    <col min="12723" max="12723" width="0" style="14" hidden="1" customWidth="1"/>
    <col min="12724" max="12724" width="6.140625" style="14" customWidth="1"/>
    <col min="12725" max="12725" width="0" style="14" hidden="1" customWidth="1"/>
    <col min="12726" max="12726" width="6.140625" style="14" customWidth="1"/>
    <col min="12727" max="12727" width="0" style="14" hidden="1" customWidth="1"/>
    <col min="12728" max="12728" width="6.140625" style="14" customWidth="1"/>
    <col min="12729" max="12729" width="0" style="14" hidden="1" customWidth="1"/>
    <col min="12730" max="12730" width="8.85546875" style="14" customWidth="1"/>
    <col min="12731" max="12731" width="0" style="14" hidden="1" customWidth="1"/>
    <col min="12732" max="12732" width="6.85546875" style="14" customWidth="1"/>
    <col min="12733" max="12733" width="0" style="14" hidden="1" customWidth="1"/>
    <col min="12734" max="12734" width="6.140625" style="14" customWidth="1"/>
    <col min="12735" max="12735" width="0" style="14" hidden="1" customWidth="1"/>
    <col min="12736" max="12736" width="7.5703125" style="14" customWidth="1"/>
    <col min="12737" max="12737" width="9.140625" style="14"/>
    <col min="12738" max="12738" width="4.140625" style="14" customWidth="1"/>
    <col min="12739" max="12739" width="9" style="14" customWidth="1"/>
    <col min="12740" max="12741" width="8" style="14" customWidth="1"/>
    <col min="12742" max="12742" width="5.85546875" style="14" customWidth="1"/>
    <col min="12743" max="12744" width="7.140625" style="14" customWidth="1"/>
    <col min="12745" max="12745" width="6.42578125" style="14" customWidth="1"/>
    <col min="12746" max="12747" width="8" style="14" customWidth="1"/>
    <col min="12748" max="12748" width="5.85546875" style="14" customWidth="1"/>
    <col min="12749" max="12750" width="7.140625" style="14" customWidth="1"/>
    <col min="12751" max="12751" width="6.42578125" style="14" customWidth="1"/>
    <col min="12752" max="12752" width="7.5703125" style="14" customWidth="1"/>
    <col min="12753" max="12965" width="9.140625" style="14"/>
    <col min="12966" max="12966" width="4.7109375" style="14" customWidth="1"/>
    <col min="12967" max="12967" width="18.28515625" style="14" customWidth="1"/>
    <col min="12968" max="12968" width="7.28515625" style="14" customWidth="1"/>
    <col min="12969" max="12969" width="0" style="14" hidden="1" customWidth="1"/>
    <col min="12970" max="12970" width="8.140625" style="14" customWidth="1"/>
    <col min="12971" max="12971" width="0" style="14" hidden="1" customWidth="1"/>
    <col min="12972" max="12972" width="5.85546875" style="14" customWidth="1"/>
    <col min="12973" max="12973" width="0" style="14" hidden="1" customWidth="1"/>
    <col min="12974" max="12974" width="8.85546875" style="14" customWidth="1"/>
    <col min="12975" max="12975" width="0" style="14" hidden="1" customWidth="1"/>
    <col min="12976" max="12976" width="6.85546875" style="14" customWidth="1"/>
    <col min="12977" max="12977" width="0" style="14" hidden="1" customWidth="1"/>
    <col min="12978" max="12978" width="6.5703125" style="14" customWidth="1"/>
    <col min="12979" max="12979" width="0" style="14" hidden="1" customWidth="1"/>
    <col min="12980" max="12980" width="6.140625" style="14" customWidth="1"/>
    <col min="12981" max="12981" width="0" style="14" hidden="1" customWidth="1"/>
    <col min="12982" max="12982" width="6.140625" style="14" customWidth="1"/>
    <col min="12983" max="12983" width="0" style="14" hidden="1" customWidth="1"/>
    <col min="12984" max="12984" width="6.140625" style="14" customWidth="1"/>
    <col min="12985" max="12985" width="0" style="14" hidden="1" customWidth="1"/>
    <col min="12986" max="12986" width="8.85546875" style="14" customWidth="1"/>
    <col min="12987" max="12987" width="0" style="14" hidden="1" customWidth="1"/>
    <col min="12988" max="12988" width="6.85546875" style="14" customWidth="1"/>
    <col min="12989" max="12989" width="0" style="14" hidden="1" customWidth="1"/>
    <col min="12990" max="12990" width="6.140625" style="14" customWidth="1"/>
    <col min="12991" max="12991" width="0" style="14" hidden="1" customWidth="1"/>
    <col min="12992" max="12992" width="7.5703125" style="14" customWidth="1"/>
    <col min="12993" max="12993" width="9.140625" style="14"/>
    <col min="12994" max="12994" width="4.140625" style="14" customWidth="1"/>
    <col min="12995" max="12995" width="9" style="14" customWidth="1"/>
    <col min="12996" max="12997" width="8" style="14" customWidth="1"/>
    <col min="12998" max="12998" width="5.85546875" style="14" customWidth="1"/>
    <col min="12999" max="13000" width="7.140625" style="14" customWidth="1"/>
    <col min="13001" max="13001" width="6.42578125" style="14" customWidth="1"/>
    <col min="13002" max="13003" width="8" style="14" customWidth="1"/>
    <col min="13004" max="13004" width="5.85546875" style="14" customWidth="1"/>
    <col min="13005" max="13006" width="7.140625" style="14" customWidth="1"/>
    <col min="13007" max="13007" width="6.42578125" style="14" customWidth="1"/>
    <col min="13008" max="13008" width="7.5703125" style="14" customWidth="1"/>
    <col min="13009" max="13221" width="9.140625" style="14"/>
    <col min="13222" max="13222" width="4.7109375" style="14" customWidth="1"/>
    <col min="13223" max="13223" width="18.28515625" style="14" customWidth="1"/>
    <col min="13224" max="13224" width="7.28515625" style="14" customWidth="1"/>
    <col min="13225" max="13225" width="0" style="14" hidden="1" customWidth="1"/>
    <col min="13226" max="13226" width="8.140625" style="14" customWidth="1"/>
    <col min="13227" max="13227" width="0" style="14" hidden="1" customWidth="1"/>
    <col min="13228" max="13228" width="5.85546875" style="14" customWidth="1"/>
    <col min="13229" max="13229" width="0" style="14" hidden="1" customWidth="1"/>
    <col min="13230" max="13230" width="8.85546875" style="14" customWidth="1"/>
    <col min="13231" max="13231" width="0" style="14" hidden="1" customWidth="1"/>
    <col min="13232" max="13232" width="6.85546875" style="14" customWidth="1"/>
    <col min="13233" max="13233" width="0" style="14" hidden="1" customWidth="1"/>
    <col min="13234" max="13234" width="6.5703125" style="14" customWidth="1"/>
    <col min="13235" max="13235" width="0" style="14" hidden="1" customWidth="1"/>
    <col min="13236" max="13236" width="6.140625" style="14" customWidth="1"/>
    <col min="13237" max="13237" width="0" style="14" hidden="1" customWidth="1"/>
    <col min="13238" max="13238" width="6.140625" style="14" customWidth="1"/>
    <col min="13239" max="13239" width="0" style="14" hidden="1" customWidth="1"/>
    <col min="13240" max="13240" width="6.140625" style="14" customWidth="1"/>
    <col min="13241" max="13241" width="0" style="14" hidden="1" customWidth="1"/>
    <col min="13242" max="13242" width="8.85546875" style="14" customWidth="1"/>
    <col min="13243" max="13243" width="0" style="14" hidden="1" customWidth="1"/>
    <col min="13244" max="13244" width="6.85546875" style="14" customWidth="1"/>
    <col min="13245" max="13245" width="0" style="14" hidden="1" customWidth="1"/>
    <col min="13246" max="13246" width="6.140625" style="14" customWidth="1"/>
    <col min="13247" max="13247" width="0" style="14" hidden="1" customWidth="1"/>
    <col min="13248" max="13248" width="7.5703125" style="14" customWidth="1"/>
    <col min="13249" max="13249" width="9.140625" style="14"/>
    <col min="13250" max="13250" width="4.140625" style="14" customWidth="1"/>
    <col min="13251" max="13251" width="9" style="14" customWidth="1"/>
    <col min="13252" max="13253" width="8" style="14" customWidth="1"/>
    <col min="13254" max="13254" width="5.85546875" style="14" customWidth="1"/>
    <col min="13255" max="13256" width="7.140625" style="14" customWidth="1"/>
    <col min="13257" max="13257" width="6.42578125" style="14" customWidth="1"/>
    <col min="13258" max="13259" width="8" style="14" customWidth="1"/>
    <col min="13260" max="13260" width="5.85546875" style="14" customWidth="1"/>
    <col min="13261" max="13262" width="7.140625" style="14" customWidth="1"/>
    <col min="13263" max="13263" width="6.42578125" style="14" customWidth="1"/>
    <col min="13264" max="13264" width="7.5703125" style="14" customWidth="1"/>
    <col min="13265" max="13477" width="9.140625" style="14"/>
    <col min="13478" max="13478" width="4.7109375" style="14" customWidth="1"/>
    <col min="13479" max="13479" width="18.28515625" style="14" customWidth="1"/>
    <col min="13480" max="13480" width="7.28515625" style="14" customWidth="1"/>
    <col min="13481" max="13481" width="0" style="14" hidden="1" customWidth="1"/>
    <col min="13482" max="13482" width="8.140625" style="14" customWidth="1"/>
    <col min="13483" max="13483" width="0" style="14" hidden="1" customWidth="1"/>
    <col min="13484" max="13484" width="5.85546875" style="14" customWidth="1"/>
    <col min="13485" max="13485" width="0" style="14" hidden="1" customWidth="1"/>
    <col min="13486" max="13486" width="8.85546875" style="14" customWidth="1"/>
    <col min="13487" max="13487" width="0" style="14" hidden="1" customWidth="1"/>
    <col min="13488" max="13488" width="6.85546875" style="14" customWidth="1"/>
    <col min="13489" max="13489" width="0" style="14" hidden="1" customWidth="1"/>
    <col min="13490" max="13490" width="6.5703125" style="14" customWidth="1"/>
    <col min="13491" max="13491" width="0" style="14" hidden="1" customWidth="1"/>
    <col min="13492" max="13492" width="6.140625" style="14" customWidth="1"/>
    <col min="13493" max="13493" width="0" style="14" hidden="1" customWidth="1"/>
    <col min="13494" max="13494" width="6.140625" style="14" customWidth="1"/>
    <col min="13495" max="13495" width="0" style="14" hidden="1" customWidth="1"/>
    <col min="13496" max="13496" width="6.140625" style="14" customWidth="1"/>
    <col min="13497" max="13497" width="0" style="14" hidden="1" customWidth="1"/>
    <col min="13498" max="13498" width="8.85546875" style="14" customWidth="1"/>
    <col min="13499" max="13499" width="0" style="14" hidden="1" customWidth="1"/>
    <col min="13500" max="13500" width="6.85546875" style="14" customWidth="1"/>
    <col min="13501" max="13501" width="0" style="14" hidden="1" customWidth="1"/>
    <col min="13502" max="13502" width="6.140625" style="14" customWidth="1"/>
    <col min="13503" max="13503" width="0" style="14" hidden="1" customWidth="1"/>
    <col min="13504" max="13504" width="7.5703125" style="14" customWidth="1"/>
    <col min="13505" max="13505" width="9.140625" style="14"/>
    <col min="13506" max="13506" width="4.140625" style="14" customWidth="1"/>
    <col min="13507" max="13507" width="9" style="14" customWidth="1"/>
    <col min="13508" max="13509" width="8" style="14" customWidth="1"/>
    <col min="13510" max="13510" width="5.85546875" style="14" customWidth="1"/>
    <col min="13511" max="13512" width="7.140625" style="14" customWidth="1"/>
    <col min="13513" max="13513" width="6.42578125" style="14" customWidth="1"/>
    <col min="13514" max="13515" width="8" style="14" customWidth="1"/>
    <col min="13516" max="13516" width="5.85546875" style="14" customWidth="1"/>
    <col min="13517" max="13518" width="7.140625" style="14" customWidth="1"/>
    <col min="13519" max="13519" width="6.42578125" style="14" customWidth="1"/>
    <col min="13520" max="13520" width="7.5703125" style="14" customWidth="1"/>
    <col min="13521" max="13733" width="9.140625" style="14"/>
    <col min="13734" max="13734" width="4.7109375" style="14" customWidth="1"/>
    <col min="13735" max="13735" width="18.28515625" style="14" customWidth="1"/>
    <col min="13736" max="13736" width="7.28515625" style="14" customWidth="1"/>
    <col min="13737" max="13737" width="0" style="14" hidden="1" customWidth="1"/>
    <col min="13738" max="13738" width="8.140625" style="14" customWidth="1"/>
    <col min="13739" max="13739" width="0" style="14" hidden="1" customWidth="1"/>
    <col min="13740" max="13740" width="5.85546875" style="14" customWidth="1"/>
    <col min="13741" max="13741" width="0" style="14" hidden="1" customWidth="1"/>
    <col min="13742" max="13742" width="8.85546875" style="14" customWidth="1"/>
    <col min="13743" max="13743" width="0" style="14" hidden="1" customWidth="1"/>
    <col min="13744" max="13744" width="6.85546875" style="14" customWidth="1"/>
    <col min="13745" max="13745" width="0" style="14" hidden="1" customWidth="1"/>
    <col min="13746" max="13746" width="6.5703125" style="14" customWidth="1"/>
    <col min="13747" max="13747" width="0" style="14" hidden="1" customWidth="1"/>
    <col min="13748" max="13748" width="6.140625" style="14" customWidth="1"/>
    <col min="13749" max="13749" width="0" style="14" hidden="1" customWidth="1"/>
    <col min="13750" max="13750" width="6.140625" style="14" customWidth="1"/>
    <col min="13751" max="13751" width="0" style="14" hidden="1" customWidth="1"/>
    <col min="13752" max="13752" width="6.140625" style="14" customWidth="1"/>
    <col min="13753" max="13753" width="0" style="14" hidden="1" customWidth="1"/>
    <col min="13754" max="13754" width="8.85546875" style="14" customWidth="1"/>
    <col min="13755" max="13755" width="0" style="14" hidden="1" customWidth="1"/>
    <col min="13756" max="13756" width="6.85546875" style="14" customWidth="1"/>
    <col min="13757" max="13757" width="0" style="14" hidden="1" customWidth="1"/>
    <col min="13758" max="13758" width="6.140625" style="14" customWidth="1"/>
    <col min="13759" max="13759" width="0" style="14" hidden="1" customWidth="1"/>
    <col min="13760" max="13760" width="7.5703125" style="14" customWidth="1"/>
    <col min="13761" max="13761" width="9.140625" style="14"/>
    <col min="13762" max="13762" width="4.140625" style="14" customWidth="1"/>
    <col min="13763" max="13763" width="9" style="14" customWidth="1"/>
    <col min="13764" max="13765" width="8" style="14" customWidth="1"/>
    <col min="13766" max="13766" width="5.85546875" style="14" customWidth="1"/>
    <col min="13767" max="13768" width="7.140625" style="14" customWidth="1"/>
    <col min="13769" max="13769" width="6.42578125" style="14" customWidth="1"/>
    <col min="13770" max="13771" width="8" style="14" customWidth="1"/>
    <col min="13772" max="13772" width="5.85546875" style="14" customWidth="1"/>
    <col min="13773" max="13774" width="7.140625" style="14" customWidth="1"/>
    <col min="13775" max="13775" width="6.42578125" style="14" customWidth="1"/>
    <col min="13776" max="13776" width="7.5703125" style="14" customWidth="1"/>
    <col min="13777" max="13989" width="9.140625" style="14"/>
    <col min="13990" max="13990" width="4.7109375" style="14" customWidth="1"/>
    <col min="13991" max="13991" width="18.28515625" style="14" customWidth="1"/>
    <col min="13992" max="13992" width="7.28515625" style="14" customWidth="1"/>
    <col min="13993" max="13993" width="0" style="14" hidden="1" customWidth="1"/>
    <col min="13994" max="13994" width="8.140625" style="14" customWidth="1"/>
    <col min="13995" max="13995" width="0" style="14" hidden="1" customWidth="1"/>
    <col min="13996" max="13996" width="5.85546875" style="14" customWidth="1"/>
    <col min="13997" max="13997" width="0" style="14" hidden="1" customWidth="1"/>
    <col min="13998" max="13998" width="8.85546875" style="14" customWidth="1"/>
    <col min="13999" max="13999" width="0" style="14" hidden="1" customWidth="1"/>
    <col min="14000" max="14000" width="6.85546875" style="14" customWidth="1"/>
    <col min="14001" max="14001" width="0" style="14" hidden="1" customWidth="1"/>
    <col min="14002" max="14002" width="6.5703125" style="14" customWidth="1"/>
    <col min="14003" max="14003" width="0" style="14" hidden="1" customWidth="1"/>
    <col min="14004" max="14004" width="6.140625" style="14" customWidth="1"/>
    <col min="14005" max="14005" width="0" style="14" hidden="1" customWidth="1"/>
    <col min="14006" max="14006" width="6.140625" style="14" customWidth="1"/>
    <col min="14007" max="14007" width="0" style="14" hidden="1" customWidth="1"/>
    <col min="14008" max="14008" width="6.140625" style="14" customWidth="1"/>
    <col min="14009" max="14009" width="0" style="14" hidden="1" customWidth="1"/>
    <col min="14010" max="14010" width="8.85546875" style="14" customWidth="1"/>
    <col min="14011" max="14011" width="0" style="14" hidden="1" customWidth="1"/>
    <col min="14012" max="14012" width="6.85546875" style="14" customWidth="1"/>
    <col min="14013" max="14013" width="0" style="14" hidden="1" customWidth="1"/>
    <col min="14014" max="14014" width="6.140625" style="14" customWidth="1"/>
    <col min="14015" max="14015" width="0" style="14" hidden="1" customWidth="1"/>
    <col min="14016" max="14016" width="7.5703125" style="14" customWidth="1"/>
    <col min="14017" max="14017" width="9.140625" style="14"/>
    <col min="14018" max="14018" width="4.140625" style="14" customWidth="1"/>
    <col min="14019" max="14019" width="9" style="14" customWidth="1"/>
    <col min="14020" max="14021" width="8" style="14" customWidth="1"/>
    <col min="14022" max="14022" width="5.85546875" style="14" customWidth="1"/>
    <col min="14023" max="14024" width="7.140625" style="14" customWidth="1"/>
    <col min="14025" max="14025" width="6.42578125" style="14" customWidth="1"/>
    <col min="14026" max="14027" width="8" style="14" customWidth="1"/>
    <col min="14028" max="14028" width="5.85546875" style="14" customWidth="1"/>
    <col min="14029" max="14030" width="7.140625" style="14" customWidth="1"/>
    <col min="14031" max="14031" width="6.42578125" style="14" customWidth="1"/>
    <col min="14032" max="14032" width="7.5703125" style="14" customWidth="1"/>
    <col min="14033" max="14245" width="9.140625" style="14"/>
    <col min="14246" max="14246" width="4.7109375" style="14" customWidth="1"/>
    <col min="14247" max="14247" width="18.28515625" style="14" customWidth="1"/>
    <col min="14248" max="14248" width="7.28515625" style="14" customWidth="1"/>
    <col min="14249" max="14249" width="0" style="14" hidden="1" customWidth="1"/>
    <col min="14250" max="14250" width="8.140625" style="14" customWidth="1"/>
    <col min="14251" max="14251" width="0" style="14" hidden="1" customWidth="1"/>
    <col min="14252" max="14252" width="5.85546875" style="14" customWidth="1"/>
    <col min="14253" max="14253" width="0" style="14" hidden="1" customWidth="1"/>
    <col min="14254" max="14254" width="8.85546875" style="14" customWidth="1"/>
    <col min="14255" max="14255" width="0" style="14" hidden="1" customWidth="1"/>
    <col min="14256" max="14256" width="6.85546875" style="14" customWidth="1"/>
    <col min="14257" max="14257" width="0" style="14" hidden="1" customWidth="1"/>
    <col min="14258" max="14258" width="6.5703125" style="14" customWidth="1"/>
    <col min="14259" max="14259" width="0" style="14" hidden="1" customWidth="1"/>
    <col min="14260" max="14260" width="6.140625" style="14" customWidth="1"/>
    <col min="14261" max="14261" width="0" style="14" hidden="1" customWidth="1"/>
    <col min="14262" max="14262" width="6.140625" style="14" customWidth="1"/>
    <col min="14263" max="14263" width="0" style="14" hidden="1" customWidth="1"/>
    <col min="14264" max="14264" width="6.140625" style="14" customWidth="1"/>
    <col min="14265" max="14265" width="0" style="14" hidden="1" customWidth="1"/>
    <col min="14266" max="14266" width="8.85546875" style="14" customWidth="1"/>
    <col min="14267" max="14267" width="0" style="14" hidden="1" customWidth="1"/>
    <col min="14268" max="14268" width="6.85546875" style="14" customWidth="1"/>
    <col min="14269" max="14269" width="0" style="14" hidden="1" customWidth="1"/>
    <col min="14270" max="14270" width="6.140625" style="14" customWidth="1"/>
    <col min="14271" max="14271" width="0" style="14" hidden="1" customWidth="1"/>
    <col min="14272" max="14272" width="7.5703125" style="14" customWidth="1"/>
    <col min="14273" max="14273" width="9.140625" style="14"/>
    <col min="14274" max="14274" width="4.140625" style="14" customWidth="1"/>
    <col min="14275" max="14275" width="9" style="14" customWidth="1"/>
    <col min="14276" max="14277" width="8" style="14" customWidth="1"/>
    <col min="14278" max="14278" width="5.85546875" style="14" customWidth="1"/>
    <col min="14279" max="14280" width="7.140625" style="14" customWidth="1"/>
    <col min="14281" max="14281" width="6.42578125" style="14" customWidth="1"/>
    <col min="14282" max="14283" width="8" style="14" customWidth="1"/>
    <col min="14284" max="14284" width="5.85546875" style="14" customWidth="1"/>
    <col min="14285" max="14286" width="7.140625" style="14" customWidth="1"/>
    <col min="14287" max="14287" width="6.42578125" style="14" customWidth="1"/>
    <col min="14288" max="14288" width="7.5703125" style="14" customWidth="1"/>
    <col min="14289" max="14501" width="9.140625" style="14"/>
    <col min="14502" max="14502" width="4.7109375" style="14" customWidth="1"/>
    <col min="14503" max="14503" width="18.28515625" style="14" customWidth="1"/>
    <col min="14504" max="14504" width="7.28515625" style="14" customWidth="1"/>
    <col min="14505" max="14505" width="0" style="14" hidden="1" customWidth="1"/>
    <col min="14506" max="14506" width="8.140625" style="14" customWidth="1"/>
    <col min="14507" max="14507" width="0" style="14" hidden="1" customWidth="1"/>
    <col min="14508" max="14508" width="5.85546875" style="14" customWidth="1"/>
    <col min="14509" max="14509" width="0" style="14" hidden="1" customWidth="1"/>
    <col min="14510" max="14510" width="8.85546875" style="14" customWidth="1"/>
    <col min="14511" max="14511" width="0" style="14" hidden="1" customWidth="1"/>
    <col min="14512" max="14512" width="6.85546875" style="14" customWidth="1"/>
    <col min="14513" max="14513" width="0" style="14" hidden="1" customWidth="1"/>
    <col min="14514" max="14514" width="6.5703125" style="14" customWidth="1"/>
    <col min="14515" max="14515" width="0" style="14" hidden="1" customWidth="1"/>
    <col min="14516" max="14516" width="6.140625" style="14" customWidth="1"/>
    <col min="14517" max="14517" width="0" style="14" hidden="1" customWidth="1"/>
    <col min="14518" max="14518" width="6.140625" style="14" customWidth="1"/>
    <col min="14519" max="14519" width="0" style="14" hidden="1" customWidth="1"/>
    <col min="14520" max="14520" width="6.140625" style="14" customWidth="1"/>
    <col min="14521" max="14521" width="0" style="14" hidden="1" customWidth="1"/>
    <col min="14522" max="14522" width="8.85546875" style="14" customWidth="1"/>
    <col min="14523" max="14523" width="0" style="14" hidden="1" customWidth="1"/>
    <col min="14524" max="14524" width="6.85546875" style="14" customWidth="1"/>
    <col min="14525" max="14525" width="0" style="14" hidden="1" customWidth="1"/>
    <col min="14526" max="14526" width="6.140625" style="14" customWidth="1"/>
    <col min="14527" max="14527" width="0" style="14" hidden="1" customWidth="1"/>
    <col min="14528" max="14528" width="7.5703125" style="14" customWidth="1"/>
    <col min="14529" max="14529" width="9.140625" style="14"/>
    <col min="14530" max="14530" width="4.140625" style="14" customWidth="1"/>
    <col min="14531" max="14531" width="9" style="14" customWidth="1"/>
    <col min="14532" max="14533" width="8" style="14" customWidth="1"/>
    <col min="14534" max="14534" width="5.85546875" style="14" customWidth="1"/>
    <col min="14535" max="14536" width="7.140625" style="14" customWidth="1"/>
    <col min="14537" max="14537" width="6.42578125" style="14" customWidth="1"/>
    <col min="14538" max="14539" width="8" style="14" customWidth="1"/>
    <col min="14540" max="14540" width="5.85546875" style="14" customWidth="1"/>
    <col min="14541" max="14542" width="7.140625" style="14" customWidth="1"/>
    <col min="14543" max="14543" width="6.42578125" style="14" customWidth="1"/>
    <col min="14544" max="14544" width="7.5703125" style="14" customWidth="1"/>
    <col min="14545" max="14757" width="9.140625" style="14"/>
    <col min="14758" max="14758" width="4.7109375" style="14" customWidth="1"/>
    <col min="14759" max="14759" width="18.28515625" style="14" customWidth="1"/>
    <col min="14760" max="14760" width="7.28515625" style="14" customWidth="1"/>
    <col min="14761" max="14761" width="0" style="14" hidden="1" customWidth="1"/>
    <col min="14762" max="14762" width="8.140625" style="14" customWidth="1"/>
    <col min="14763" max="14763" width="0" style="14" hidden="1" customWidth="1"/>
    <col min="14764" max="14764" width="5.85546875" style="14" customWidth="1"/>
    <col min="14765" max="14765" width="0" style="14" hidden="1" customWidth="1"/>
    <col min="14766" max="14766" width="8.85546875" style="14" customWidth="1"/>
    <col min="14767" max="14767" width="0" style="14" hidden="1" customWidth="1"/>
    <col min="14768" max="14768" width="6.85546875" style="14" customWidth="1"/>
    <col min="14769" max="14769" width="0" style="14" hidden="1" customWidth="1"/>
    <col min="14770" max="14770" width="6.5703125" style="14" customWidth="1"/>
    <col min="14771" max="14771" width="0" style="14" hidden="1" customWidth="1"/>
    <col min="14772" max="14772" width="6.140625" style="14" customWidth="1"/>
    <col min="14773" max="14773" width="0" style="14" hidden="1" customWidth="1"/>
    <col min="14774" max="14774" width="6.140625" style="14" customWidth="1"/>
    <col min="14775" max="14775" width="0" style="14" hidden="1" customWidth="1"/>
    <col min="14776" max="14776" width="6.140625" style="14" customWidth="1"/>
    <col min="14777" max="14777" width="0" style="14" hidden="1" customWidth="1"/>
    <col min="14778" max="14778" width="8.85546875" style="14" customWidth="1"/>
    <col min="14779" max="14779" width="0" style="14" hidden="1" customWidth="1"/>
    <col min="14780" max="14780" width="6.85546875" style="14" customWidth="1"/>
    <col min="14781" max="14781" width="0" style="14" hidden="1" customWidth="1"/>
    <col min="14782" max="14782" width="6.140625" style="14" customWidth="1"/>
    <col min="14783" max="14783" width="0" style="14" hidden="1" customWidth="1"/>
    <col min="14784" max="14784" width="7.5703125" style="14" customWidth="1"/>
    <col min="14785" max="14785" width="9.140625" style="14"/>
    <col min="14786" max="14786" width="4.140625" style="14" customWidth="1"/>
    <col min="14787" max="14787" width="9" style="14" customWidth="1"/>
    <col min="14788" max="14789" width="8" style="14" customWidth="1"/>
    <col min="14790" max="14790" width="5.85546875" style="14" customWidth="1"/>
    <col min="14791" max="14792" width="7.140625" style="14" customWidth="1"/>
    <col min="14793" max="14793" width="6.42578125" style="14" customWidth="1"/>
    <col min="14794" max="14795" width="8" style="14" customWidth="1"/>
    <col min="14796" max="14796" width="5.85546875" style="14" customWidth="1"/>
    <col min="14797" max="14798" width="7.140625" style="14" customWidth="1"/>
    <col min="14799" max="14799" width="6.42578125" style="14" customWidth="1"/>
    <col min="14800" max="14800" width="7.5703125" style="14" customWidth="1"/>
    <col min="14801" max="15013" width="9.140625" style="14"/>
    <col min="15014" max="15014" width="4.7109375" style="14" customWidth="1"/>
    <col min="15015" max="15015" width="18.28515625" style="14" customWidth="1"/>
    <col min="15016" max="15016" width="7.28515625" style="14" customWidth="1"/>
    <col min="15017" max="15017" width="0" style="14" hidden="1" customWidth="1"/>
    <col min="15018" max="15018" width="8.140625" style="14" customWidth="1"/>
    <col min="15019" max="15019" width="0" style="14" hidden="1" customWidth="1"/>
    <col min="15020" max="15020" width="5.85546875" style="14" customWidth="1"/>
    <col min="15021" max="15021" width="0" style="14" hidden="1" customWidth="1"/>
    <col min="15022" max="15022" width="8.85546875" style="14" customWidth="1"/>
    <col min="15023" max="15023" width="0" style="14" hidden="1" customWidth="1"/>
    <col min="15024" max="15024" width="6.85546875" style="14" customWidth="1"/>
    <col min="15025" max="15025" width="0" style="14" hidden="1" customWidth="1"/>
    <col min="15026" max="15026" width="6.5703125" style="14" customWidth="1"/>
    <col min="15027" max="15027" width="0" style="14" hidden="1" customWidth="1"/>
    <col min="15028" max="15028" width="6.140625" style="14" customWidth="1"/>
    <col min="15029" max="15029" width="0" style="14" hidden="1" customWidth="1"/>
    <col min="15030" max="15030" width="6.140625" style="14" customWidth="1"/>
    <col min="15031" max="15031" width="0" style="14" hidden="1" customWidth="1"/>
    <col min="15032" max="15032" width="6.140625" style="14" customWidth="1"/>
    <col min="15033" max="15033" width="0" style="14" hidden="1" customWidth="1"/>
    <col min="15034" max="15034" width="8.85546875" style="14" customWidth="1"/>
    <col min="15035" max="15035" width="0" style="14" hidden="1" customWidth="1"/>
    <col min="15036" max="15036" width="6.85546875" style="14" customWidth="1"/>
    <col min="15037" max="15037" width="0" style="14" hidden="1" customWidth="1"/>
    <col min="15038" max="15038" width="6.140625" style="14" customWidth="1"/>
    <col min="15039" max="15039" width="0" style="14" hidden="1" customWidth="1"/>
    <col min="15040" max="15040" width="7.5703125" style="14" customWidth="1"/>
    <col min="15041" max="15041" width="9.140625" style="14"/>
    <col min="15042" max="15042" width="4.140625" style="14" customWidth="1"/>
    <col min="15043" max="15043" width="9" style="14" customWidth="1"/>
    <col min="15044" max="15045" width="8" style="14" customWidth="1"/>
    <col min="15046" max="15046" width="5.85546875" style="14" customWidth="1"/>
    <col min="15047" max="15048" width="7.140625" style="14" customWidth="1"/>
    <col min="15049" max="15049" width="6.42578125" style="14" customWidth="1"/>
    <col min="15050" max="15051" width="8" style="14" customWidth="1"/>
    <col min="15052" max="15052" width="5.85546875" style="14" customWidth="1"/>
    <col min="15053" max="15054" width="7.140625" style="14" customWidth="1"/>
    <col min="15055" max="15055" width="6.42578125" style="14" customWidth="1"/>
    <col min="15056" max="15056" width="7.5703125" style="14" customWidth="1"/>
    <col min="15057" max="15269" width="9.140625" style="14"/>
    <col min="15270" max="15270" width="4.7109375" style="14" customWidth="1"/>
    <col min="15271" max="15271" width="18.28515625" style="14" customWidth="1"/>
    <col min="15272" max="15272" width="7.28515625" style="14" customWidth="1"/>
    <col min="15273" max="15273" width="0" style="14" hidden="1" customWidth="1"/>
    <col min="15274" max="15274" width="8.140625" style="14" customWidth="1"/>
    <col min="15275" max="15275" width="0" style="14" hidden="1" customWidth="1"/>
    <col min="15276" max="15276" width="5.85546875" style="14" customWidth="1"/>
    <col min="15277" max="15277" width="0" style="14" hidden="1" customWidth="1"/>
    <col min="15278" max="15278" width="8.85546875" style="14" customWidth="1"/>
    <col min="15279" max="15279" width="0" style="14" hidden="1" customWidth="1"/>
    <col min="15280" max="15280" width="6.85546875" style="14" customWidth="1"/>
    <col min="15281" max="15281" width="0" style="14" hidden="1" customWidth="1"/>
    <col min="15282" max="15282" width="6.5703125" style="14" customWidth="1"/>
    <col min="15283" max="15283" width="0" style="14" hidden="1" customWidth="1"/>
    <col min="15284" max="15284" width="6.140625" style="14" customWidth="1"/>
    <col min="15285" max="15285" width="0" style="14" hidden="1" customWidth="1"/>
    <col min="15286" max="15286" width="6.140625" style="14" customWidth="1"/>
    <col min="15287" max="15287" width="0" style="14" hidden="1" customWidth="1"/>
    <col min="15288" max="15288" width="6.140625" style="14" customWidth="1"/>
    <col min="15289" max="15289" width="0" style="14" hidden="1" customWidth="1"/>
    <col min="15290" max="15290" width="8.85546875" style="14" customWidth="1"/>
    <col min="15291" max="15291" width="0" style="14" hidden="1" customWidth="1"/>
    <col min="15292" max="15292" width="6.85546875" style="14" customWidth="1"/>
    <col min="15293" max="15293" width="0" style="14" hidden="1" customWidth="1"/>
    <col min="15294" max="15294" width="6.140625" style="14" customWidth="1"/>
    <col min="15295" max="15295" width="0" style="14" hidden="1" customWidth="1"/>
    <col min="15296" max="15296" width="7.5703125" style="14" customWidth="1"/>
    <col min="15297" max="15297" width="9.140625" style="14"/>
    <col min="15298" max="15298" width="4.140625" style="14" customWidth="1"/>
    <col min="15299" max="15299" width="9" style="14" customWidth="1"/>
    <col min="15300" max="15301" width="8" style="14" customWidth="1"/>
    <col min="15302" max="15302" width="5.85546875" style="14" customWidth="1"/>
    <col min="15303" max="15304" width="7.140625" style="14" customWidth="1"/>
    <col min="15305" max="15305" width="6.42578125" style="14" customWidth="1"/>
    <col min="15306" max="15307" width="8" style="14" customWidth="1"/>
    <col min="15308" max="15308" width="5.85546875" style="14" customWidth="1"/>
    <col min="15309" max="15310" width="7.140625" style="14" customWidth="1"/>
    <col min="15311" max="15311" width="6.42578125" style="14" customWidth="1"/>
    <col min="15312" max="15312" width="7.5703125" style="14" customWidth="1"/>
    <col min="15313" max="15525" width="9.140625" style="14"/>
    <col min="15526" max="15526" width="4.7109375" style="14" customWidth="1"/>
    <col min="15527" max="15527" width="18.28515625" style="14" customWidth="1"/>
    <col min="15528" max="15528" width="7.28515625" style="14" customWidth="1"/>
    <col min="15529" max="15529" width="0" style="14" hidden="1" customWidth="1"/>
    <col min="15530" max="15530" width="8.140625" style="14" customWidth="1"/>
    <col min="15531" max="15531" width="0" style="14" hidden="1" customWidth="1"/>
    <col min="15532" max="15532" width="5.85546875" style="14" customWidth="1"/>
    <col min="15533" max="15533" width="0" style="14" hidden="1" customWidth="1"/>
    <col min="15534" max="15534" width="8.85546875" style="14" customWidth="1"/>
    <col min="15535" max="15535" width="0" style="14" hidden="1" customWidth="1"/>
    <col min="15536" max="15536" width="6.85546875" style="14" customWidth="1"/>
    <col min="15537" max="15537" width="0" style="14" hidden="1" customWidth="1"/>
    <col min="15538" max="15538" width="6.5703125" style="14" customWidth="1"/>
    <col min="15539" max="15539" width="0" style="14" hidden="1" customWidth="1"/>
    <col min="15540" max="15540" width="6.140625" style="14" customWidth="1"/>
    <col min="15541" max="15541" width="0" style="14" hidden="1" customWidth="1"/>
    <col min="15542" max="15542" width="6.140625" style="14" customWidth="1"/>
    <col min="15543" max="15543" width="0" style="14" hidden="1" customWidth="1"/>
    <col min="15544" max="15544" width="6.140625" style="14" customWidth="1"/>
    <col min="15545" max="15545" width="0" style="14" hidden="1" customWidth="1"/>
    <col min="15546" max="15546" width="8.85546875" style="14" customWidth="1"/>
    <col min="15547" max="15547" width="0" style="14" hidden="1" customWidth="1"/>
    <col min="15548" max="15548" width="6.85546875" style="14" customWidth="1"/>
    <col min="15549" max="15549" width="0" style="14" hidden="1" customWidth="1"/>
    <col min="15550" max="15550" width="6.140625" style="14" customWidth="1"/>
    <col min="15551" max="15551" width="0" style="14" hidden="1" customWidth="1"/>
    <col min="15552" max="15552" width="7.5703125" style="14" customWidth="1"/>
    <col min="15553" max="15553" width="9.140625" style="14"/>
    <col min="15554" max="15554" width="4.140625" style="14" customWidth="1"/>
    <col min="15555" max="15555" width="9" style="14" customWidth="1"/>
    <col min="15556" max="15557" width="8" style="14" customWidth="1"/>
    <col min="15558" max="15558" width="5.85546875" style="14" customWidth="1"/>
    <col min="15559" max="15560" width="7.140625" style="14" customWidth="1"/>
    <col min="15561" max="15561" width="6.42578125" style="14" customWidth="1"/>
    <col min="15562" max="15563" width="8" style="14" customWidth="1"/>
    <col min="15564" max="15564" width="5.85546875" style="14" customWidth="1"/>
    <col min="15565" max="15566" width="7.140625" style="14" customWidth="1"/>
    <col min="15567" max="15567" width="6.42578125" style="14" customWidth="1"/>
    <col min="15568" max="15568" width="7.5703125" style="14" customWidth="1"/>
    <col min="15569" max="15781" width="9.140625" style="14"/>
    <col min="15782" max="15782" width="4.7109375" style="14" customWidth="1"/>
    <col min="15783" max="15783" width="18.28515625" style="14" customWidth="1"/>
    <col min="15784" max="15784" width="7.28515625" style="14" customWidth="1"/>
    <col min="15785" max="15785" width="0" style="14" hidden="1" customWidth="1"/>
    <col min="15786" max="15786" width="8.140625" style="14" customWidth="1"/>
    <col min="15787" max="15787" width="0" style="14" hidden="1" customWidth="1"/>
    <col min="15788" max="15788" width="5.85546875" style="14" customWidth="1"/>
    <col min="15789" max="15789" width="0" style="14" hidden="1" customWidth="1"/>
    <col min="15790" max="15790" width="8.85546875" style="14" customWidth="1"/>
    <col min="15791" max="15791" width="0" style="14" hidden="1" customWidth="1"/>
    <col min="15792" max="15792" width="6.85546875" style="14" customWidth="1"/>
    <col min="15793" max="15793" width="0" style="14" hidden="1" customWidth="1"/>
    <col min="15794" max="15794" width="6.5703125" style="14" customWidth="1"/>
    <col min="15795" max="15795" width="0" style="14" hidden="1" customWidth="1"/>
    <col min="15796" max="15796" width="6.140625" style="14" customWidth="1"/>
    <col min="15797" max="15797" width="0" style="14" hidden="1" customWidth="1"/>
    <col min="15798" max="15798" width="6.140625" style="14" customWidth="1"/>
    <col min="15799" max="15799" width="0" style="14" hidden="1" customWidth="1"/>
    <col min="15800" max="15800" width="6.140625" style="14" customWidth="1"/>
    <col min="15801" max="15801" width="0" style="14" hidden="1" customWidth="1"/>
    <col min="15802" max="15802" width="8.85546875" style="14" customWidth="1"/>
    <col min="15803" max="15803" width="0" style="14" hidden="1" customWidth="1"/>
    <col min="15804" max="15804" width="6.85546875" style="14" customWidth="1"/>
    <col min="15805" max="15805" width="0" style="14" hidden="1" customWidth="1"/>
    <col min="15806" max="15806" width="6.140625" style="14" customWidth="1"/>
    <col min="15807" max="15807" width="0" style="14" hidden="1" customWidth="1"/>
    <col min="15808" max="15808" width="7.5703125" style="14" customWidth="1"/>
    <col min="15809" max="15809" width="9.140625" style="14"/>
    <col min="15810" max="15810" width="4.140625" style="14" customWidth="1"/>
    <col min="15811" max="15811" width="9" style="14" customWidth="1"/>
    <col min="15812" max="15813" width="8" style="14" customWidth="1"/>
    <col min="15814" max="15814" width="5.85546875" style="14" customWidth="1"/>
    <col min="15815" max="15816" width="7.140625" style="14" customWidth="1"/>
    <col min="15817" max="15817" width="6.42578125" style="14" customWidth="1"/>
    <col min="15818" max="15819" width="8" style="14" customWidth="1"/>
    <col min="15820" max="15820" width="5.85546875" style="14" customWidth="1"/>
    <col min="15821" max="15822" width="7.140625" style="14" customWidth="1"/>
    <col min="15823" max="15823" width="6.42578125" style="14" customWidth="1"/>
    <col min="15824" max="15824" width="7.5703125" style="14" customWidth="1"/>
    <col min="15825" max="16037" width="9.140625" style="14"/>
    <col min="16038" max="16038" width="4.7109375" style="14" customWidth="1"/>
    <col min="16039" max="16039" width="18.28515625" style="14" customWidth="1"/>
    <col min="16040" max="16040" width="7.28515625" style="14" customWidth="1"/>
    <col min="16041" max="16041" width="0" style="14" hidden="1" customWidth="1"/>
    <col min="16042" max="16042" width="8.140625" style="14" customWidth="1"/>
    <col min="16043" max="16043" width="0" style="14" hidden="1" customWidth="1"/>
    <col min="16044" max="16044" width="5.85546875" style="14" customWidth="1"/>
    <col min="16045" max="16045" width="0" style="14" hidden="1" customWidth="1"/>
    <col min="16046" max="16046" width="8.85546875" style="14" customWidth="1"/>
    <col min="16047" max="16047" width="0" style="14" hidden="1" customWidth="1"/>
    <col min="16048" max="16048" width="6.85546875" style="14" customWidth="1"/>
    <col min="16049" max="16049" width="0" style="14" hidden="1" customWidth="1"/>
    <col min="16050" max="16050" width="6.5703125" style="14" customWidth="1"/>
    <col min="16051" max="16051" width="0" style="14" hidden="1" customWidth="1"/>
    <col min="16052" max="16052" width="6.140625" style="14" customWidth="1"/>
    <col min="16053" max="16053" width="0" style="14" hidden="1" customWidth="1"/>
    <col min="16054" max="16054" width="6.140625" style="14" customWidth="1"/>
    <col min="16055" max="16055" width="0" style="14" hidden="1" customWidth="1"/>
    <col min="16056" max="16056" width="6.140625" style="14" customWidth="1"/>
    <col min="16057" max="16057" width="0" style="14" hidden="1" customWidth="1"/>
    <col min="16058" max="16058" width="8.85546875" style="14" customWidth="1"/>
    <col min="16059" max="16059" width="0" style="14" hidden="1" customWidth="1"/>
    <col min="16060" max="16060" width="6.85546875" style="14" customWidth="1"/>
    <col min="16061" max="16061" width="0" style="14" hidden="1" customWidth="1"/>
    <col min="16062" max="16062" width="6.140625" style="14" customWidth="1"/>
    <col min="16063" max="16063" width="0" style="14" hidden="1" customWidth="1"/>
    <col min="16064" max="16064" width="7.5703125" style="14" customWidth="1"/>
    <col min="16065" max="16065" width="9.140625" style="14"/>
    <col min="16066" max="16066" width="4.140625" style="14" customWidth="1"/>
    <col min="16067" max="16067" width="9" style="14" customWidth="1"/>
    <col min="16068" max="16069" width="8" style="14" customWidth="1"/>
    <col min="16070" max="16070" width="5.85546875" style="14" customWidth="1"/>
    <col min="16071" max="16072" width="7.140625" style="14" customWidth="1"/>
    <col min="16073" max="16073" width="6.42578125" style="14" customWidth="1"/>
    <col min="16074" max="16075" width="8" style="14" customWidth="1"/>
    <col min="16076" max="16076" width="5.85546875" style="14" customWidth="1"/>
    <col min="16077" max="16078" width="7.140625" style="14" customWidth="1"/>
    <col min="16079" max="16079" width="6.42578125" style="14" customWidth="1"/>
    <col min="16080" max="16080" width="7.5703125" style="14" customWidth="1"/>
    <col min="16081" max="16384" width="9.140625" style="14"/>
  </cols>
  <sheetData>
    <row r="1" spans="1:21" ht="23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3"/>
      <c r="P1" s="13"/>
      <c r="Q1" s="13"/>
      <c r="R1" s="13"/>
      <c r="S1" s="13"/>
      <c r="T1" s="13"/>
      <c r="U1" s="13"/>
    </row>
    <row r="2" spans="1:21" ht="23.25">
      <c r="A2" s="59" t="s">
        <v>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3"/>
      <c r="P2" s="13"/>
      <c r="Q2" s="13"/>
      <c r="R2" s="13"/>
      <c r="S2" s="13"/>
      <c r="T2" s="13"/>
      <c r="U2" s="13"/>
    </row>
    <row r="3" spans="1:21" ht="24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49"/>
      <c r="Q3" s="49"/>
      <c r="R3" s="49"/>
      <c r="S3" s="49"/>
      <c r="T3" s="49"/>
      <c r="U3" s="49"/>
    </row>
    <row r="4" spans="1:21" s="16" customFormat="1" ht="14.25">
      <c r="A4" s="60" t="s">
        <v>52</v>
      </c>
      <c r="B4" s="63" t="s">
        <v>53</v>
      </c>
      <c r="C4" s="66" t="s">
        <v>54</v>
      </c>
      <c r="D4" s="67"/>
      <c r="E4" s="66" t="s">
        <v>55</v>
      </c>
      <c r="F4" s="67"/>
      <c r="G4" s="66" t="s">
        <v>56</v>
      </c>
      <c r="H4" s="67"/>
      <c r="I4" s="70" t="s">
        <v>57</v>
      </c>
      <c r="J4" s="71"/>
      <c r="K4" s="70" t="s">
        <v>58</v>
      </c>
      <c r="L4" s="71"/>
      <c r="M4" s="74" t="s">
        <v>59</v>
      </c>
      <c r="N4" s="75"/>
    </row>
    <row r="5" spans="1:21" s="16" customFormat="1" ht="14.25">
      <c r="A5" s="61"/>
      <c r="B5" s="64"/>
      <c r="C5" s="68"/>
      <c r="D5" s="69"/>
      <c r="E5" s="68"/>
      <c r="F5" s="69"/>
      <c r="G5" s="68"/>
      <c r="H5" s="69"/>
      <c r="I5" s="72"/>
      <c r="J5" s="73"/>
      <c r="K5" s="72"/>
      <c r="L5" s="73"/>
      <c r="M5" s="76"/>
      <c r="N5" s="77"/>
    </row>
    <row r="6" spans="1:21" s="16" customFormat="1" ht="15" thickBot="1">
      <c r="A6" s="62"/>
      <c r="B6" s="65"/>
      <c r="C6" s="1" t="s">
        <v>60</v>
      </c>
      <c r="D6" s="17" t="s">
        <v>61</v>
      </c>
      <c r="E6" s="1" t="s">
        <v>60</v>
      </c>
      <c r="F6" s="17" t="s">
        <v>61</v>
      </c>
      <c r="G6" s="1" t="s">
        <v>60</v>
      </c>
      <c r="H6" s="17" t="s">
        <v>61</v>
      </c>
      <c r="I6" s="1" t="s">
        <v>60</v>
      </c>
      <c r="J6" s="17" t="s">
        <v>61</v>
      </c>
      <c r="K6" s="1" t="s">
        <v>60</v>
      </c>
      <c r="L6" s="17" t="s">
        <v>61</v>
      </c>
      <c r="M6" s="2" t="s">
        <v>60</v>
      </c>
      <c r="N6" s="17" t="s">
        <v>61</v>
      </c>
    </row>
    <row r="7" spans="1:21" s="23" customFormat="1" ht="18.75">
      <c r="A7" s="18">
        <v>1</v>
      </c>
      <c r="B7" s="19" t="s">
        <v>2</v>
      </c>
      <c r="C7" s="20">
        <v>9</v>
      </c>
      <c r="D7" s="50">
        <f>+C7*50</f>
        <v>450</v>
      </c>
      <c r="E7" s="21">
        <v>2</v>
      </c>
      <c r="F7" s="50">
        <f>+E7*20</f>
        <v>40</v>
      </c>
      <c r="G7" s="22">
        <v>7</v>
      </c>
      <c r="H7" s="50">
        <f>+G7*20</f>
        <v>140</v>
      </c>
      <c r="I7" s="22">
        <v>1</v>
      </c>
      <c r="J7" s="50">
        <f>+I7*30</f>
        <v>30</v>
      </c>
      <c r="K7" s="20">
        <v>0</v>
      </c>
      <c r="L7" s="51">
        <f t="shared" ref="L7:L57" si="0">+K7*30</f>
        <v>0</v>
      </c>
      <c r="M7" s="7">
        <f>SUM(C7+E7+G7+I7+K7)</f>
        <v>19</v>
      </c>
      <c r="N7" s="8">
        <f>+D7+F7+H7+J7+L7</f>
        <v>660</v>
      </c>
    </row>
    <row r="8" spans="1:21" s="23" customFormat="1">
      <c r="A8" s="24">
        <v>2</v>
      </c>
      <c r="B8" s="25" t="s">
        <v>3</v>
      </c>
      <c r="C8" s="26">
        <v>3</v>
      </c>
      <c r="D8" s="52">
        <f>+C8*50</f>
        <v>150</v>
      </c>
      <c r="E8" s="27">
        <v>0</v>
      </c>
      <c r="F8" s="52">
        <f>+E8*20</f>
        <v>0</v>
      </c>
      <c r="G8" s="27">
        <v>1</v>
      </c>
      <c r="H8" s="52">
        <f>+G8*20</f>
        <v>20</v>
      </c>
      <c r="I8" s="27">
        <v>0</v>
      </c>
      <c r="J8" s="52">
        <f t="shared" ref="J8:J57" si="1">+I8*30</f>
        <v>0</v>
      </c>
      <c r="K8" s="27">
        <v>0</v>
      </c>
      <c r="L8" s="53">
        <f t="shared" si="0"/>
        <v>0</v>
      </c>
      <c r="M8" s="9">
        <f>SUM(C8+E8+G8+I8+K8)</f>
        <v>4</v>
      </c>
      <c r="N8" s="10">
        <f>+D8+F8+H8+J8+L8</f>
        <v>170</v>
      </c>
    </row>
    <row r="9" spans="1:21" s="23" customFormat="1">
      <c r="A9" s="24">
        <v>3</v>
      </c>
      <c r="B9" s="25" t="s">
        <v>4</v>
      </c>
      <c r="C9" s="26">
        <v>25</v>
      </c>
      <c r="D9" s="52">
        <f t="shared" ref="D9:D57" si="2">+C9*50</f>
        <v>1250</v>
      </c>
      <c r="E9" s="27">
        <v>4</v>
      </c>
      <c r="F9" s="52">
        <f t="shared" ref="F9:F57" si="3">+E9*20</f>
        <v>80</v>
      </c>
      <c r="G9" s="27">
        <v>5</v>
      </c>
      <c r="H9" s="52">
        <f t="shared" ref="H9:H57" si="4">+G9*20</f>
        <v>100</v>
      </c>
      <c r="I9" s="27">
        <v>2</v>
      </c>
      <c r="J9" s="52">
        <f t="shared" si="1"/>
        <v>60</v>
      </c>
      <c r="K9" s="27">
        <v>1</v>
      </c>
      <c r="L9" s="53">
        <f t="shared" si="0"/>
        <v>30</v>
      </c>
      <c r="M9" s="9">
        <f>SUM(C9+E9+G9+I9+K9)</f>
        <v>37</v>
      </c>
      <c r="N9" s="10">
        <f t="shared" ref="N9:N57" si="5">+D9+F9+H9+J9+L9</f>
        <v>1520</v>
      </c>
    </row>
    <row r="10" spans="1:21" s="23" customFormat="1">
      <c r="A10" s="24">
        <v>4</v>
      </c>
      <c r="B10" s="25" t="s">
        <v>5</v>
      </c>
      <c r="C10" s="26">
        <v>9</v>
      </c>
      <c r="D10" s="52">
        <f t="shared" si="2"/>
        <v>450</v>
      </c>
      <c r="E10" s="27">
        <v>0</v>
      </c>
      <c r="F10" s="52">
        <f t="shared" si="3"/>
        <v>0</v>
      </c>
      <c r="G10" s="27">
        <v>4</v>
      </c>
      <c r="H10" s="52">
        <f t="shared" si="4"/>
        <v>80</v>
      </c>
      <c r="I10" s="27">
        <v>4</v>
      </c>
      <c r="J10" s="52">
        <f t="shared" si="1"/>
        <v>120</v>
      </c>
      <c r="K10" s="27">
        <v>0</v>
      </c>
      <c r="L10" s="53">
        <f t="shared" si="0"/>
        <v>0</v>
      </c>
      <c r="M10" s="9">
        <f t="shared" ref="M10:M57" si="6">SUM(C10+E10+G10+I10+K10)</f>
        <v>17</v>
      </c>
      <c r="N10" s="10">
        <f t="shared" si="5"/>
        <v>650</v>
      </c>
    </row>
    <row r="11" spans="1:21" s="23" customFormat="1">
      <c r="A11" s="24">
        <v>5</v>
      </c>
      <c r="B11" s="25" t="s">
        <v>6</v>
      </c>
      <c r="C11" s="26">
        <v>21</v>
      </c>
      <c r="D11" s="52">
        <f t="shared" si="2"/>
        <v>1050</v>
      </c>
      <c r="E11" s="27">
        <v>6</v>
      </c>
      <c r="F11" s="52">
        <f t="shared" si="3"/>
        <v>120</v>
      </c>
      <c r="G11" s="27">
        <v>3</v>
      </c>
      <c r="H11" s="52">
        <f t="shared" si="4"/>
        <v>60</v>
      </c>
      <c r="I11" s="27">
        <v>0</v>
      </c>
      <c r="J11" s="52">
        <f t="shared" si="1"/>
        <v>0</v>
      </c>
      <c r="K11" s="27">
        <v>0</v>
      </c>
      <c r="L11" s="53">
        <f t="shared" si="0"/>
        <v>0</v>
      </c>
      <c r="M11" s="9">
        <f t="shared" si="6"/>
        <v>30</v>
      </c>
      <c r="N11" s="10">
        <f t="shared" si="5"/>
        <v>1230</v>
      </c>
    </row>
    <row r="12" spans="1:21" s="23" customFormat="1">
      <c r="A12" s="24">
        <v>6</v>
      </c>
      <c r="B12" s="25" t="s">
        <v>7</v>
      </c>
      <c r="C12" s="26">
        <v>19</v>
      </c>
      <c r="D12" s="52">
        <f t="shared" si="2"/>
        <v>950</v>
      </c>
      <c r="E12" s="27">
        <v>3</v>
      </c>
      <c r="F12" s="52">
        <f t="shared" si="3"/>
        <v>60</v>
      </c>
      <c r="G12" s="27">
        <v>3</v>
      </c>
      <c r="H12" s="52">
        <f>+G12*20</f>
        <v>60</v>
      </c>
      <c r="I12" s="27">
        <v>0</v>
      </c>
      <c r="J12" s="52">
        <f t="shared" si="1"/>
        <v>0</v>
      </c>
      <c r="K12" s="27">
        <v>0</v>
      </c>
      <c r="L12" s="53">
        <f t="shared" si="0"/>
        <v>0</v>
      </c>
      <c r="M12" s="9">
        <f t="shared" si="6"/>
        <v>25</v>
      </c>
      <c r="N12" s="10">
        <f t="shared" si="5"/>
        <v>1070</v>
      </c>
    </row>
    <row r="13" spans="1:21" s="23" customFormat="1">
      <c r="A13" s="24">
        <v>7</v>
      </c>
      <c r="B13" s="25" t="s">
        <v>8</v>
      </c>
      <c r="C13" s="26">
        <v>0</v>
      </c>
      <c r="D13" s="52">
        <f t="shared" si="2"/>
        <v>0</v>
      </c>
      <c r="E13" s="27">
        <v>2</v>
      </c>
      <c r="F13" s="52">
        <f t="shared" si="3"/>
        <v>40</v>
      </c>
      <c r="G13" s="27">
        <v>8</v>
      </c>
      <c r="H13" s="52">
        <f t="shared" si="4"/>
        <v>160</v>
      </c>
      <c r="I13" s="27">
        <v>0</v>
      </c>
      <c r="J13" s="52">
        <f t="shared" si="1"/>
        <v>0</v>
      </c>
      <c r="K13" s="27">
        <v>0</v>
      </c>
      <c r="L13" s="53">
        <f t="shared" si="0"/>
        <v>0</v>
      </c>
      <c r="M13" s="9">
        <f t="shared" si="6"/>
        <v>10</v>
      </c>
      <c r="N13" s="10">
        <f t="shared" si="5"/>
        <v>200</v>
      </c>
    </row>
    <row r="14" spans="1:21" s="23" customFormat="1">
      <c r="A14" s="24">
        <v>8</v>
      </c>
      <c r="B14" s="25" t="s">
        <v>9</v>
      </c>
      <c r="C14" s="26">
        <v>5</v>
      </c>
      <c r="D14" s="52">
        <f t="shared" si="2"/>
        <v>250</v>
      </c>
      <c r="E14" s="27">
        <v>1</v>
      </c>
      <c r="F14" s="52">
        <f t="shared" si="3"/>
        <v>20</v>
      </c>
      <c r="G14" s="27">
        <v>5</v>
      </c>
      <c r="H14" s="52">
        <f t="shared" si="4"/>
        <v>100</v>
      </c>
      <c r="I14" s="27">
        <v>1</v>
      </c>
      <c r="J14" s="52">
        <f t="shared" si="1"/>
        <v>30</v>
      </c>
      <c r="K14" s="27">
        <v>0</v>
      </c>
      <c r="L14" s="53">
        <f t="shared" si="0"/>
        <v>0</v>
      </c>
      <c r="M14" s="9">
        <f t="shared" si="6"/>
        <v>12</v>
      </c>
      <c r="N14" s="10">
        <f t="shared" si="5"/>
        <v>400</v>
      </c>
    </row>
    <row r="15" spans="1:21" s="23" customFormat="1">
      <c r="A15" s="24">
        <v>9</v>
      </c>
      <c r="B15" s="25" t="s">
        <v>10</v>
      </c>
      <c r="C15" s="26">
        <v>3</v>
      </c>
      <c r="D15" s="52">
        <f t="shared" si="2"/>
        <v>150</v>
      </c>
      <c r="E15" s="27">
        <v>0</v>
      </c>
      <c r="F15" s="52">
        <f t="shared" si="3"/>
        <v>0</v>
      </c>
      <c r="G15" s="27">
        <v>1</v>
      </c>
      <c r="H15" s="52">
        <f t="shared" si="4"/>
        <v>20</v>
      </c>
      <c r="I15" s="27">
        <v>0</v>
      </c>
      <c r="J15" s="52">
        <f t="shared" si="1"/>
        <v>0</v>
      </c>
      <c r="K15" s="27">
        <v>0</v>
      </c>
      <c r="L15" s="53">
        <f t="shared" si="0"/>
        <v>0</v>
      </c>
      <c r="M15" s="9">
        <f t="shared" si="6"/>
        <v>4</v>
      </c>
      <c r="N15" s="10">
        <f t="shared" si="5"/>
        <v>170</v>
      </c>
    </row>
    <row r="16" spans="1:21" s="23" customFormat="1">
      <c r="A16" s="24">
        <v>10</v>
      </c>
      <c r="B16" s="25" t="s">
        <v>0</v>
      </c>
      <c r="C16" s="26">
        <v>5</v>
      </c>
      <c r="D16" s="52">
        <f t="shared" si="2"/>
        <v>250</v>
      </c>
      <c r="E16" s="27">
        <v>3</v>
      </c>
      <c r="F16" s="52">
        <f t="shared" si="3"/>
        <v>60</v>
      </c>
      <c r="G16" s="27">
        <v>6</v>
      </c>
      <c r="H16" s="52">
        <f t="shared" si="4"/>
        <v>120</v>
      </c>
      <c r="I16" s="27">
        <v>0</v>
      </c>
      <c r="J16" s="52">
        <f t="shared" si="1"/>
        <v>0</v>
      </c>
      <c r="K16" s="27">
        <v>0</v>
      </c>
      <c r="L16" s="53">
        <f t="shared" si="0"/>
        <v>0</v>
      </c>
      <c r="M16" s="9">
        <f t="shared" si="6"/>
        <v>14</v>
      </c>
      <c r="N16" s="10">
        <f t="shared" si="5"/>
        <v>430</v>
      </c>
    </row>
    <row r="17" spans="1:14" s="23" customFormat="1">
      <c r="A17" s="24">
        <v>11</v>
      </c>
      <c r="B17" s="25" t="s">
        <v>11</v>
      </c>
      <c r="C17" s="26">
        <v>33</v>
      </c>
      <c r="D17" s="52">
        <f t="shared" si="2"/>
        <v>1650</v>
      </c>
      <c r="E17" s="27">
        <v>2</v>
      </c>
      <c r="F17" s="52">
        <f t="shared" si="3"/>
        <v>40</v>
      </c>
      <c r="G17" s="27">
        <v>4</v>
      </c>
      <c r="H17" s="52">
        <f t="shared" si="4"/>
        <v>80</v>
      </c>
      <c r="I17" s="27">
        <v>1</v>
      </c>
      <c r="J17" s="52">
        <f t="shared" si="1"/>
        <v>30</v>
      </c>
      <c r="K17" s="27">
        <v>0</v>
      </c>
      <c r="L17" s="53">
        <f t="shared" si="0"/>
        <v>0</v>
      </c>
      <c r="M17" s="9">
        <f t="shared" si="6"/>
        <v>40</v>
      </c>
      <c r="N17" s="10">
        <f t="shared" si="5"/>
        <v>1800</v>
      </c>
    </row>
    <row r="18" spans="1:14" s="23" customFormat="1">
      <c r="A18" s="24">
        <v>12</v>
      </c>
      <c r="B18" s="25" t="s">
        <v>12</v>
      </c>
      <c r="C18" s="26">
        <v>6</v>
      </c>
      <c r="D18" s="52">
        <f t="shared" si="2"/>
        <v>300</v>
      </c>
      <c r="E18" s="27">
        <v>0</v>
      </c>
      <c r="F18" s="52">
        <f t="shared" si="3"/>
        <v>0</v>
      </c>
      <c r="G18" s="27">
        <v>2</v>
      </c>
      <c r="H18" s="52">
        <f t="shared" si="4"/>
        <v>40</v>
      </c>
      <c r="I18" s="27">
        <v>1</v>
      </c>
      <c r="J18" s="52">
        <f t="shared" si="1"/>
        <v>30</v>
      </c>
      <c r="K18" s="27">
        <v>0</v>
      </c>
      <c r="L18" s="53">
        <f t="shared" si="0"/>
        <v>0</v>
      </c>
      <c r="M18" s="9">
        <f t="shared" si="6"/>
        <v>9</v>
      </c>
      <c r="N18" s="10">
        <f t="shared" si="5"/>
        <v>370</v>
      </c>
    </row>
    <row r="19" spans="1:14" s="23" customFormat="1">
      <c r="A19" s="24">
        <v>13</v>
      </c>
      <c r="B19" s="25" t="s">
        <v>13</v>
      </c>
      <c r="C19" s="26">
        <v>5</v>
      </c>
      <c r="D19" s="52">
        <f t="shared" si="2"/>
        <v>250</v>
      </c>
      <c r="E19" s="27">
        <v>2</v>
      </c>
      <c r="F19" s="52">
        <f t="shared" si="3"/>
        <v>40</v>
      </c>
      <c r="G19" s="27">
        <v>1</v>
      </c>
      <c r="H19" s="52">
        <f t="shared" si="4"/>
        <v>20</v>
      </c>
      <c r="I19" s="27">
        <v>0</v>
      </c>
      <c r="J19" s="52">
        <f t="shared" si="1"/>
        <v>0</v>
      </c>
      <c r="K19" s="27">
        <v>0</v>
      </c>
      <c r="L19" s="53">
        <f t="shared" si="0"/>
        <v>0</v>
      </c>
      <c r="M19" s="9">
        <f t="shared" si="6"/>
        <v>8</v>
      </c>
      <c r="N19" s="10">
        <f t="shared" si="5"/>
        <v>310</v>
      </c>
    </row>
    <row r="20" spans="1:14" s="23" customFormat="1">
      <c r="A20" s="24">
        <v>14</v>
      </c>
      <c r="B20" s="25" t="s">
        <v>14</v>
      </c>
      <c r="C20" s="26">
        <v>8</v>
      </c>
      <c r="D20" s="52">
        <f t="shared" si="2"/>
        <v>400</v>
      </c>
      <c r="E20" s="27">
        <v>1</v>
      </c>
      <c r="F20" s="52">
        <f t="shared" si="3"/>
        <v>20</v>
      </c>
      <c r="G20" s="27">
        <v>1</v>
      </c>
      <c r="H20" s="52">
        <f t="shared" si="4"/>
        <v>20</v>
      </c>
      <c r="I20" s="27">
        <v>1</v>
      </c>
      <c r="J20" s="52">
        <f t="shared" si="1"/>
        <v>30</v>
      </c>
      <c r="K20" s="27">
        <v>0</v>
      </c>
      <c r="L20" s="53">
        <f t="shared" si="0"/>
        <v>0</v>
      </c>
      <c r="M20" s="9">
        <f t="shared" si="6"/>
        <v>11</v>
      </c>
      <c r="N20" s="10">
        <f t="shared" si="5"/>
        <v>470</v>
      </c>
    </row>
    <row r="21" spans="1:14" s="23" customFormat="1">
      <c r="A21" s="24">
        <v>15</v>
      </c>
      <c r="B21" s="25" t="s">
        <v>15</v>
      </c>
      <c r="C21" s="26">
        <v>8</v>
      </c>
      <c r="D21" s="52">
        <f t="shared" si="2"/>
        <v>400</v>
      </c>
      <c r="E21" s="27">
        <v>3</v>
      </c>
      <c r="F21" s="52">
        <f t="shared" si="3"/>
        <v>60</v>
      </c>
      <c r="G21" s="27">
        <v>5</v>
      </c>
      <c r="H21" s="52">
        <f t="shared" si="4"/>
        <v>100</v>
      </c>
      <c r="I21" s="27">
        <v>1</v>
      </c>
      <c r="J21" s="52">
        <f t="shared" si="1"/>
        <v>30</v>
      </c>
      <c r="K21" s="27">
        <v>0</v>
      </c>
      <c r="L21" s="53">
        <f t="shared" si="0"/>
        <v>0</v>
      </c>
      <c r="M21" s="9">
        <f t="shared" si="6"/>
        <v>17</v>
      </c>
      <c r="N21" s="10">
        <f t="shared" si="5"/>
        <v>590</v>
      </c>
    </row>
    <row r="22" spans="1:14" s="23" customFormat="1">
      <c r="A22" s="24">
        <v>16</v>
      </c>
      <c r="B22" s="25" t="s">
        <v>16</v>
      </c>
      <c r="C22" s="26">
        <v>27</v>
      </c>
      <c r="D22" s="52">
        <f t="shared" si="2"/>
        <v>1350</v>
      </c>
      <c r="E22" s="27">
        <v>1</v>
      </c>
      <c r="F22" s="52">
        <f t="shared" si="3"/>
        <v>20</v>
      </c>
      <c r="G22" s="27">
        <v>3</v>
      </c>
      <c r="H22" s="52">
        <f t="shared" si="4"/>
        <v>60</v>
      </c>
      <c r="I22" s="27">
        <v>0</v>
      </c>
      <c r="J22" s="52">
        <f t="shared" si="1"/>
        <v>0</v>
      </c>
      <c r="K22" s="27">
        <v>0</v>
      </c>
      <c r="L22" s="53">
        <f t="shared" si="0"/>
        <v>0</v>
      </c>
      <c r="M22" s="9">
        <f t="shared" si="6"/>
        <v>31</v>
      </c>
      <c r="N22" s="10">
        <f t="shared" si="5"/>
        <v>1430</v>
      </c>
    </row>
    <row r="23" spans="1:14" s="23" customFormat="1">
      <c r="A23" s="24">
        <v>17</v>
      </c>
      <c r="B23" s="25" t="s">
        <v>17</v>
      </c>
      <c r="C23" s="26">
        <v>15</v>
      </c>
      <c r="D23" s="52">
        <f t="shared" si="2"/>
        <v>750</v>
      </c>
      <c r="E23" s="27">
        <v>2</v>
      </c>
      <c r="F23" s="52">
        <f t="shared" si="3"/>
        <v>40</v>
      </c>
      <c r="G23" s="27">
        <v>6</v>
      </c>
      <c r="H23" s="52">
        <f t="shared" si="4"/>
        <v>120</v>
      </c>
      <c r="I23" s="27">
        <v>0</v>
      </c>
      <c r="J23" s="52">
        <f t="shared" si="1"/>
        <v>0</v>
      </c>
      <c r="K23" s="27">
        <v>0</v>
      </c>
      <c r="L23" s="53">
        <f t="shared" si="0"/>
        <v>0</v>
      </c>
      <c r="M23" s="9">
        <f t="shared" si="6"/>
        <v>23</v>
      </c>
      <c r="N23" s="10">
        <f t="shared" si="5"/>
        <v>910</v>
      </c>
    </row>
    <row r="24" spans="1:14" s="23" customFormat="1">
      <c r="A24" s="24">
        <v>18</v>
      </c>
      <c r="B24" s="25" t="s">
        <v>18</v>
      </c>
      <c r="C24" s="26">
        <v>5</v>
      </c>
      <c r="D24" s="52">
        <f t="shared" si="2"/>
        <v>250</v>
      </c>
      <c r="E24" s="27">
        <v>2</v>
      </c>
      <c r="F24" s="52">
        <f t="shared" si="3"/>
        <v>40</v>
      </c>
      <c r="G24" s="27">
        <v>2</v>
      </c>
      <c r="H24" s="52">
        <f t="shared" si="4"/>
        <v>40</v>
      </c>
      <c r="I24" s="27">
        <v>1</v>
      </c>
      <c r="J24" s="52">
        <f t="shared" si="1"/>
        <v>30</v>
      </c>
      <c r="K24" s="27">
        <v>0</v>
      </c>
      <c r="L24" s="53">
        <f t="shared" si="0"/>
        <v>0</v>
      </c>
      <c r="M24" s="9">
        <f t="shared" si="6"/>
        <v>10</v>
      </c>
      <c r="N24" s="10">
        <f t="shared" si="5"/>
        <v>360</v>
      </c>
    </row>
    <row r="25" spans="1:14" s="23" customFormat="1">
      <c r="A25" s="24">
        <v>19</v>
      </c>
      <c r="B25" s="25" t="s">
        <v>19</v>
      </c>
      <c r="C25" s="26">
        <v>16</v>
      </c>
      <c r="D25" s="52">
        <f t="shared" si="2"/>
        <v>800</v>
      </c>
      <c r="E25" s="27">
        <v>6</v>
      </c>
      <c r="F25" s="52">
        <f t="shared" si="3"/>
        <v>120</v>
      </c>
      <c r="G25" s="27">
        <v>2</v>
      </c>
      <c r="H25" s="52">
        <f t="shared" si="4"/>
        <v>40</v>
      </c>
      <c r="I25" s="27">
        <v>0</v>
      </c>
      <c r="J25" s="52">
        <f t="shared" si="1"/>
        <v>0</v>
      </c>
      <c r="K25" s="27">
        <v>0</v>
      </c>
      <c r="L25" s="53">
        <f t="shared" si="0"/>
        <v>0</v>
      </c>
      <c r="M25" s="9">
        <f t="shared" si="6"/>
        <v>24</v>
      </c>
      <c r="N25" s="10">
        <f t="shared" si="5"/>
        <v>960</v>
      </c>
    </row>
    <row r="26" spans="1:14" s="23" customFormat="1">
      <c r="A26" s="24">
        <v>20</v>
      </c>
      <c r="B26" s="25" t="s">
        <v>20</v>
      </c>
      <c r="C26" s="26">
        <v>3</v>
      </c>
      <c r="D26" s="52">
        <f t="shared" si="2"/>
        <v>150</v>
      </c>
      <c r="E26" s="27">
        <v>1</v>
      </c>
      <c r="F26" s="52">
        <f t="shared" si="3"/>
        <v>20</v>
      </c>
      <c r="G26" s="27">
        <v>4</v>
      </c>
      <c r="H26" s="52">
        <f t="shared" si="4"/>
        <v>80</v>
      </c>
      <c r="I26" s="27">
        <v>1</v>
      </c>
      <c r="J26" s="52">
        <f t="shared" si="1"/>
        <v>30</v>
      </c>
      <c r="K26" s="27">
        <v>0</v>
      </c>
      <c r="L26" s="53">
        <f t="shared" si="0"/>
        <v>0</v>
      </c>
      <c r="M26" s="9">
        <f t="shared" si="6"/>
        <v>9</v>
      </c>
      <c r="N26" s="10">
        <f t="shared" si="5"/>
        <v>280</v>
      </c>
    </row>
    <row r="27" spans="1:14" s="23" customFormat="1">
      <c r="A27" s="24">
        <v>21</v>
      </c>
      <c r="B27" s="25" t="s">
        <v>21</v>
      </c>
      <c r="C27" s="26">
        <v>28</v>
      </c>
      <c r="D27" s="52">
        <f t="shared" si="2"/>
        <v>1400</v>
      </c>
      <c r="E27" s="27">
        <v>4</v>
      </c>
      <c r="F27" s="52">
        <f t="shared" si="3"/>
        <v>80</v>
      </c>
      <c r="G27" s="27">
        <v>7</v>
      </c>
      <c r="H27" s="52">
        <f t="shared" si="4"/>
        <v>140</v>
      </c>
      <c r="I27" s="27">
        <v>3</v>
      </c>
      <c r="J27" s="52">
        <f t="shared" si="1"/>
        <v>90</v>
      </c>
      <c r="K27" s="27">
        <v>1</v>
      </c>
      <c r="L27" s="53">
        <f t="shared" si="0"/>
        <v>30</v>
      </c>
      <c r="M27" s="9">
        <f t="shared" si="6"/>
        <v>43</v>
      </c>
      <c r="N27" s="10">
        <f t="shared" si="5"/>
        <v>1740</v>
      </c>
    </row>
    <row r="28" spans="1:14" s="23" customFormat="1">
      <c r="A28" s="24">
        <v>22</v>
      </c>
      <c r="B28" s="25" t="s">
        <v>22</v>
      </c>
      <c r="C28" s="26">
        <v>18</v>
      </c>
      <c r="D28" s="52">
        <f t="shared" si="2"/>
        <v>900</v>
      </c>
      <c r="E28" s="27">
        <v>2</v>
      </c>
      <c r="F28" s="52">
        <f t="shared" si="3"/>
        <v>40</v>
      </c>
      <c r="G28" s="27">
        <v>1</v>
      </c>
      <c r="H28" s="52">
        <f t="shared" si="4"/>
        <v>20</v>
      </c>
      <c r="I28" s="27">
        <v>0</v>
      </c>
      <c r="J28" s="52">
        <f t="shared" si="1"/>
        <v>0</v>
      </c>
      <c r="K28" s="27">
        <v>0</v>
      </c>
      <c r="L28" s="53">
        <f t="shared" si="0"/>
        <v>0</v>
      </c>
      <c r="M28" s="9">
        <f t="shared" si="6"/>
        <v>21</v>
      </c>
      <c r="N28" s="10">
        <f t="shared" si="5"/>
        <v>960</v>
      </c>
    </row>
    <row r="29" spans="1:14" s="23" customFormat="1">
      <c r="A29" s="24">
        <v>23</v>
      </c>
      <c r="B29" s="25" t="s">
        <v>23</v>
      </c>
      <c r="C29" s="26">
        <v>8</v>
      </c>
      <c r="D29" s="52">
        <f>+C29*50</f>
        <v>400</v>
      </c>
      <c r="E29" s="27">
        <v>1</v>
      </c>
      <c r="F29" s="52">
        <f t="shared" si="3"/>
        <v>20</v>
      </c>
      <c r="G29" s="27">
        <v>7</v>
      </c>
      <c r="H29" s="52">
        <f t="shared" si="4"/>
        <v>140</v>
      </c>
      <c r="I29" s="27">
        <v>1</v>
      </c>
      <c r="J29" s="52">
        <f t="shared" si="1"/>
        <v>30</v>
      </c>
      <c r="K29" s="27">
        <v>1</v>
      </c>
      <c r="L29" s="53">
        <f t="shared" si="0"/>
        <v>30</v>
      </c>
      <c r="M29" s="9">
        <f t="shared" si="6"/>
        <v>18</v>
      </c>
      <c r="N29" s="10">
        <f t="shared" si="5"/>
        <v>620</v>
      </c>
    </row>
    <row r="30" spans="1:14" s="23" customFormat="1">
      <c r="A30" s="24">
        <v>24</v>
      </c>
      <c r="B30" s="25" t="s">
        <v>24</v>
      </c>
      <c r="C30" s="26">
        <v>7</v>
      </c>
      <c r="D30" s="52">
        <f t="shared" si="2"/>
        <v>350</v>
      </c>
      <c r="E30" s="27">
        <v>1</v>
      </c>
      <c r="F30" s="52">
        <f t="shared" si="3"/>
        <v>20</v>
      </c>
      <c r="G30" s="27">
        <v>2</v>
      </c>
      <c r="H30" s="52">
        <f t="shared" si="4"/>
        <v>40</v>
      </c>
      <c r="I30" s="27">
        <v>0</v>
      </c>
      <c r="J30" s="52">
        <f t="shared" si="1"/>
        <v>0</v>
      </c>
      <c r="K30" s="27">
        <v>0</v>
      </c>
      <c r="L30" s="53">
        <f t="shared" si="0"/>
        <v>0</v>
      </c>
      <c r="M30" s="9">
        <f t="shared" si="6"/>
        <v>10</v>
      </c>
      <c r="N30" s="10">
        <f t="shared" si="5"/>
        <v>410</v>
      </c>
    </row>
    <row r="31" spans="1:14" s="23" customFormat="1">
      <c r="A31" s="24">
        <v>25</v>
      </c>
      <c r="B31" s="25" t="s">
        <v>25</v>
      </c>
      <c r="C31" s="26">
        <v>7</v>
      </c>
      <c r="D31" s="52">
        <f t="shared" si="2"/>
        <v>350</v>
      </c>
      <c r="E31" s="27">
        <v>6</v>
      </c>
      <c r="F31" s="52">
        <f t="shared" si="3"/>
        <v>120</v>
      </c>
      <c r="G31" s="27">
        <v>1</v>
      </c>
      <c r="H31" s="52">
        <f t="shared" si="4"/>
        <v>20</v>
      </c>
      <c r="I31" s="27">
        <v>0</v>
      </c>
      <c r="J31" s="52">
        <f t="shared" si="1"/>
        <v>0</v>
      </c>
      <c r="K31" s="27">
        <v>0</v>
      </c>
      <c r="L31" s="53">
        <f t="shared" si="0"/>
        <v>0</v>
      </c>
      <c r="M31" s="9">
        <f t="shared" si="6"/>
        <v>14</v>
      </c>
      <c r="N31" s="10">
        <f t="shared" si="5"/>
        <v>490</v>
      </c>
    </row>
    <row r="32" spans="1:14" s="23" customFormat="1">
      <c r="A32" s="24">
        <v>26</v>
      </c>
      <c r="B32" s="25" t="s">
        <v>26</v>
      </c>
      <c r="C32" s="26">
        <v>11</v>
      </c>
      <c r="D32" s="52">
        <f t="shared" si="2"/>
        <v>550</v>
      </c>
      <c r="E32" s="27">
        <v>3</v>
      </c>
      <c r="F32" s="52">
        <f t="shared" si="3"/>
        <v>60</v>
      </c>
      <c r="G32" s="27">
        <v>7</v>
      </c>
      <c r="H32" s="52">
        <f t="shared" si="4"/>
        <v>140</v>
      </c>
      <c r="I32" s="27">
        <v>0</v>
      </c>
      <c r="J32" s="52">
        <f t="shared" si="1"/>
        <v>0</v>
      </c>
      <c r="K32" s="27">
        <v>1</v>
      </c>
      <c r="L32" s="53">
        <f t="shared" si="0"/>
        <v>30</v>
      </c>
      <c r="M32" s="9">
        <f t="shared" si="6"/>
        <v>22</v>
      </c>
      <c r="N32" s="10">
        <f t="shared" si="5"/>
        <v>780</v>
      </c>
    </row>
    <row r="33" spans="1:17" s="23" customFormat="1">
      <c r="A33" s="24">
        <v>27</v>
      </c>
      <c r="B33" s="25" t="s">
        <v>27</v>
      </c>
      <c r="C33" s="26">
        <v>7</v>
      </c>
      <c r="D33" s="52">
        <f t="shared" si="2"/>
        <v>350</v>
      </c>
      <c r="E33" s="27">
        <v>1</v>
      </c>
      <c r="F33" s="52">
        <f t="shared" si="3"/>
        <v>20</v>
      </c>
      <c r="G33" s="27">
        <v>1</v>
      </c>
      <c r="H33" s="52">
        <f t="shared" si="4"/>
        <v>20</v>
      </c>
      <c r="I33" s="27">
        <v>0</v>
      </c>
      <c r="J33" s="52">
        <f>+I33*30</f>
        <v>0</v>
      </c>
      <c r="K33" s="27">
        <v>1</v>
      </c>
      <c r="L33" s="53">
        <f t="shared" si="0"/>
        <v>30</v>
      </c>
      <c r="M33" s="9">
        <f t="shared" si="6"/>
        <v>10</v>
      </c>
      <c r="N33" s="10">
        <f t="shared" si="5"/>
        <v>420</v>
      </c>
      <c r="Q33" s="54"/>
    </row>
    <row r="34" spans="1:17" s="23" customFormat="1">
      <c r="A34" s="24">
        <v>28</v>
      </c>
      <c r="B34" s="25" t="s">
        <v>30</v>
      </c>
      <c r="C34" s="26">
        <v>5</v>
      </c>
      <c r="D34" s="52">
        <f t="shared" si="2"/>
        <v>250</v>
      </c>
      <c r="E34" s="27">
        <v>3</v>
      </c>
      <c r="F34" s="52">
        <f t="shared" si="3"/>
        <v>60</v>
      </c>
      <c r="G34" s="27">
        <v>2</v>
      </c>
      <c r="H34" s="52">
        <f t="shared" si="4"/>
        <v>40</v>
      </c>
      <c r="I34" s="27">
        <v>0</v>
      </c>
      <c r="J34" s="52">
        <f t="shared" si="1"/>
        <v>0</v>
      </c>
      <c r="K34" s="27">
        <v>0</v>
      </c>
      <c r="L34" s="53">
        <f t="shared" si="0"/>
        <v>0</v>
      </c>
      <c r="M34" s="9">
        <f t="shared" si="6"/>
        <v>10</v>
      </c>
      <c r="N34" s="10">
        <f t="shared" si="5"/>
        <v>350</v>
      </c>
    </row>
    <row r="35" spans="1:17" s="23" customFormat="1">
      <c r="A35" s="24">
        <v>29</v>
      </c>
      <c r="B35" s="28" t="s">
        <v>29</v>
      </c>
      <c r="C35" s="26">
        <v>14</v>
      </c>
      <c r="D35" s="52">
        <f t="shared" si="2"/>
        <v>700</v>
      </c>
      <c r="E35" s="27">
        <v>5</v>
      </c>
      <c r="F35" s="52">
        <f t="shared" si="3"/>
        <v>100</v>
      </c>
      <c r="G35" s="27">
        <v>5</v>
      </c>
      <c r="H35" s="52">
        <f t="shared" si="4"/>
        <v>100</v>
      </c>
      <c r="I35" s="27">
        <v>0</v>
      </c>
      <c r="J35" s="52">
        <f t="shared" si="1"/>
        <v>0</v>
      </c>
      <c r="K35" s="27">
        <v>0</v>
      </c>
      <c r="L35" s="53">
        <f t="shared" si="0"/>
        <v>0</v>
      </c>
      <c r="M35" s="9">
        <f t="shared" si="6"/>
        <v>24</v>
      </c>
      <c r="N35" s="10">
        <f t="shared" si="5"/>
        <v>900</v>
      </c>
    </row>
    <row r="36" spans="1:17" s="23" customFormat="1" ht="21.75" thickBot="1">
      <c r="A36" s="29">
        <v>30</v>
      </c>
      <c r="B36" s="30" t="s">
        <v>28</v>
      </c>
      <c r="C36" s="31">
        <v>29</v>
      </c>
      <c r="D36" s="55">
        <f t="shared" si="2"/>
        <v>1450</v>
      </c>
      <c r="E36" s="32">
        <v>19</v>
      </c>
      <c r="F36" s="55">
        <f t="shared" si="3"/>
        <v>380</v>
      </c>
      <c r="G36" s="32">
        <v>3</v>
      </c>
      <c r="H36" s="55">
        <f t="shared" si="4"/>
        <v>60</v>
      </c>
      <c r="I36" s="33">
        <v>7</v>
      </c>
      <c r="J36" s="55">
        <f t="shared" si="1"/>
        <v>210</v>
      </c>
      <c r="K36" s="34">
        <v>0</v>
      </c>
      <c r="L36" s="56">
        <f t="shared" si="0"/>
        <v>0</v>
      </c>
      <c r="M36" s="11">
        <f t="shared" si="6"/>
        <v>58</v>
      </c>
      <c r="N36" s="12">
        <f t="shared" si="5"/>
        <v>2100</v>
      </c>
    </row>
    <row r="37" spans="1:17" s="23" customFormat="1">
      <c r="A37" s="18">
        <v>31</v>
      </c>
      <c r="B37" s="19" t="s">
        <v>31</v>
      </c>
      <c r="C37" s="35">
        <v>7</v>
      </c>
      <c r="D37" s="52">
        <f t="shared" si="2"/>
        <v>350</v>
      </c>
      <c r="E37" s="36">
        <v>0</v>
      </c>
      <c r="F37" s="52">
        <f t="shared" si="3"/>
        <v>0</v>
      </c>
      <c r="G37" s="36">
        <v>4</v>
      </c>
      <c r="H37" s="52">
        <f t="shared" si="4"/>
        <v>80</v>
      </c>
      <c r="I37" s="21">
        <v>3</v>
      </c>
      <c r="J37" s="52">
        <f t="shared" si="1"/>
        <v>90</v>
      </c>
      <c r="K37" s="37">
        <v>0</v>
      </c>
      <c r="L37" s="53">
        <f t="shared" si="0"/>
        <v>0</v>
      </c>
      <c r="M37" s="9">
        <f t="shared" si="6"/>
        <v>14</v>
      </c>
      <c r="N37" s="10">
        <f t="shared" si="5"/>
        <v>520</v>
      </c>
    </row>
    <row r="38" spans="1:17" s="23" customFormat="1">
      <c r="A38" s="38">
        <v>32</v>
      </c>
      <c r="B38" s="25" t="s">
        <v>32</v>
      </c>
      <c r="C38" s="26">
        <v>27</v>
      </c>
      <c r="D38" s="52">
        <f t="shared" si="2"/>
        <v>1350</v>
      </c>
      <c r="E38" s="27">
        <v>5</v>
      </c>
      <c r="F38" s="52">
        <f>+E38*20</f>
        <v>100</v>
      </c>
      <c r="G38" s="27">
        <v>10</v>
      </c>
      <c r="H38" s="52">
        <f t="shared" si="4"/>
        <v>200</v>
      </c>
      <c r="I38" s="27">
        <v>1</v>
      </c>
      <c r="J38" s="52">
        <f t="shared" si="1"/>
        <v>30</v>
      </c>
      <c r="K38" s="27">
        <v>0</v>
      </c>
      <c r="L38" s="53">
        <f t="shared" si="0"/>
        <v>0</v>
      </c>
      <c r="M38" s="9">
        <f t="shared" si="6"/>
        <v>43</v>
      </c>
      <c r="N38" s="10">
        <f t="shared" si="5"/>
        <v>1680</v>
      </c>
    </row>
    <row r="39" spans="1:17" s="23" customFormat="1">
      <c r="A39" s="24">
        <v>33</v>
      </c>
      <c r="B39" s="25" t="s">
        <v>33</v>
      </c>
      <c r="C39" s="26">
        <v>9</v>
      </c>
      <c r="D39" s="52">
        <f t="shared" si="2"/>
        <v>450</v>
      </c>
      <c r="E39" s="27">
        <v>3</v>
      </c>
      <c r="F39" s="52">
        <f t="shared" si="3"/>
        <v>60</v>
      </c>
      <c r="G39" s="27">
        <v>6</v>
      </c>
      <c r="H39" s="52">
        <f t="shared" si="4"/>
        <v>120</v>
      </c>
      <c r="I39" s="27">
        <v>0</v>
      </c>
      <c r="J39" s="52">
        <f t="shared" si="1"/>
        <v>0</v>
      </c>
      <c r="K39" s="27">
        <v>0</v>
      </c>
      <c r="L39" s="53">
        <f t="shared" si="0"/>
        <v>0</v>
      </c>
      <c r="M39" s="9">
        <f t="shared" si="6"/>
        <v>18</v>
      </c>
      <c r="N39" s="10">
        <f t="shared" si="5"/>
        <v>630</v>
      </c>
    </row>
    <row r="40" spans="1:17" s="40" customFormat="1">
      <c r="A40" s="39">
        <v>34</v>
      </c>
      <c r="B40" s="25" t="s">
        <v>34</v>
      </c>
      <c r="C40" s="26">
        <v>11</v>
      </c>
      <c r="D40" s="52">
        <f t="shared" si="2"/>
        <v>550</v>
      </c>
      <c r="E40" s="27">
        <v>1</v>
      </c>
      <c r="F40" s="52">
        <f t="shared" si="3"/>
        <v>20</v>
      </c>
      <c r="G40" s="27">
        <v>6</v>
      </c>
      <c r="H40" s="52">
        <f t="shared" si="4"/>
        <v>120</v>
      </c>
      <c r="I40" s="27">
        <v>1</v>
      </c>
      <c r="J40" s="52">
        <f t="shared" si="1"/>
        <v>30</v>
      </c>
      <c r="K40" s="27">
        <v>0</v>
      </c>
      <c r="L40" s="53">
        <f t="shared" si="0"/>
        <v>0</v>
      </c>
      <c r="M40" s="9">
        <f t="shared" si="6"/>
        <v>19</v>
      </c>
      <c r="N40" s="10">
        <f t="shared" si="5"/>
        <v>720</v>
      </c>
    </row>
    <row r="41" spans="1:17" s="40" customFormat="1">
      <c r="A41" s="18">
        <v>35</v>
      </c>
      <c r="B41" s="25" t="s">
        <v>35</v>
      </c>
      <c r="C41" s="26">
        <v>3</v>
      </c>
      <c r="D41" s="52">
        <f t="shared" si="2"/>
        <v>150</v>
      </c>
      <c r="E41" s="27">
        <v>1</v>
      </c>
      <c r="F41" s="52">
        <f t="shared" si="3"/>
        <v>20</v>
      </c>
      <c r="G41" s="27">
        <v>5</v>
      </c>
      <c r="H41" s="52">
        <f t="shared" si="4"/>
        <v>100</v>
      </c>
      <c r="I41" s="27">
        <v>0</v>
      </c>
      <c r="J41" s="52">
        <f t="shared" si="1"/>
        <v>0</v>
      </c>
      <c r="K41" s="27">
        <v>0</v>
      </c>
      <c r="L41" s="53">
        <f t="shared" si="0"/>
        <v>0</v>
      </c>
      <c r="M41" s="9">
        <f t="shared" si="6"/>
        <v>9</v>
      </c>
      <c r="N41" s="10">
        <f t="shared" si="5"/>
        <v>270</v>
      </c>
    </row>
    <row r="42" spans="1:17" s="40" customFormat="1">
      <c r="A42" s="24">
        <v>36</v>
      </c>
      <c r="B42" s="25" t="s">
        <v>36</v>
      </c>
      <c r="C42" s="26">
        <v>12</v>
      </c>
      <c r="D42" s="52">
        <f t="shared" si="2"/>
        <v>600</v>
      </c>
      <c r="E42" s="27">
        <v>0</v>
      </c>
      <c r="F42" s="52">
        <f t="shared" si="3"/>
        <v>0</v>
      </c>
      <c r="G42" s="27">
        <v>4</v>
      </c>
      <c r="H42" s="52">
        <f t="shared" si="4"/>
        <v>80</v>
      </c>
      <c r="I42" s="27">
        <v>2</v>
      </c>
      <c r="J42" s="52">
        <f t="shared" si="1"/>
        <v>60</v>
      </c>
      <c r="K42" s="27">
        <v>0</v>
      </c>
      <c r="L42" s="53">
        <f t="shared" si="0"/>
        <v>0</v>
      </c>
      <c r="M42" s="9">
        <f t="shared" si="6"/>
        <v>18</v>
      </c>
      <c r="N42" s="10">
        <f t="shared" si="5"/>
        <v>740</v>
      </c>
    </row>
    <row r="43" spans="1:17" s="40" customFormat="1">
      <c r="A43" s="24">
        <v>37</v>
      </c>
      <c r="B43" s="25" t="s">
        <v>37</v>
      </c>
      <c r="C43" s="26">
        <v>21</v>
      </c>
      <c r="D43" s="52">
        <f t="shared" si="2"/>
        <v>1050</v>
      </c>
      <c r="E43" s="27">
        <v>5</v>
      </c>
      <c r="F43" s="52">
        <f t="shared" si="3"/>
        <v>100</v>
      </c>
      <c r="G43" s="27">
        <v>3</v>
      </c>
      <c r="H43" s="52">
        <f t="shared" si="4"/>
        <v>60</v>
      </c>
      <c r="I43" s="27">
        <v>3</v>
      </c>
      <c r="J43" s="52">
        <f t="shared" si="1"/>
        <v>90</v>
      </c>
      <c r="K43" s="27">
        <v>0</v>
      </c>
      <c r="L43" s="53">
        <f t="shared" si="0"/>
        <v>0</v>
      </c>
      <c r="M43" s="9">
        <f t="shared" si="6"/>
        <v>32</v>
      </c>
      <c r="N43" s="10">
        <f t="shared" si="5"/>
        <v>1300</v>
      </c>
    </row>
    <row r="44" spans="1:17" s="40" customFormat="1">
      <c r="A44" s="24">
        <v>38</v>
      </c>
      <c r="B44" s="25" t="s">
        <v>38</v>
      </c>
      <c r="C44" s="26">
        <v>8</v>
      </c>
      <c r="D44" s="52">
        <f t="shared" si="2"/>
        <v>400</v>
      </c>
      <c r="E44" s="27">
        <v>4</v>
      </c>
      <c r="F44" s="52">
        <f t="shared" si="3"/>
        <v>80</v>
      </c>
      <c r="G44" s="27">
        <v>1</v>
      </c>
      <c r="H44" s="52">
        <f t="shared" si="4"/>
        <v>20</v>
      </c>
      <c r="I44" s="27">
        <v>1</v>
      </c>
      <c r="J44" s="52">
        <f t="shared" si="1"/>
        <v>30</v>
      </c>
      <c r="K44" s="27">
        <v>0</v>
      </c>
      <c r="L44" s="53">
        <f t="shared" si="0"/>
        <v>0</v>
      </c>
      <c r="M44" s="9">
        <f t="shared" si="6"/>
        <v>14</v>
      </c>
      <c r="N44" s="10">
        <f t="shared" si="5"/>
        <v>530</v>
      </c>
    </row>
    <row r="45" spans="1:17" s="40" customFormat="1">
      <c r="A45" s="24">
        <v>39</v>
      </c>
      <c r="B45" s="25" t="s">
        <v>39</v>
      </c>
      <c r="C45" s="26">
        <v>10</v>
      </c>
      <c r="D45" s="52">
        <f t="shared" si="2"/>
        <v>500</v>
      </c>
      <c r="E45" s="27">
        <v>1</v>
      </c>
      <c r="F45" s="52">
        <f t="shared" si="3"/>
        <v>20</v>
      </c>
      <c r="G45" s="27">
        <v>3</v>
      </c>
      <c r="H45" s="52">
        <f t="shared" si="4"/>
        <v>60</v>
      </c>
      <c r="I45" s="27">
        <v>0</v>
      </c>
      <c r="J45" s="52">
        <f t="shared" si="1"/>
        <v>0</v>
      </c>
      <c r="K45" s="27">
        <v>0</v>
      </c>
      <c r="L45" s="53">
        <f t="shared" si="0"/>
        <v>0</v>
      </c>
      <c r="M45" s="9">
        <f t="shared" si="6"/>
        <v>14</v>
      </c>
      <c r="N45" s="10">
        <f t="shared" si="5"/>
        <v>580</v>
      </c>
    </row>
    <row r="46" spans="1:17" s="40" customFormat="1">
      <c r="A46" s="24">
        <v>40</v>
      </c>
      <c r="B46" s="25" t="s">
        <v>40</v>
      </c>
      <c r="C46" s="26">
        <v>24</v>
      </c>
      <c r="D46" s="52">
        <f t="shared" si="2"/>
        <v>1200</v>
      </c>
      <c r="E46" s="27">
        <v>4</v>
      </c>
      <c r="F46" s="52">
        <f t="shared" si="3"/>
        <v>80</v>
      </c>
      <c r="G46" s="27">
        <v>7</v>
      </c>
      <c r="H46" s="52">
        <f t="shared" si="4"/>
        <v>140</v>
      </c>
      <c r="I46" s="27">
        <v>0</v>
      </c>
      <c r="J46" s="52">
        <f t="shared" si="1"/>
        <v>0</v>
      </c>
      <c r="K46" s="27">
        <v>0</v>
      </c>
      <c r="L46" s="53">
        <f t="shared" si="0"/>
        <v>0</v>
      </c>
      <c r="M46" s="9">
        <f t="shared" si="6"/>
        <v>35</v>
      </c>
      <c r="N46" s="10">
        <f t="shared" si="5"/>
        <v>1420</v>
      </c>
    </row>
    <row r="47" spans="1:17" s="40" customFormat="1">
      <c r="A47" s="24">
        <v>41</v>
      </c>
      <c r="B47" s="25" t="s">
        <v>41</v>
      </c>
      <c r="C47" s="26">
        <v>9</v>
      </c>
      <c r="D47" s="52">
        <f t="shared" si="2"/>
        <v>450</v>
      </c>
      <c r="E47" s="27">
        <v>4</v>
      </c>
      <c r="F47" s="52">
        <f t="shared" si="3"/>
        <v>80</v>
      </c>
      <c r="G47" s="27">
        <v>3</v>
      </c>
      <c r="H47" s="52">
        <f t="shared" si="4"/>
        <v>60</v>
      </c>
      <c r="I47" s="27">
        <v>0</v>
      </c>
      <c r="J47" s="52">
        <f>+I47*30</f>
        <v>0</v>
      </c>
      <c r="K47" s="27">
        <v>0</v>
      </c>
      <c r="L47" s="53">
        <f t="shared" si="0"/>
        <v>0</v>
      </c>
      <c r="M47" s="9">
        <f t="shared" si="6"/>
        <v>16</v>
      </c>
      <c r="N47" s="10">
        <f t="shared" si="5"/>
        <v>590</v>
      </c>
    </row>
    <row r="48" spans="1:17" s="40" customFormat="1">
      <c r="A48" s="24">
        <v>42</v>
      </c>
      <c r="B48" s="25" t="s">
        <v>42</v>
      </c>
      <c r="C48" s="26">
        <v>26</v>
      </c>
      <c r="D48" s="52">
        <f t="shared" si="2"/>
        <v>1300</v>
      </c>
      <c r="E48" s="27">
        <v>4</v>
      </c>
      <c r="F48" s="52">
        <f t="shared" si="3"/>
        <v>80</v>
      </c>
      <c r="G48" s="27">
        <v>7</v>
      </c>
      <c r="H48" s="52">
        <f t="shared" si="4"/>
        <v>140</v>
      </c>
      <c r="I48" s="27">
        <v>0</v>
      </c>
      <c r="J48" s="52">
        <f t="shared" si="1"/>
        <v>0</v>
      </c>
      <c r="K48" s="27">
        <v>6</v>
      </c>
      <c r="L48" s="53">
        <f t="shared" si="0"/>
        <v>180</v>
      </c>
      <c r="M48" s="9">
        <f t="shared" si="6"/>
        <v>43</v>
      </c>
      <c r="N48" s="10">
        <f t="shared" si="5"/>
        <v>1700</v>
      </c>
    </row>
    <row r="49" spans="1:21" s="40" customFormat="1">
      <c r="A49" s="24">
        <v>43</v>
      </c>
      <c r="B49" s="25" t="s">
        <v>43</v>
      </c>
      <c r="C49" s="26">
        <v>13</v>
      </c>
      <c r="D49" s="52">
        <f t="shared" si="2"/>
        <v>650</v>
      </c>
      <c r="E49" s="27">
        <v>2</v>
      </c>
      <c r="F49" s="52">
        <f t="shared" si="3"/>
        <v>40</v>
      </c>
      <c r="G49" s="27">
        <v>2</v>
      </c>
      <c r="H49" s="52">
        <f t="shared" si="4"/>
        <v>40</v>
      </c>
      <c r="I49" s="27">
        <v>0</v>
      </c>
      <c r="J49" s="52">
        <f t="shared" si="1"/>
        <v>0</v>
      </c>
      <c r="K49" s="27">
        <v>0</v>
      </c>
      <c r="L49" s="53">
        <f t="shared" si="0"/>
        <v>0</v>
      </c>
      <c r="M49" s="9">
        <f t="shared" si="6"/>
        <v>17</v>
      </c>
      <c r="N49" s="10">
        <f t="shared" si="5"/>
        <v>730</v>
      </c>
    </row>
    <row r="50" spans="1:21" s="40" customFormat="1">
      <c r="A50" s="24">
        <v>44</v>
      </c>
      <c r="B50" s="25" t="s">
        <v>44</v>
      </c>
      <c r="C50" s="26">
        <v>17</v>
      </c>
      <c r="D50" s="52">
        <f t="shared" si="2"/>
        <v>850</v>
      </c>
      <c r="E50" s="27">
        <v>2</v>
      </c>
      <c r="F50" s="52">
        <f t="shared" si="3"/>
        <v>40</v>
      </c>
      <c r="G50" s="27">
        <v>6</v>
      </c>
      <c r="H50" s="52">
        <f t="shared" si="4"/>
        <v>120</v>
      </c>
      <c r="I50" s="27">
        <v>2</v>
      </c>
      <c r="J50" s="52">
        <f t="shared" si="1"/>
        <v>60</v>
      </c>
      <c r="K50" s="27">
        <v>0</v>
      </c>
      <c r="L50" s="53">
        <f t="shared" si="0"/>
        <v>0</v>
      </c>
      <c r="M50" s="9">
        <f t="shared" si="6"/>
        <v>27</v>
      </c>
      <c r="N50" s="10">
        <f t="shared" si="5"/>
        <v>1070</v>
      </c>
    </row>
    <row r="51" spans="1:21" s="40" customFormat="1">
      <c r="A51" s="24">
        <v>45</v>
      </c>
      <c r="B51" s="25" t="s">
        <v>45</v>
      </c>
      <c r="C51" s="26">
        <v>14</v>
      </c>
      <c r="D51" s="52">
        <f t="shared" si="2"/>
        <v>700</v>
      </c>
      <c r="E51" s="27">
        <v>3</v>
      </c>
      <c r="F51" s="52">
        <f t="shared" si="3"/>
        <v>60</v>
      </c>
      <c r="G51" s="27">
        <v>5</v>
      </c>
      <c r="H51" s="52">
        <f t="shared" si="4"/>
        <v>100</v>
      </c>
      <c r="I51" s="27">
        <v>0</v>
      </c>
      <c r="J51" s="52">
        <f t="shared" si="1"/>
        <v>0</v>
      </c>
      <c r="K51" s="27">
        <v>0</v>
      </c>
      <c r="L51" s="53">
        <f t="shared" si="0"/>
        <v>0</v>
      </c>
      <c r="M51" s="9">
        <f t="shared" si="6"/>
        <v>22</v>
      </c>
      <c r="N51" s="10">
        <f t="shared" si="5"/>
        <v>860</v>
      </c>
    </row>
    <row r="52" spans="1:21" s="40" customFormat="1">
      <c r="A52" s="24">
        <v>46</v>
      </c>
      <c r="B52" s="25" t="s">
        <v>46</v>
      </c>
      <c r="C52" s="26">
        <v>21</v>
      </c>
      <c r="D52" s="52">
        <f t="shared" si="2"/>
        <v>1050</v>
      </c>
      <c r="E52" s="27">
        <v>5</v>
      </c>
      <c r="F52" s="52">
        <f t="shared" si="3"/>
        <v>100</v>
      </c>
      <c r="G52" s="27">
        <v>12</v>
      </c>
      <c r="H52" s="52">
        <f t="shared" si="4"/>
        <v>240</v>
      </c>
      <c r="I52" s="27">
        <v>2</v>
      </c>
      <c r="J52" s="52">
        <f t="shared" si="1"/>
        <v>60</v>
      </c>
      <c r="K52" s="27">
        <v>1</v>
      </c>
      <c r="L52" s="53">
        <f t="shared" si="0"/>
        <v>30</v>
      </c>
      <c r="M52" s="9">
        <f t="shared" si="6"/>
        <v>41</v>
      </c>
      <c r="N52" s="10">
        <f t="shared" si="5"/>
        <v>1480</v>
      </c>
    </row>
    <row r="53" spans="1:21" s="40" customFormat="1">
      <c r="A53" s="24">
        <v>47</v>
      </c>
      <c r="B53" s="25" t="s">
        <v>47</v>
      </c>
      <c r="C53" s="26">
        <v>15</v>
      </c>
      <c r="D53" s="52">
        <f t="shared" si="2"/>
        <v>750</v>
      </c>
      <c r="E53" s="27">
        <v>5</v>
      </c>
      <c r="F53" s="52">
        <f t="shared" si="3"/>
        <v>100</v>
      </c>
      <c r="G53" s="27">
        <v>5</v>
      </c>
      <c r="H53" s="52">
        <f t="shared" si="4"/>
        <v>100</v>
      </c>
      <c r="I53" s="27">
        <v>0</v>
      </c>
      <c r="J53" s="52">
        <f t="shared" si="1"/>
        <v>0</v>
      </c>
      <c r="K53" s="27">
        <v>0</v>
      </c>
      <c r="L53" s="53">
        <f t="shared" si="0"/>
        <v>0</v>
      </c>
      <c r="M53" s="9">
        <f t="shared" si="6"/>
        <v>25</v>
      </c>
      <c r="N53" s="10">
        <f t="shared" si="5"/>
        <v>950</v>
      </c>
    </row>
    <row r="54" spans="1:21" s="40" customFormat="1">
      <c r="A54" s="24">
        <v>48</v>
      </c>
      <c r="B54" s="25" t="s">
        <v>48</v>
      </c>
      <c r="C54" s="26">
        <v>15</v>
      </c>
      <c r="D54" s="52">
        <f t="shared" si="2"/>
        <v>750</v>
      </c>
      <c r="E54" s="27">
        <v>1</v>
      </c>
      <c r="F54" s="52">
        <f t="shared" si="3"/>
        <v>20</v>
      </c>
      <c r="G54" s="27">
        <v>2</v>
      </c>
      <c r="H54" s="52">
        <f t="shared" si="4"/>
        <v>40</v>
      </c>
      <c r="I54" s="27">
        <v>3</v>
      </c>
      <c r="J54" s="52">
        <f t="shared" si="1"/>
        <v>90</v>
      </c>
      <c r="K54" s="27">
        <v>0</v>
      </c>
      <c r="L54" s="53">
        <f t="shared" si="0"/>
        <v>0</v>
      </c>
      <c r="M54" s="9">
        <f t="shared" si="6"/>
        <v>21</v>
      </c>
      <c r="N54" s="10">
        <f t="shared" si="5"/>
        <v>900</v>
      </c>
    </row>
    <row r="55" spans="1:21" s="40" customFormat="1">
      <c r="A55" s="24">
        <v>49</v>
      </c>
      <c r="B55" s="25" t="s">
        <v>49</v>
      </c>
      <c r="C55" s="26">
        <v>21</v>
      </c>
      <c r="D55" s="52">
        <f t="shared" si="2"/>
        <v>1050</v>
      </c>
      <c r="E55" s="27">
        <v>3</v>
      </c>
      <c r="F55" s="52">
        <f t="shared" si="3"/>
        <v>60</v>
      </c>
      <c r="G55" s="27">
        <v>6</v>
      </c>
      <c r="H55" s="52">
        <f t="shared" si="4"/>
        <v>120</v>
      </c>
      <c r="I55" s="27">
        <v>1</v>
      </c>
      <c r="J55" s="52">
        <f t="shared" si="1"/>
        <v>30</v>
      </c>
      <c r="K55" s="27">
        <v>2</v>
      </c>
      <c r="L55" s="53">
        <f t="shared" si="0"/>
        <v>60</v>
      </c>
      <c r="M55" s="9">
        <f t="shared" si="6"/>
        <v>33</v>
      </c>
      <c r="N55" s="10">
        <f t="shared" si="5"/>
        <v>1320</v>
      </c>
    </row>
    <row r="56" spans="1:21" s="40" customFormat="1">
      <c r="A56" s="41">
        <v>50</v>
      </c>
      <c r="B56" s="25" t="s">
        <v>50</v>
      </c>
      <c r="C56" s="26">
        <v>24</v>
      </c>
      <c r="D56" s="52">
        <f t="shared" si="2"/>
        <v>1200</v>
      </c>
      <c r="E56" s="27">
        <v>2</v>
      </c>
      <c r="F56" s="52">
        <f t="shared" si="3"/>
        <v>40</v>
      </c>
      <c r="G56" s="27">
        <v>6</v>
      </c>
      <c r="H56" s="52">
        <f t="shared" si="4"/>
        <v>120</v>
      </c>
      <c r="I56" s="27">
        <v>3</v>
      </c>
      <c r="J56" s="52">
        <f t="shared" si="1"/>
        <v>90</v>
      </c>
      <c r="K56" s="27">
        <v>1</v>
      </c>
      <c r="L56" s="53">
        <f t="shared" si="0"/>
        <v>30</v>
      </c>
      <c r="M56" s="9">
        <f t="shared" si="6"/>
        <v>36</v>
      </c>
      <c r="N56" s="10">
        <f t="shared" si="5"/>
        <v>1480</v>
      </c>
    </row>
    <row r="57" spans="1:21" s="40" customFormat="1" ht="21.75" thickBot="1">
      <c r="A57" s="41">
        <v>51</v>
      </c>
      <c r="B57" s="30" t="s">
        <v>1</v>
      </c>
      <c r="C57" s="31">
        <v>2</v>
      </c>
      <c r="D57" s="52">
        <f t="shared" si="2"/>
        <v>100</v>
      </c>
      <c r="E57" s="32">
        <v>2</v>
      </c>
      <c r="F57" s="52">
        <f t="shared" si="3"/>
        <v>40</v>
      </c>
      <c r="G57" s="42">
        <v>3</v>
      </c>
      <c r="H57" s="52">
        <f t="shared" si="4"/>
        <v>60</v>
      </c>
      <c r="I57" s="43">
        <v>1</v>
      </c>
      <c r="J57" s="52">
        <f t="shared" si="1"/>
        <v>30</v>
      </c>
      <c r="K57" s="32">
        <v>0</v>
      </c>
      <c r="L57" s="53">
        <f t="shared" si="0"/>
        <v>0</v>
      </c>
      <c r="M57" s="9">
        <f t="shared" si="6"/>
        <v>8</v>
      </c>
      <c r="N57" s="10">
        <f t="shared" si="5"/>
        <v>230</v>
      </c>
    </row>
    <row r="58" spans="1:21" s="45" customFormat="1" ht="19.5" thickBot="1">
      <c r="A58" s="57" t="s">
        <v>62</v>
      </c>
      <c r="B58" s="58"/>
      <c r="C58" s="3">
        <f t="shared" ref="C58:K58" si="7">SUM(C7:C57)</f>
        <v>668</v>
      </c>
      <c r="D58" s="4">
        <f t="shared" si="7"/>
        <v>33400</v>
      </c>
      <c r="E58" s="4">
        <f t="shared" si="7"/>
        <v>143</v>
      </c>
      <c r="F58" s="5">
        <f t="shared" si="7"/>
        <v>2860</v>
      </c>
      <c r="G58" s="5">
        <f>SUM(G7:G57)</f>
        <v>215</v>
      </c>
      <c r="H58" s="4">
        <f t="shared" si="7"/>
        <v>4300</v>
      </c>
      <c r="I58" s="3">
        <f t="shared" si="7"/>
        <v>48</v>
      </c>
      <c r="J58" s="4">
        <f t="shared" si="7"/>
        <v>1440</v>
      </c>
      <c r="K58" s="4">
        <f t="shared" si="7"/>
        <v>15</v>
      </c>
      <c r="L58" s="5">
        <f>-SUM(L7:L57)</f>
        <v>-450</v>
      </c>
      <c r="M58" s="44">
        <f>+C58+E58+G58+I58+K58</f>
        <v>1089</v>
      </c>
      <c r="N58" s="6">
        <f>SUM(N7:N57)</f>
        <v>42450</v>
      </c>
    </row>
    <row r="59" spans="1:21" ht="21.75" thickTop="1">
      <c r="O59" s="14"/>
      <c r="P59" s="14"/>
      <c r="Q59" s="14"/>
      <c r="R59" s="14"/>
      <c r="S59" s="14"/>
      <c r="T59" s="14"/>
      <c r="U59" s="14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U59"/>
  <sheetViews>
    <sheetView topLeftCell="A55" workbookViewId="0">
      <selection activeCell="H35" sqref="H35"/>
    </sheetView>
  </sheetViews>
  <sheetFormatPr defaultRowHeight="21"/>
  <cols>
    <col min="1" max="1" width="4.7109375" style="14" customWidth="1"/>
    <col min="2" max="2" width="20.7109375" style="46" customWidth="1"/>
    <col min="3" max="3" width="6.28515625" style="47" customWidth="1"/>
    <col min="4" max="4" width="6.85546875" style="47" bestFit="1" customWidth="1"/>
    <col min="5" max="5" width="6.28515625" style="47" customWidth="1"/>
    <col min="6" max="6" width="6.85546875" style="47" customWidth="1"/>
    <col min="7" max="7" width="6.28515625" style="47" customWidth="1"/>
    <col min="8" max="8" width="6.85546875" style="47" customWidth="1"/>
    <col min="9" max="9" width="6.28515625" style="47" customWidth="1"/>
    <col min="10" max="10" width="6.85546875" style="47" customWidth="1"/>
    <col min="11" max="11" width="6.28515625" style="48" customWidth="1"/>
    <col min="12" max="12" width="6.85546875" style="48" customWidth="1"/>
    <col min="13" max="13" width="6.28515625" style="47" customWidth="1"/>
    <col min="14" max="14" width="6.85546875" style="47" customWidth="1"/>
    <col min="15" max="15" width="9.28515625" style="47" hidden="1" customWidth="1"/>
    <col min="16" max="16" width="9.140625" style="47" hidden="1" customWidth="1"/>
    <col min="17" max="17" width="6.28515625" style="48" customWidth="1"/>
    <col min="18" max="18" width="9.28515625" style="48" hidden="1" customWidth="1"/>
    <col min="19" max="19" width="5.7109375" style="47" customWidth="1"/>
    <col min="20" max="20" width="8.140625" style="47" hidden="1" customWidth="1"/>
    <col min="21" max="21" width="7.5703125" style="47" customWidth="1"/>
    <col min="22" max="165" width="9.140625" style="14"/>
    <col min="166" max="166" width="4.7109375" style="14" customWidth="1"/>
    <col min="167" max="167" width="18.28515625" style="14" customWidth="1"/>
    <col min="168" max="168" width="7.28515625" style="14" customWidth="1"/>
    <col min="169" max="169" width="0" style="14" hidden="1" customWidth="1"/>
    <col min="170" max="170" width="8.140625" style="14" customWidth="1"/>
    <col min="171" max="171" width="0" style="14" hidden="1" customWidth="1"/>
    <col min="172" max="172" width="5.85546875" style="14" customWidth="1"/>
    <col min="173" max="173" width="0" style="14" hidden="1" customWidth="1"/>
    <col min="174" max="174" width="8.85546875" style="14" customWidth="1"/>
    <col min="175" max="175" width="0" style="14" hidden="1" customWidth="1"/>
    <col min="176" max="176" width="6.85546875" style="14" customWidth="1"/>
    <col min="177" max="177" width="0" style="14" hidden="1" customWidth="1"/>
    <col min="178" max="178" width="6.5703125" style="14" customWidth="1"/>
    <col min="179" max="179" width="0" style="14" hidden="1" customWidth="1"/>
    <col min="180" max="180" width="6.140625" style="14" customWidth="1"/>
    <col min="181" max="181" width="0" style="14" hidden="1" customWidth="1"/>
    <col min="182" max="182" width="6.140625" style="14" customWidth="1"/>
    <col min="183" max="183" width="0" style="14" hidden="1" customWidth="1"/>
    <col min="184" max="184" width="6.140625" style="14" customWidth="1"/>
    <col min="185" max="185" width="0" style="14" hidden="1" customWidth="1"/>
    <col min="186" max="186" width="8.85546875" style="14" customWidth="1"/>
    <col min="187" max="187" width="0" style="14" hidden="1" customWidth="1"/>
    <col min="188" max="188" width="6.85546875" style="14" customWidth="1"/>
    <col min="189" max="189" width="0" style="14" hidden="1" customWidth="1"/>
    <col min="190" max="190" width="6.140625" style="14" customWidth="1"/>
    <col min="191" max="191" width="0" style="14" hidden="1" customWidth="1"/>
    <col min="192" max="192" width="7.5703125" style="14" customWidth="1"/>
    <col min="193" max="193" width="9.140625" style="14"/>
    <col min="194" max="194" width="4.140625" style="14" customWidth="1"/>
    <col min="195" max="195" width="9" style="14" customWidth="1"/>
    <col min="196" max="197" width="8" style="14" customWidth="1"/>
    <col min="198" max="198" width="5.85546875" style="14" customWidth="1"/>
    <col min="199" max="200" width="7.140625" style="14" customWidth="1"/>
    <col min="201" max="201" width="6.42578125" style="14" customWidth="1"/>
    <col min="202" max="203" width="8" style="14" customWidth="1"/>
    <col min="204" max="204" width="5.85546875" style="14" customWidth="1"/>
    <col min="205" max="206" width="7.140625" style="14" customWidth="1"/>
    <col min="207" max="207" width="6.42578125" style="14" customWidth="1"/>
    <col min="208" max="208" width="7.5703125" style="14" customWidth="1"/>
    <col min="209" max="421" width="9.140625" style="14"/>
    <col min="422" max="422" width="4.7109375" style="14" customWidth="1"/>
    <col min="423" max="423" width="18.28515625" style="14" customWidth="1"/>
    <col min="424" max="424" width="7.28515625" style="14" customWidth="1"/>
    <col min="425" max="425" width="0" style="14" hidden="1" customWidth="1"/>
    <col min="426" max="426" width="8.140625" style="14" customWidth="1"/>
    <col min="427" max="427" width="0" style="14" hidden="1" customWidth="1"/>
    <col min="428" max="428" width="5.85546875" style="14" customWidth="1"/>
    <col min="429" max="429" width="0" style="14" hidden="1" customWidth="1"/>
    <col min="430" max="430" width="8.85546875" style="14" customWidth="1"/>
    <col min="431" max="431" width="0" style="14" hidden="1" customWidth="1"/>
    <col min="432" max="432" width="6.85546875" style="14" customWidth="1"/>
    <col min="433" max="433" width="0" style="14" hidden="1" customWidth="1"/>
    <col min="434" max="434" width="6.5703125" style="14" customWidth="1"/>
    <col min="435" max="435" width="0" style="14" hidden="1" customWidth="1"/>
    <col min="436" max="436" width="6.140625" style="14" customWidth="1"/>
    <col min="437" max="437" width="0" style="14" hidden="1" customWidth="1"/>
    <col min="438" max="438" width="6.140625" style="14" customWidth="1"/>
    <col min="439" max="439" width="0" style="14" hidden="1" customWidth="1"/>
    <col min="440" max="440" width="6.140625" style="14" customWidth="1"/>
    <col min="441" max="441" width="0" style="14" hidden="1" customWidth="1"/>
    <col min="442" max="442" width="8.85546875" style="14" customWidth="1"/>
    <col min="443" max="443" width="0" style="14" hidden="1" customWidth="1"/>
    <col min="444" max="444" width="6.85546875" style="14" customWidth="1"/>
    <col min="445" max="445" width="0" style="14" hidden="1" customWidth="1"/>
    <col min="446" max="446" width="6.140625" style="14" customWidth="1"/>
    <col min="447" max="447" width="0" style="14" hidden="1" customWidth="1"/>
    <col min="448" max="448" width="7.5703125" style="14" customWidth="1"/>
    <col min="449" max="449" width="9.140625" style="14"/>
    <col min="450" max="450" width="4.140625" style="14" customWidth="1"/>
    <col min="451" max="451" width="9" style="14" customWidth="1"/>
    <col min="452" max="453" width="8" style="14" customWidth="1"/>
    <col min="454" max="454" width="5.85546875" style="14" customWidth="1"/>
    <col min="455" max="456" width="7.140625" style="14" customWidth="1"/>
    <col min="457" max="457" width="6.42578125" style="14" customWidth="1"/>
    <col min="458" max="459" width="8" style="14" customWidth="1"/>
    <col min="460" max="460" width="5.85546875" style="14" customWidth="1"/>
    <col min="461" max="462" width="7.140625" style="14" customWidth="1"/>
    <col min="463" max="463" width="6.42578125" style="14" customWidth="1"/>
    <col min="464" max="464" width="7.5703125" style="14" customWidth="1"/>
    <col min="465" max="677" width="9.140625" style="14"/>
    <col min="678" max="678" width="4.7109375" style="14" customWidth="1"/>
    <col min="679" max="679" width="18.28515625" style="14" customWidth="1"/>
    <col min="680" max="680" width="7.28515625" style="14" customWidth="1"/>
    <col min="681" max="681" width="0" style="14" hidden="1" customWidth="1"/>
    <col min="682" max="682" width="8.140625" style="14" customWidth="1"/>
    <col min="683" max="683" width="0" style="14" hidden="1" customWidth="1"/>
    <col min="684" max="684" width="5.85546875" style="14" customWidth="1"/>
    <col min="685" max="685" width="0" style="14" hidden="1" customWidth="1"/>
    <col min="686" max="686" width="8.85546875" style="14" customWidth="1"/>
    <col min="687" max="687" width="0" style="14" hidden="1" customWidth="1"/>
    <col min="688" max="688" width="6.85546875" style="14" customWidth="1"/>
    <col min="689" max="689" width="0" style="14" hidden="1" customWidth="1"/>
    <col min="690" max="690" width="6.5703125" style="14" customWidth="1"/>
    <col min="691" max="691" width="0" style="14" hidden="1" customWidth="1"/>
    <col min="692" max="692" width="6.140625" style="14" customWidth="1"/>
    <col min="693" max="693" width="0" style="14" hidden="1" customWidth="1"/>
    <col min="694" max="694" width="6.140625" style="14" customWidth="1"/>
    <col min="695" max="695" width="0" style="14" hidden="1" customWidth="1"/>
    <col min="696" max="696" width="6.140625" style="14" customWidth="1"/>
    <col min="697" max="697" width="0" style="14" hidden="1" customWidth="1"/>
    <col min="698" max="698" width="8.85546875" style="14" customWidth="1"/>
    <col min="699" max="699" width="0" style="14" hidden="1" customWidth="1"/>
    <col min="700" max="700" width="6.85546875" style="14" customWidth="1"/>
    <col min="701" max="701" width="0" style="14" hidden="1" customWidth="1"/>
    <col min="702" max="702" width="6.140625" style="14" customWidth="1"/>
    <col min="703" max="703" width="0" style="14" hidden="1" customWidth="1"/>
    <col min="704" max="704" width="7.5703125" style="14" customWidth="1"/>
    <col min="705" max="705" width="9.140625" style="14"/>
    <col min="706" max="706" width="4.140625" style="14" customWidth="1"/>
    <col min="707" max="707" width="9" style="14" customWidth="1"/>
    <col min="708" max="709" width="8" style="14" customWidth="1"/>
    <col min="710" max="710" width="5.85546875" style="14" customWidth="1"/>
    <col min="711" max="712" width="7.140625" style="14" customWidth="1"/>
    <col min="713" max="713" width="6.42578125" style="14" customWidth="1"/>
    <col min="714" max="715" width="8" style="14" customWidth="1"/>
    <col min="716" max="716" width="5.85546875" style="14" customWidth="1"/>
    <col min="717" max="718" width="7.140625" style="14" customWidth="1"/>
    <col min="719" max="719" width="6.42578125" style="14" customWidth="1"/>
    <col min="720" max="720" width="7.5703125" style="14" customWidth="1"/>
    <col min="721" max="933" width="9.140625" style="14"/>
    <col min="934" max="934" width="4.7109375" style="14" customWidth="1"/>
    <col min="935" max="935" width="18.28515625" style="14" customWidth="1"/>
    <col min="936" max="936" width="7.28515625" style="14" customWidth="1"/>
    <col min="937" max="937" width="0" style="14" hidden="1" customWidth="1"/>
    <col min="938" max="938" width="8.140625" style="14" customWidth="1"/>
    <col min="939" max="939" width="0" style="14" hidden="1" customWidth="1"/>
    <col min="940" max="940" width="5.85546875" style="14" customWidth="1"/>
    <col min="941" max="941" width="0" style="14" hidden="1" customWidth="1"/>
    <col min="942" max="942" width="8.85546875" style="14" customWidth="1"/>
    <col min="943" max="943" width="0" style="14" hidden="1" customWidth="1"/>
    <col min="944" max="944" width="6.85546875" style="14" customWidth="1"/>
    <col min="945" max="945" width="0" style="14" hidden="1" customWidth="1"/>
    <col min="946" max="946" width="6.5703125" style="14" customWidth="1"/>
    <col min="947" max="947" width="0" style="14" hidden="1" customWidth="1"/>
    <col min="948" max="948" width="6.140625" style="14" customWidth="1"/>
    <col min="949" max="949" width="0" style="14" hidden="1" customWidth="1"/>
    <col min="950" max="950" width="6.140625" style="14" customWidth="1"/>
    <col min="951" max="951" width="0" style="14" hidden="1" customWidth="1"/>
    <col min="952" max="952" width="6.140625" style="14" customWidth="1"/>
    <col min="953" max="953" width="0" style="14" hidden="1" customWidth="1"/>
    <col min="954" max="954" width="8.85546875" style="14" customWidth="1"/>
    <col min="955" max="955" width="0" style="14" hidden="1" customWidth="1"/>
    <col min="956" max="956" width="6.85546875" style="14" customWidth="1"/>
    <col min="957" max="957" width="0" style="14" hidden="1" customWidth="1"/>
    <col min="958" max="958" width="6.140625" style="14" customWidth="1"/>
    <col min="959" max="959" width="0" style="14" hidden="1" customWidth="1"/>
    <col min="960" max="960" width="7.5703125" style="14" customWidth="1"/>
    <col min="961" max="961" width="9.140625" style="14"/>
    <col min="962" max="962" width="4.140625" style="14" customWidth="1"/>
    <col min="963" max="963" width="9" style="14" customWidth="1"/>
    <col min="964" max="965" width="8" style="14" customWidth="1"/>
    <col min="966" max="966" width="5.85546875" style="14" customWidth="1"/>
    <col min="967" max="968" width="7.140625" style="14" customWidth="1"/>
    <col min="969" max="969" width="6.42578125" style="14" customWidth="1"/>
    <col min="970" max="971" width="8" style="14" customWidth="1"/>
    <col min="972" max="972" width="5.85546875" style="14" customWidth="1"/>
    <col min="973" max="974" width="7.140625" style="14" customWidth="1"/>
    <col min="975" max="975" width="6.42578125" style="14" customWidth="1"/>
    <col min="976" max="976" width="7.5703125" style="14" customWidth="1"/>
    <col min="977" max="1189" width="9.140625" style="14"/>
    <col min="1190" max="1190" width="4.7109375" style="14" customWidth="1"/>
    <col min="1191" max="1191" width="18.28515625" style="14" customWidth="1"/>
    <col min="1192" max="1192" width="7.28515625" style="14" customWidth="1"/>
    <col min="1193" max="1193" width="0" style="14" hidden="1" customWidth="1"/>
    <col min="1194" max="1194" width="8.140625" style="14" customWidth="1"/>
    <col min="1195" max="1195" width="0" style="14" hidden="1" customWidth="1"/>
    <col min="1196" max="1196" width="5.85546875" style="14" customWidth="1"/>
    <col min="1197" max="1197" width="0" style="14" hidden="1" customWidth="1"/>
    <col min="1198" max="1198" width="8.85546875" style="14" customWidth="1"/>
    <col min="1199" max="1199" width="0" style="14" hidden="1" customWidth="1"/>
    <col min="1200" max="1200" width="6.85546875" style="14" customWidth="1"/>
    <col min="1201" max="1201" width="0" style="14" hidden="1" customWidth="1"/>
    <col min="1202" max="1202" width="6.5703125" style="14" customWidth="1"/>
    <col min="1203" max="1203" width="0" style="14" hidden="1" customWidth="1"/>
    <col min="1204" max="1204" width="6.140625" style="14" customWidth="1"/>
    <col min="1205" max="1205" width="0" style="14" hidden="1" customWidth="1"/>
    <col min="1206" max="1206" width="6.140625" style="14" customWidth="1"/>
    <col min="1207" max="1207" width="0" style="14" hidden="1" customWidth="1"/>
    <col min="1208" max="1208" width="6.140625" style="14" customWidth="1"/>
    <col min="1209" max="1209" width="0" style="14" hidden="1" customWidth="1"/>
    <col min="1210" max="1210" width="8.85546875" style="14" customWidth="1"/>
    <col min="1211" max="1211" width="0" style="14" hidden="1" customWidth="1"/>
    <col min="1212" max="1212" width="6.85546875" style="14" customWidth="1"/>
    <col min="1213" max="1213" width="0" style="14" hidden="1" customWidth="1"/>
    <col min="1214" max="1214" width="6.140625" style="14" customWidth="1"/>
    <col min="1215" max="1215" width="0" style="14" hidden="1" customWidth="1"/>
    <col min="1216" max="1216" width="7.5703125" style="14" customWidth="1"/>
    <col min="1217" max="1217" width="9.140625" style="14"/>
    <col min="1218" max="1218" width="4.140625" style="14" customWidth="1"/>
    <col min="1219" max="1219" width="9" style="14" customWidth="1"/>
    <col min="1220" max="1221" width="8" style="14" customWidth="1"/>
    <col min="1222" max="1222" width="5.85546875" style="14" customWidth="1"/>
    <col min="1223" max="1224" width="7.140625" style="14" customWidth="1"/>
    <col min="1225" max="1225" width="6.42578125" style="14" customWidth="1"/>
    <col min="1226" max="1227" width="8" style="14" customWidth="1"/>
    <col min="1228" max="1228" width="5.85546875" style="14" customWidth="1"/>
    <col min="1229" max="1230" width="7.140625" style="14" customWidth="1"/>
    <col min="1231" max="1231" width="6.42578125" style="14" customWidth="1"/>
    <col min="1232" max="1232" width="7.5703125" style="14" customWidth="1"/>
    <col min="1233" max="1445" width="9.140625" style="14"/>
    <col min="1446" max="1446" width="4.7109375" style="14" customWidth="1"/>
    <col min="1447" max="1447" width="18.28515625" style="14" customWidth="1"/>
    <col min="1448" max="1448" width="7.28515625" style="14" customWidth="1"/>
    <col min="1449" max="1449" width="0" style="14" hidden="1" customWidth="1"/>
    <col min="1450" max="1450" width="8.140625" style="14" customWidth="1"/>
    <col min="1451" max="1451" width="0" style="14" hidden="1" customWidth="1"/>
    <col min="1452" max="1452" width="5.85546875" style="14" customWidth="1"/>
    <col min="1453" max="1453" width="0" style="14" hidden="1" customWidth="1"/>
    <col min="1454" max="1454" width="8.85546875" style="14" customWidth="1"/>
    <col min="1455" max="1455" width="0" style="14" hidden="1" customWidth="1"/>
    <col min="1456" max="1456" width="6.85546875" style="14" customWidth="1"/>
    <col min="1457" max="1457" width="0" style="14" hidden="1" customWidth="1"/>
    <col min="1458" max="1458" width="6.5703125" style="14" customWidth="1"/>
    <col min="1459" max="1459" width="0" style="14" hidden="1" customWidth="1"/>
    <col min="1460" max="1460" width="6.140625" style="14" customWidth="1"/>
    <col min="1461" max="1461" width="0" style="14" hidden="1" customWidth="1"/>
    <col min="1462" max="1462" width="6.140625" style="14" customWidth="1"/>
    <col min="1463" max="1463" width="0" style="14" hidden="1" customWidth="1"/>
    <col min="1464" max="1464" width="6.140625" style="14" customWidth="1"/>
    <col min="1465" max="1465" width="0" style="14" hidden="1" customWidth="1"/>
    <col min="1466" max="1466" width="8.85546875" style="14" customWidth="1"/>
    <col min="1467" max="1467" width="0" style="14" hidden="1" customWidth="1"/>
    <col min="1468" max="1468" width="6.85546875" style="14" customWidth="1"/>
    <col min="1469" max="1469" width="0" style="14" hidden="1" customWidth="1"/>
    <col min="1470" max="1470" width="6.140625" style="14" customWidth="1"/>
    <col min="1471" max="1471" width="0" style="14" hidden="1" customWidth="1"/>
    <col min="1472" max="1472" width="7.5703125" style="14" customWidth="1"/>
    <col min="1473" max="1473" width="9.140625" style="14"/>
    <col min="1474" max="1474" width="4.140625" style="14" customWidth="1"/>
    <col min="1475" max="1475" width="9" style="14" customWidth="1"/>
    <col min="1476" max="1477" width="8" style="14" customWidth="1"/>
    <col min="1478" max="1478" width="5.85546875" style="14" customWidth="1"/>
    <col min="1479" max="1480" width="7.140625" style="14" customWidth="1"/>
    <col min="1481" max="1481" width="6.42578125" style="14" customWidth="1"/>
    <col min="1482" max="1483" width="8" style="14" customWidth="1"/>
    <col min="1484" max="1484" width="5.85546875" style="14" customWidth="1"/>
    <col min="1485" max="1486" width="7.140625" style="14" customWidth="1"/>
    <col min="1487" max="1487" width="6.42578125" style="14" customWidth="1"/>
    <col min="1488" max="1488" width="7.5703125" style="14" customWidth="1"/>
    <col min="1489" max="1701" width="9.140625" style="14"/>
    <col min="1702" max="1702" width="4.7109375" style="14" customWidth="1"/>
    <col min="1703" max="1703" width="18.28515625" style="14" customWidth="1"/>
    <col min="1704" max="1704" width="7.28515625" style="14" customWidth="1"/>
    <col min="1705" max="1705" width="0" style="14" hidden="1" customWidth="1"/>
    <col min="1706" max="1706" width="8.140625" style="14" customWidth="1"/>
    <col min="1707" max="1707" width="0" style="14" hidden="1" customWidth="1"/>
    <col min="1708" max="1708" width="5.85546875" style="14" customWidth="1"/>
    <col min="1709" max="1709" width="0" style="14" hidden="1" customWidth="1"/>
    <col min="1710" max="1710" width="8.85546875" style="14" customWidth="1"/>
    <col min="1711" max="1711" width="0" style="14" hidden="1" customWidth="1"/>
    <col min="1712" max="1712" width="6.85546875" style="14" customWidth="1"/>
    <col min="1713" max="1713" width="0" style="14" hidden="1" customWidth="1"/>
    <col min="1714" max="1714" width="6.5703125" style="14" customWidth="1"/>
    <col min="1715" max="1715" width="0" style="14" hidden="1" customWidth="1"/>
    <col min="1716" max="1716" width="6.140625" style="14" customWidth="1"/>
    <col min="1717" max="1717" width="0" style="14" hidden="1" customWidth="1"/>
    <col min="1718" max="1718" width="6.140625" style="14" customWidth="1"/>
    <col min="1719" max="1719" width="0" style="14" hidden="1" customWidth="1"/>
    <col min="1720" max="1720" width="6.140625" style="14" customWidth="1"/>
    <col min="1721" max="1721" width="0" style="14" hidden="1" customWidth="1"/>
    <col min="1722" max="1722" width="8.85546875" style="14" customWidth="1"/>
    <col min="1723" max="1723" width="0" style="14" hidden="1" customWidth="1"/>
    <col min="1724" max="1724" width="6.85546875" style="14" customWidth="1"/>
    <col min="1725" max="1725" width="0" style="14" hidden="1" customWidth="1"/>
    <col min="1726" max="1726" width="6.140625" style="14" customWidth="1"/>
    <col min="1727" max="1727" width="0" style="14" hidden="1" customWidth="1"/>
    <col min="1728" max="1728" width="7.5703125" style="14" customWidth="1"/>
    <col min="1729" max="1729" width="9.140625" style="14"/>
    <col min="1730" max="1730" width="4.140625" style="14" customWidth="1"/>
    <col min="1731" max="1731" width="9" style="14" customWidth="1"/>
    <col min="1732" max="1733" width="8" style="14" customWidth="1"/>
    <col min="1734" max="1734" width="5.85546875" style="14" customWidth="1"/>
    <col min="1735" max="1736" width="7.140625" style="14" customWidth="1"/>
    <col min="1737" max="1737" width="6.42578125" style="14" customWidth="1"/>
    <col min="1738" max="1739" width="8" style="14" customWidth="1"/>
    <col min="1740" max="1740" width="5.85546875" style="14" customWidth="1"/>
    <col min="1741" max="1742" width="7.140625" style="14" customWidth="1"/>
    <col min="1743" max="1743" width="6.42578125" style="14" customWidth="1"/>
    <col min="1744" max="1744" width="7.5703125" style="14" customWidth="1"/>
    <col min="1745" max="1957" width="9.140625" style="14"/>
    <col min="1958" max="1958" width="4.7109375" style="14" customWidth="1"/>
    <col min="1959" max="1959" width="18.28515625" style="14" customWidth="1"/>
    <col min="1960" max="1960" width="7.28515625" style="14" customWidth="1"/>
    <col min="1961" max="1961" width="0" style="14" hidden="1" customWidth="1"/>
    <col min="1962" max="1962" width="8.140625" style="14" customWidth="1"/>
    <col min="1963" max="1963" width="0" style="14" hidden="1" customWidth="1"/>
    <col min="1964" max="1964" width="5.85546875" style="14" customWidth="1"/>
    <col min="1965" max="1965" width="0" style="14" hidden="1" customWidth="1"/>
    <col min="1966" max="1966" width="8.85546875" style="14" customWidth="1"/>
    <col min="1967" max="1967" width="0" style="14" hidden="1" customWidth="1"/>
    <col min="1968" max="1968" width="6.85546875" style="14" customWidth="1"/>
    <col min="1969" max="1969" width="0" style="14" hidden="1" customWidth="1"/>
    <col min="1970" max="1970" width="6.5703125" style="14" customWidth="1"/>
    <col min="1971" max="1971" width="0" style="14" hidden="1" customWidth="1"/>
    <col min="1972" max="1972" width="6.140625" style="14" customWidth="1"/>
    <col min="1973" max="1973" width="0" style="14" hidden="1" customWidth="1"/>
    <col min="1974" max="1974" width="6.140625" style="14" customWidth="1"/>
    <col min="1975" max="1975" width="0" style="14" hidden="1" customWidth="1"/>
    <col min="1976" max="1976" width="6.140625" style="14" customWidth="1"/>
    <col min="1977" max="1977" width="0" style="14" hidden="1" customWidth="1"/>
    <col min="1978" max="1978" width="8.85546875" style="14" customWidth="1"/>
    <col min="1979" max="1979" width="0" style="14" hidden="1" customWidth="1"/>
    <col min="1980" max="1980" width="6.85546875" style="14" customWidth="1"/>
    <col min="1981" max="1981" width="0" style="14" hidden="1" customWidth="1"/>
    <col min="1982" max="1982" width="6.140625" style="14" customWidth="1"/>
    <col min="1983" max="1983" width="0" style="14" hidden="1" customWidth="1"/>
    <col min="1984" max="1984" width="7.5703125" style="14" customWidth="1"/>
    <col min="1985" max="1985" width="9.140625" style="14"/>
    <col min="1986" max="1986" width="4.140625" style="14" customWidth="1"/>
    <col min="1987" max="1987" width="9" style="14" customWidth="1"/>
    <col min="1988" max="1989" width="8" style="14" customWidth="1"/>
    <col min="1990" max="1990" width="5.85546875" style="14" customWidth="1"/>
    <col min="1991" max="1992" width="7.140625" style="14" customWidth="1"/>
    <col min="1993" max="1993" width="6.42578125" style="14" customWidth="1"/>
    <col min="1994" max="1995" width="8" style="14" customWidth="1"/>
    <col min="1996" max="1996" width="5.85546875" style="14" customWidth="1"/>
    <col min="1997" max="1998" width="7.140625" style="14" customWidth="1"/>
    <col min="1999" max="1999" width="6.42578125" style="14" customWidth="1"/>
    <col min="2000" max="2000" width="7.5703125" style="14" customWidth="1"/>
    <col min="2001" max="2213" width="9.140625" style="14"/>
    <col min="2214" max="2214" width="4.7109375" style="14" customWidth="1"/>
    <col min="2215" max="2215" width="18.28515625" style="14" customWidth="1"/>
    <col min="2216" max="2216" width="7.28515625" style="14" customWidth="1"/>
    <col min="2217" max="2217" width="0" style="14" hidden="1" customWidth="1"/>
    <col min="2218" max="2218" width="8.140625" style="14" customWidth="1"/>
    <col min="2219" max="2219" width="0" style="14" hidden="1" customWidth="1"/>
    <col min="2220" max="2220" width="5.85546875" style="14" customWidth="1"/>
    <col min="2221" max="2221" width="0" style="14" hidden="1" customWidth="1"/>
    <col min="2222" max="2222" width="8.85546875" style="14" customWidth="1"/>
    <col min="2223" max="2223" width="0" style="14" hidden="1" customWidth="1"/>
    <col min="2224" max="2224" width="6.85546875" style="14" customWidth="1"/>
    <col min="2225" max="2225" width="0" style="14" hidden="1" customWidth="1"/>
    <col min="2226" max="2226" width="6.5703125" style="14" customWidth="1"/>
    <col min="2227" max="2227" width="0" style="14" hidden="1" customWidth="1"/>
    <col min="2228" max="2228" width="6.140625" style="14" customWidth="1"/>
    <col min="2229" max="2229" width="0" style="14" hidden="1" customWidth="1"/>
    <col min="2230" max="2230" width="6.140625" style="14" customWidth="1"/>
    <col min="2231" max="2231" width="0" style="14" hidden="1" customWidth="1"/>
    <col min="2232" max="2232" width="6.140625" style="14" customWidth="1"/>
    <col min="2233" max="2233" width="0" style="14" hidden="1" customWidth="1"/>
    <col min="2234" max="2234" width="8.85546875" style="14" customWidth="1"/>
    <col min="2235" max="2235" width="0" style="14" hidden="1" customWidth="1"/>
    <col min="2236" max="2236" width="6.85546875" style="14" customWidth="1"/>
    <col min="2237" max="2237" width="0" style="14" hidden="1" customWidth="1"/>
    <col min="2238" max="2238" width="6.140625" style="14" customWidth="1"/>
    <col min="2239" max="2239" width="0" style="14" hidden="1" customWidth="1"/>
    <col min="2240" max="2240" width="7.5703125" style="14" customWidth="1"/>
    <col min="2241" max="2241" width="9.140625" style="14"/>
    <col min="2242" max="2242" width="4.140625" style="14" customWidth="1"/>
    <col min="2243" max="2243" width="9" style="14" customWidth="1"/>
    <col min="2244" max="2245" width="8" style="14" customWidth="1"/>
    <col min="2246" max="2246" width="5.85546875" style="14" customWidth="1"/>
    <col min="2247" max="2248" width="7.140625" style="14" customWidth="1"/>
    <col min="2249" max="2249" width="6.42578125" style="14" customWidth="1"/>
    <col min="2250" max="2251" width="8" style="14" customWidth="1"/>
    <col min="2252" max="2252" width="5.85546875" style="14" customWidth="1"/>
    <col min="2253" max="2254" width="7.140625" style="14" customWidth="1"/>
    <col min="2255" max="2255" width="6.42578125" style="14" customWidth="1"/>
    <col min="2256" max="2256" width="7.5703125" style="14" customWidth="1"/>
    <col min="2257" max="2469" width="9.140625" style="14"/>
    <col min="2470" max="2470" width="4.7109375" style="14" customWidth="1"/>
    <col min="2471" max="2471" width="18.28515625" style="14" customWidth="1"/>
    <col min="2472" max="2472" width="7.28515625" style="14" customWidth="1"/>
    <col min="2473" max="2473" width="0" style="14" hidden="1" customWidth="1"/>
    <col min="2474" max="2474" width="8.140625" style="14" customWidth="1"/>
    <col min="2475" max="2475" width="0" style="14" hidden="1" customWidth="1"/>
    <col min="2476" max="2476" width="5.85546875" style="14" customWidth="1"/>
    <col min="2477" max="2477" width="0" style="14" hidden="1" customWidth="1"/>
    <col min="2478" max="2478" width="8.85546875" style="14" customWidth="1"/>
    <col min="2479" max="2479" width="0" style="14" hidden="1" customWidth="1"/>
    <col min="2480" max="2480" width="6.85546875" style="14" customWidth="1"/>
    <col min="2481" max="2481" width="0" style="14" hidden="1" customWidth="1"/>
    <col min="2482" max="2482" width="6.5703125" style="14" customWidth="1"/>
    <col min="2483" max="2483" width="0" style="14" hidden="1" customWidth="1"/>
    <col min="2484" max="2484" width="6.140625" style="14" customWidth="1"/>
    <col min="2485" max="2485" width="0" style="14" hidden="1" customWidth="1"/>
    <col min="2486" max="2486" width="6.140625" style="14" customWidth="1"/>
    <col min="2487" max="2487" width="0" style="14" hidden="1" customWidth="1"/>
    <col min="2488" max="2488" width="6.140625" style="14" customWidth="1"/>
    <col min="2489" max="2489" width="0" style="14" hidden="1" customWidth="1"/>
    <col min="2490" max="2490" width="8.85546875" style="14" customWidth="1"/>
    <col min="2491" max="2491" width="0" style="14" hidden="1" customWidth="1"/>
    <col min="2492" max="2492" width="6.85546875" style="14" customWidth="1"/>
    <col min="2493" max="2493" width="0" style="14" hidden="1" customWidth="1"/>
    <col min="2494" max="2494" width="6.140625" style="14" customWidth="1"/>
    <col min="2495" max="2495" width="0" style="14" hidden="1" customWidth="1"/>
    <col min="2496" max="2496" width="7.5703125" style="14" customWidth="1"/>
    <col min="2497" max="2497" width="9.140625" style="14"/>
    <col min="2498" max="2498" width="4.140625" style="14" customWidth="1"/>
    <col min="2499" max="2499" width="9" style="14" customWidth="1"/>
    <col min="2500" max="2501" width="8" style="14" customWidth="1"/>
    <col min="2502" max="2502" width="5.85546875" style="14" customWidth="1"/>
    <col min="2503" max="2504" width="7.140625" style="14" customWidth="1"/>
    <col min="2505" max="2505" width="6.42578125" style="14" customWidth="1"/>
    <col min="2506" max="2507" width="8" style="14" customWidth="1"/>
    <col min="2508" max="2508" width="5.85546875" style="14" customWidth="1"/>
    <col min="2509" max="2510" width="7.140625" style="14" customWidth="1"/>
    <col min="2511" max="2511" width="6.42578125" style="14" customWidth="1"/>
    <col min="2512" max="2512" width="7.5703125" style="14" customWidth="1"/>
    <col min="2513" max="2725" width="9.140625" style="14"/>
    <col min="2726" max="2726" width="4.7109375" style="14" customWidth="1"/>
    <col min="2727" max="2727" width="18.28515625" style="14" customWidth="1"/>
    <col min="2728" max="2728" width="7.28515625" style="14" customWidth="1"/>
    <col min="2729" max="2729" width="0" style="14" hidden="1" customWidth="1"/>
    <col min="2730" max="2730" width="8.140625" style="14" customWidth="1"/>
    <col min="2731" max="2731" width="0" style="14" hidden="1" customWidth="1"/>
    <col min="2732" max="2732" width="5.85546875" style="14" customWidth="1"/>
    <col min="2733" max="2733" width="0" style="14" hidden="1" customWidth="1"/>
    <col min="2734" max="2734" width="8.85546875" style="14" customWidth="1"/>
    <col min="2735" max="2735" width="0" style="14" hidden="1" customWidth="1"/>
    <col min="2736" max="2736" width="6.85546875" style="14" customWidth="1"/>
    <col min="2737" max="2737" width="0" style="14" hidden="1" customWidth="1"/>
    <col min="2738" max="2738" width="6.5703125" style="14" customWidth="1"/>
    <col min="2739" max="2739" width="0" style="14" hidden="1" customWidth="1"/>
    <col min="2740" max="2740" width="6.140625" style="14" customWidth="1"/>
    <col min="2741" max="2741" width="0" style="14" hidden="1" customWidth="1"/>
    <col min="2742" max="2742" width="6.140625" style="14" customWidth="1"/>
    <col min="2743" max="2743" width="0" style="14" hidden="1" customWidth="1"/>
    <col min="2744" max="2744" width="6.140625" style="14" customWidth="1"/>
    <col min="2745" max="2745" width="0" style="14" hidden="1" customWidth="1"/>
    <col min="2746" max="2746" width="8.85546875" style="14" customWidth="1"/>
    <col min="2747" max="2747" width="0" style="14" hidden="1" customWidth="1"/>
    <col min="2748" max="2748" width="6.85546875" style="14" customWidth="1"/>
    <col min="2749" max="2749" width="0" style="14" hidden="1" customWidth="1"/>
    <col min="2750" max="2750" width="6.140625" style="14" customWidth="1"/>
    <col min="2751" max="2751" width="0" style="14" hidden="1" customWidth="1"/>
    <col min="2752" max="2752" width="7.5703125" style="14" customWidth="1"/>
    <col min="2753" max="2753" width="9.140625" style="14"/>
    <col min="2754" max="2754" width="4.140625" style="14" customWidth="1"/>
    <col min="2755" max="2755" width="9" style="14" customWidth="1"/>
    <col min="2756" max="2757" width="8" style="14" customWidth="1"/>
    <col min="2758" max="2758" width="5.85546875" style="14" customWidth="1"/>
    <col min="2759" max="2760" width="7.140625" style="14" customWidth="1"/>
    <col min="2761" max="2761" width="6.42578125" style="14" customWidth="1"/>
    <col min="2762" max="2763" width="8" style="14" customWidth="1"/>
    <col min="2764" max="2764" width="5.85546875" style="14" customWidth="1"/>
    <col min="2765" max="2766" width="7.140625" style="14" customWidth="1"/>
    <col min="2767" max="2767" width="6.42578125" style="14" customWidth="1"/>
    <col min="2768" max="2768" width="7.5703125" style="14" customWidth="1"/>
    <col min="2769" max="2981" width="9.140625" style="14"/>
    <col min="2982" max="2982" width="4.7109375" style="14" customWidth="1"/>
    <col min="2983" max="2983" width="18.28515625" style="14" customWidth="1"/>
    <col min="2984" max="2984" width="7.28515625" style="14" customWidth="1"/>
    <col min="2985" max="2985" width="0" style="14" hidden="1" customWidth="1"/>
    <col min="2986" max="2986" width="8.140625" style="14" customWidth="1"/>
    <col min="2987" max="2987" width="0" style="14" hidden="1" customWidth="1"/>
    <col min="2988" max="2988" width="5.85546875" style="14" customWidth="1"/>
    <col min="2989" max="2989" width="0" style="14" hidden="1" customWidth="1"/>
    <col min="2990" max="2990" width="8.85546875" style="14" customWidth="1"/>
    <col min="2991" max="2991" width="0" style="14" hidden="1" customWidth="1"/>
    <col min="2992" max="2992" width="6.85546875" style="14" customWidth="1"/>
    <col min="2993" max="2993" width="0" style="14" hidden="1" customWidth="1"/>
    <col min="2994" max="2994" width="6.5703125" style="14" customWidth="1"/>
    <col min="2995" max="2995" width="0" style="14" hidden="1" customWidth="1"/>
    <col min="2996" max="2996" width="6.140625" style="14" customWidth="1"/>
    <col min="2997" max="2997" width="0" style="14" hidden="1" customWidth="1"/>
    <col min="2998" max="2998" width="6.140625" style="14" customWidth="1"/>
    <col min="2999" max="2999" width="0" style="14" hidden="1" customWidth="1"/>
    <col min="3000" max="3000" width="6.140625" style="14" customWidth="1"/>
    <col min="3001" max="3001" width="0" style="14" hidden="1" customWidth="1"/>
    <col min="3002" max="3002" width="8.85546875" style="14" customWidth="1"/>
    <col min="3003" max="3003" width="0" style="14" hidden="1" customWidth="1"/>
    <col min="3004" max="3004" width="6.85546875" style="14" customWidth="1"/>
    <col min="3005" max="3005" width="0" style="14" hidden="1" customWidth="1"/>
    <col min="3006" max="3006" width="6.140625" style="14" customWidth="1"/>
    <col min="3007" max="3007" width="0" style="14" hidden="1" customWidth="1"/>
    <col min="3008" max="3008" width="7.5703125" style="14" customWidth="1"/>
    <col min="3009" max="3009" width="9.140625" style="14"/>
    <col min="3010" max="3010" width="4.140625" style="14" customWidth="1"/>
    <col min="3011" max="3011" width="9" style="14" customWidth="1"/>
    <col min="3012" max="3013" width="8" style="14" customWidth="1"/>
    <col min="3014" max="3014" width="5.85546875" style="14" customWidth="1"/>
    <col min="3015" max="3016" width="7.140625" style="14" customWidth="1"/>
    <col min="3017" max="3017" width="6.42578125" style="14" customWidth="1"/>
    <col min="3018" max="3019" width="8" style="14" customWidth="1"/>
    <col min="3020" max="3020" width="5.85546875" style="14" customWidth="1"/>
    <col min="3021" max="3022" width="7.140625" style="14" customWidth="1"/>
    <col min="3023" max="3023" width="6.42578125" style="14" customWidth="1"/>
    <col min="3024" max="3024" width="7.5703125" style="14" customWidth="1"/>
    <col min="3025" max="3237" width="9.140625" style="14"/>
    <col min="3238" max="3238" width="4.7109375" style="14" customWidth="1"/>
    <col min="3239" max="3239" width="18.28515625" style="14" customWidth="1"/>
    <col min="3240" max="3240" width="7.28515625" style="14" customWidth="1"/>
    <col min="3241" max="3241" width="0" style="14" hidden="1" customWidth="1"/>
    <col min="3242" max="3242" width="8.140625" style="14" customWidth="1"/>
    <col min="3243" max="3243" width="0" style="14" hidden="1" customWidth="1"/>
    <col min="3244" max="3244" width="5.85546875" style="14" customWidth="1"/>
    <col min="3245" max="3245" width="0" style="14" hidden="1" customWidth="1"/>
    <col min="3246" max="3246" width="8.85546875" style="14" customWidth="1"/>
    <col min="3247" max="3247" width="0" style="14" hidden="1" customWidth="1"/>
    <col min="3248" max="3248" width="6.85546875" style="14" customWidth="1"/>
    <col min="3249" max="3249" width="0" style="14" hidden="1" customWidth="1"/>
    <col min="3250" max="3250" width="6.5703125" style="14" customWidth="1"/>
    <col min="3251" max="3251" width="0" style="14" hidden="1" customWidth="1"/>
    <col min="3252" max="3252" width="6.140625" style="14" customWidth="1"/>
    <col min="3253" max="3253" width="0" style="14" hidden="1" customWidth="1"/>
    <col min="3254" max="3254" width="6.140625" style="14" customWidth="1"/>
    <col min="3255" max="3255" width="0" style="14" hidden="1" customWidth="1"/>
    <col min="3256" max="3256" width="6.140625" style="14" customWidth="1"/>
    <col min="3257" max="3257" width="0" style="14" hidden="1" customWidth="1"/>
    <col min="3258" max="3258" width="8.85546875" style="14" customWidth="1"/>
    <col min="3259" max="3259" width="0" style="14" hidden="1" customWidth="1"/>
    <col min="3260" max="3260" width="6.85546875" style="14" customWidth="1"/>
    <col min="3261" max="3261" width="0" style="14" hidden="1" customWidth="1"/>
    <col min="3262" max="3262" width="6.140625" style="14" customWidth="1"/>
    <col min="3263" max="3263" width="0" style="14" hidden="1" customWidth="1"/>
    <col min="3264" max="3264" width="7.5703125" style="14" customWidth="1"/>
    <col min="3265" max="3265" width="9.140625" style="14"/>
    <col min="3266" max="3266" width="4.140625" style="14" customWidth="1"/>
    <col min="3267" max="3267" width="9" style="14" customWidth="1"/>
    <col min="3268" max="3269" width="8" style="14" customWidth="1"/>
    <col min="3270" max="3270" width="5.85546875" style="14" customWidth="1"/>
    <col min="3271" max="3272" width="7.140625" style="14" customWidth="1"/>
    <col min="3273" max="3273" width="6.42578125" style="14" customWidth="1"/>
    <col min="3274" max="3275" width="8" style="14" customWidth="1"/>
    <col min="3276" max="3276" width="5.85546875" style="14" customWidth="1"/>
    <col min="3277" max="3278" width="7.140625" style="14" customWidth="1"/>
    <col min="3279" max="3279" width="6.42578125" style="14" customWidth="1"/>
    <col min="3280" max="3280" width="7.5703125" style="14" customWidth="1"/>
    <col min="3281" max="3493" width="9.140625" style="14"/>
    <col min="3494" max="3494" width="4.7109375" style="14" customWidth="1"/>
    <col min="3495" max="3495" width="18.28515625" style="14" customWidth="1"/>
    <col min="3496" max="3496" width="7.28515625" style="14" customWidth="1"/>
    <col min="3497" max="3497" width="0" style="14" hidden="1" customWidth="1"/>
    <col min="3498" max="3498" width="8.140625" style="14" customWidth="1"/>
    <col min="3499" max="3499" width="0" style="14" hidden="1" customWidth="1"/>
    <col min="3500" max="3500" width="5.85546875" style="14" customWidth="1"/>
    <col min="3501" max="3501" width="0" style="14" hidden="1" customWidth="1"/>
    <col min="3502" max="3502" width="8.85546875" style="14" customWidth="1"/>
    <col min="3503" max="3503" width="0" style="14" hidden="1" customWidth="1"/>
    <col min="3504" max="3504" width="6.85546875" style="14" customWidth="1"/>
    <col min="3505" max="3505" width="0" style="14" hidden="1" customWidth="1"/>
    <col min="3506" max="3506" width="6.5703125" style="14" customWidth="1"/>
    <col min="3507" max="3507" width="0" style="14" hidden="1" customWidth="1"/>
    <col min="3508" max="3508" width="6.140625" style="14" customWidth="1"/>
    <col min="3509" max="3509" width="0" style="14" hidden="1" customWidth="1"/>
    <col min="3510" max="3510" width="6.140625" style="14" customWidth="1"/>
    <col min="3511" max="3511" width="0" style="14" hidden="1" customWidth="1"/>
    <col min="3512" max="3512" width="6.140625" style="14" customWidth="1"/>
    <col min="3513" max="3513" width="0" style="14" hidden="1" customWidth="1"/>
    <col min="3514" max="3514" width="8.85546875" style="14" customWidth="1"/>
    <col min="3515" max="3515" width="0" style="14" hidden="1" customWidth="1"/>
    <col min="3516" max="3516" width="6.85546875" style="14" customWidth="1"/>
    <col min="3517" max="3517" width="0" style="14" hidden="1" customWidth="1"/>
    <col min="3518" max="3518" width="6.140625" style="14" customWidth="1"/>
    <col min="3519" max="3519" width="0" style="14" hidden="1" customWidth="1"/>
    <col min="3520" max="3520" width="7.5703125" style="14" customWidth="1"/>
    <col min="3521" max="3521" width="9.140625" style="14"/>
    <col min="3522" max="3522" width="4.140625" style="14" customWidth="1"/>
    <col min="3523" max="3523" width="9" style="14" customWidth="1"/>
    <col min="3524" max="3525" width="8" style="14" customWidth="1"/>
    <col min="3526" max="3526" width="5.85546875" style="14" customWidth="1"/>
    <col min="3527" max="3528" width="7.140625" style="14" customWidth="1"/>
    <col min="3529" max="3529" width="6.42578125" style="14" customWidth="1"/>
    <col min="3530" max="3531" width="8" style="14" customWidth="1"/>
    <col min="3532" max="3532" width="5.85546875" style="14" customWidth="1"/>
    <col min="3533" max="3534" width="7.140625" style="14" customWidth="1"/>
    <col min="3535" max="3535" width="6.42578125" style="14" customWidth="1"/>
    <col min="3536" max="3536" width="7.5703125" style="14" customWidth="1"/>
    <col min="3537" max="3749" width="9.140625" style="14"/>
    <col min="3750" max="3750" width="4.7109375" style="14" customWidth="1"/>
    <col min="3751" max="3751" width="18.28515625" style="14" customWidth="1"/>
    <col min="3752" max="3752" width="7.28515625" style="14" customWidth="1"/>
    <col min="3753" max="3753" width="0" style="14" hidden="1" customWidth="1"/>
    <col min="3754" max="3754" width="8.140625" style="14" customWidth="1"/>
    <col min="3755" max="3755" width="0" style="14" hidden="1" customWidth="1"/>
    <col min="3756" max="3756" width="5.85546875" style="14" customWidth="1"/>
    <col min="3757" max="3757" width="0" style="14" hidden="1" customWidth="1"/>
    <col min="3758" max="3758" width="8.85546875" style="14" customWidth="1"/>
    <col min="3759" max="3759" width="0" style="14" hidden="1" customWidth="1"/>
    <col min="3760" max="3760" width="6.85546875" style="14" customWidth="1"/>
    <col min="3761" max="3761" width="0" style="14" hidden="1" customWidth="1"/>
    <col min="3762" max="3762" width="6.5703125" style="14" customWidth="1"/>
    <col min="3763" max="3763" width="0" style="14" hidden="1" customWidth="1"/>
    <col min="3764" max="3764" width="6.140625" style="14" customWidth="1"/>
    <col min="3765" max="3765" width="0" style="14" hidden="1" customWidth="1"/>
    <col min="3766" max="3766" width="6.140625" style="14" customWidth="1"/>
    <col min="3767" max="3767" width="0" style="14" hidden="1" customWidth="1"/>
    <col min="3768" max="3768" width="6.140625" style="14" customWidth="1"/>
    <col min="3769" max="3769" width="0" style="14" hidden="1" customWidth="1"/>
    <col min="3770" max="3770" width="8.85546875" style="14" customWidth="1"/>
    <col min="3771" max="3771" width="0" style="14" hidden="1" customWidth="1"/>
    <col min="3772" max="3772" width="6.85546875" style="14" customWidth="1"/>
    <col min="3773" max="3773" width="0" style="14" hidden="1" customWidth="1"/>
    <col min="3774" max="3774" width="6.140625" style="14" customWidth="1"/>
    <col min="3775" max="3775" width="0" style="14" hidden="1" customWidth="1"/>
    <col min="3776" max="3776" width="7.5703125" style="14" customWidth="1"/>
    <col min="3777" max="3777" width="9.140625" style="14"/>
    <col min="3778" max="3778" width="4.140625" style="14" customWidth="1"/>
    <col min="3779" max="3779" width="9" style="14" customWidth="1"/>
    <col min="3780" max="3781" width="8" style="14" customWidth="1"/>
    <col min="3782" max="3782" width="5.85546875" style="14" customWidth="1"/>
    <col min="3783" max="3784" width="7.140625" style="14" customWidth="1"/>
    <col min="3785" max="3785" width="6.42578125" style="14" customWidth="1"/>
    <col min="3786" max="3787" width="8" style="14" customWidth="1"/>
    <col min="3788" max="3788" width="5.85546875" style="14" customWidth="1"/>
    <col min="3789" max="3790" width="7.140625" style="14" customWidth="1"/>
    <col min="3791" max="3791" width="6.42578125" style="14" customWidth="1"/>
    <col min="3792" max="3792" width="7.5703125" style="14" customWidth="1"/>
    <col min="3793" max="4005" width="9.140625" style="14"/>
    <col min="4006" max="4006" width="4.7109375" style="14" customWidth="1"/>
    <col min="4007" max="4007" width="18.28515625" style="14" customWidth="1"/>
    <col min="4008" max="4008" width="7.28515625" style="14" customWidth="1"/>
    <col min="4009" max="4009" width="0" style="14" hidden="1" customWidth="1"/>
    <col min="4010" max="4010" width="8.140625" style="14" customWidth="1"/>
    <col min="4011" max="4011" width="0" style="14" hidden="1" customWidth="1"/>
    <col min="4012" max="4012" width="5.85546875" style="14" customWidth="1"/>
    <col min="4013" max="4013" width="0" style="14" hidden="1" customWidth="1"/>
    <col min="4014" max="4014" width="8.85546875" style="14" customWidth="1"/>
    <col min="4015" max="4015" width="0" style="14" hidden="1" customWidth="1"/>
    <col min="4016" max="4016" width="6.85546875" style="14" customWidth="1"/>
    <col min="4017" max="4017" width="0" style="14" hidden="1" customWidth="1"/>
    <col min="4018" max="4018" width="6.5703125" style="14" customWidth="1"/>
    <col min="4019" max="4019" width="0" style="14" hidden="1" customWidth="1"/>
    <col min="4020" max="4020" width="6.140625" style="14" customWidth="1"/>
    <col min="4021" max="4021" width="0" style="14" hidden="1" customWidth="1"/>
    <col min="4022" max="4022" width="6.140625" style="14" customWidth="1"/>
    <col min="4023" max="4023" width="0" style="14" hidden="1" customWidth="1"/>
    <col min="4024" max="4024" width="6.140625" style="14" customWidth="1"/>
    <col min="4025" max="4025" width="0" style="14" hidden="1" customWidth="1"/>
    <col min="4026" max="4026" width="8.85546875" style="14" customWidth="1"/>
    <col min="4027" max="4027" width="0" style="14" hidden="1" customWidth="1"/>
    <col min="4028" max="4028" width="6.85546875" style="14" customWidth="1"/>
    <col min="4029" max="4029" width="0" style="14" hidden="1" customWidth="1"/>
    <col min="4030" max="4030" width="6.140625" style="14" customWidth="1"/>
    <col min="4031" max="4031" width="0" style="14" hidden="1" customWidth="1"/>
    <col min="4032" max="4032" width="7.5703125" style="14" customWidth="1"/>
    <col min="4033" max="4033" width="9.140625" style="14"/>
    <col min="4034" max="4034" width="4.140625" style="14" customWidth="1"/>
    <col min="4035" max="4035" width="9" style="14" customWidth="1"/>
    <col min="4036" max="4037" width="8" style="14" customWidth="1"/>
    <col min="4038" max="4038" width="5.85546875" style="14" customWidth="1"/>
    <col min="4039" max="4040" width="7.140625" style="14" customWidth="1"/>
    <col min="4041" max="4041" width="6.42578125" style="14" customWidth="1"/>
    <col min="4042" max="4043" width="8" style="14" customWidth="1"/>
    <col min="4044" max="4044" width="5.85546875" style="14" customWidth="1"/>
    <col min="4045" max="4046" width="7.140625" style="14" customWidth="1"/>
    <col min="4047" max="4047" width="6.42578125" style="14" customWidth="1"/>
    <col min="4048" max="4048" width="7.5703125" style="14" customWidth="1"/>
    <col min="4049" max="4261" width="9.140625" style="14"/>
    <col min="4262" max="4262" width="4.7109375" style="14" customWidth="1"/>
    <col min="4263" max="4263" width="18.28515625" style="14" customWidth="1"/>
    <col min="4264" max="4264" width="7.28515625" style="14" customWidth="1"/>
    <col min="4265" max="4265" width="0" style="14" hidden="1" customWidth="1"/>
    <col min="4266" max="4266" width="8.140625" style="14" customWidth="1"/>
    <col min="4267" max="4267" width="0" style="14" hidden="1" customWidth="1"/>
    <col min="4268" max="4268" width="5.85546875" style="14" customWidth="1"/>
    <col min="4269" max="4269" width="0" style="14" hidden="1" customWidth="1"/>
    <col min="4270" max="4270" width="8.85546875" style="14" customWidth="1"/>
    <col min="4271" max="4271" width="0" style="14" hidden="1" customWidth="1"/>
    <col min="4272" max="4272" width="6.85546875" style="14" customWidth="1"/>
    <col min="4273" max="4273" width="0" style="14" hidden="1" customWidth="1"/>
    <col min="4274" max="4274" width="6.5703125" style="14" customWidth="1"/>
    <col min="4275" max="4275" width="0" style="14" hidden="1" customWidth="1"/>
    <col min="4276" max="4276" width="6.140625" style="14" customWidth="1"/>
    <col min="4277" max="4277" width="0" style="14" hidden="1" customWidth="1"/>
    <col min="4278" max="4278" width="6.140625" style="14" customWidth="1"/>
    <col min="4279" max="4279" width="0" style="14" hidden="1" customWidth="1"/>
    <col min="4280" max="4280" width="6.140625" style="14" customWidth="1"/>
    <col min="4281" max="4281" width="0" style="14" hidden="1" customWidth="1"/>
    <col min="4282" max="4282" width="8.85546875" style="14" customWidth="1"/>
    <col min="4283" max="4283" width="0" style="14" hidden="1" customWidth="1"/>
    <col min="4284" max="4284" width="6.85546875" style="14" customWidth="1"/>
    <col min="4285" max="4285" width="0" style="14" hidden="1" customWidth="1"/>
    <col min="4286" max="4286" width="6.140625" style="14" customWidth="1"/>
    <col min="4287" max="4287" width="0" style="14" hidden="1" customWidth="1"/>
    <col min="4288" max="4288" width="7.5703125" style="14" customWidth="1"/>
    <col min="4289" max="4289" width="9.140625" style="14"/>
    <col min="4290" max="4290" width="4.140625" style="14" customWidth="1"/>
    <col min="4291" max="4291" width="9" style="14" customWidth="1"/>
    <col min="4292" max="4293" width="8" style="14" customWidth="1"/>
    <col min="4294" max="4294" width="5.85546875" style="14" customWidth="1"/>
    <col min="4295" max="4296" width="7.140625" style="14" customWidth="1"/>
    <col min="4297" max="4297" width="6.42578125" style="14" customWidth="1"/>
    <col min="4298" max="4299" width="8" style="14" customWidth="1"/>
    <col min="4300" max="4300" width="5.85546875" style="14" customWidth="1"/>
    <col min="4301" max="4302" width="7.140625" style="14" customWidth="1"/>
    <col min="4303" max="4303" width="6.42578125" style="14" customWidth="1"/>
    <col min="4304" max="4304" width="7.5703125" style="14" customWidth="1"/>
    <col min="4305" max="4517" width="9.140625" style="14"/>
    <col min="4518" max="4518" width="4.7109375" style="14" customWidth="1"/>
    <col min="4519" max="4519" width="18.28515625" style="14" customWidth="1"/>
    <col min="4520" max="4520" width="7.28515625" style="14" customWidth="1"/>
    <col min="4521" max="4521" width="0" style="14" hidden="1" customWidth="1"/>
    <col min="4522" max="4522" width="8.140625" style="14" customWidth="1"/>
    <col min="4523" max="4523" width="0" style="14" hidden="1" customWidth="1"/>
    <col min="4524" max="4524" width="5.85546875" style="14" customWidth="1"/>
    <col min="4525" max="4525" width="0" style="14" hidden="1" customWidth="1"/>
    <col min="4526" max="4526" width="8.85546875" style="14" customWidth="1"/>
    <col min="4527" max="4527" width="0" style="14" hidden="1" customWidth="1"/>
    <col min="4528" max="4528" width="6.85546875" style="14" customWidth="1"/>
    <col min="4529" max="4529" width="0" style="14" hidden="1" customWidth="1"/>
    <col min="4530" max="4530" width="6.5703125" style="14" customWidth="1"/>
    <col min="4531" max="4531" width="0" style="14" hidden="1" customWidth="1"/>
    <col min="4532" max="4532" width="6.140625" style="14" customWidth="1"/>
    <col min="4533" max="4533" width="0" style="14" hidden="1" customWidth="1"/>
    <col min="4534" max="4534" width="6.140625" style="14" customWidth="1"/>
    <col min="4535" max="4535" width="0" style="14" hidden="1" customWidth="1"/>
    <col min="4536" max="4536" width="6.140625" style="14" customWidth="1"/>
    <col min="4537" max="4537" width="0" style="14" hidden="1" customWidth="1"/>
    <col min="4538" max="4538" width="8.85546875" style="14" customWidth="1"/>
    <col min="4539" max="4539" width="0" style="14" hidden="1" customWidth="1"/>
    <col min="4540" max="4540" width="6.85546875" style="14" customWidth="1"/>
    <col min="4541" max="4541" width="0" style="14" hidden="1" customWidth="1"/>
    <col min="4542" max="4542" width="6.140625" style="14" customWidth="1"/>
    <col min="4543" max="4543" width="0" style="14" hidden="1" customWidth="1"/>
    <col min="4544" max="4544" width="7.5703125" style="14" customWidth="1"/>
    <col min="4545" max="4545" width="9.140625" style="14"/>
    <col min="4546" max="4546" width="4.140625" style="14" customWidth="1"/>
    <col min="4547" max="4547" width="9" style="14" customWidth="1"/>
    <col min="4548" max="4549" width="8" style="14" customWidth="1"/>
    <col min="4550" max="4550" width="5.85546875" style="14" customWidth="1"/>
    <col min="4551" max="4552" width="7.140625" style="14" customWidth="1"/>
    <col min="4553" max="4553" width="6.42578125" style="14" customWidth="1"/>
    <col min="4554" max="4555" width="8" style="14" customWidth="1"/>
    <col min="4556" max="4556" width="5.85546875" style="14" customWidth="1"/>
    <col min="4557" max="4558" width="7.140625" style="14" customWidth="1"/>
    <col min="4559" max="4559" width="6.42578125" style="14" customWidth="1"/>
    <col min="4560" max="4560" width="7.5703125" style="14" customWidth="1"/>
    <col min="4561" max="4773" width="9.140625" style="14"/>
    <col min="4774" max="4774" width="4.7109375" style="14" customWidth="1"/>
    <col min="4775" max="4775" width="18.28515625" style="14" customWidth="1"/>
    <col min="4776" max="4776" width="7.28515625" style="14" customWidth="1"/>
    <col min="4777" max="4777" width="0" style="14" hidden="1" customWidth="1"/>
    <col min="4778" max="4778" width="8.140625" style="14" customWidth="1"/>
    <col min="4779" max="4779" width="0" style="14" hidden="1" customWidth="1"/>
    <col min="4780" max="4780" width="5.85546875" style="14" customWidth="1"/>
    <col min="4781" max="4781" width="0" style="14" hidden="1" customWidth="1"/>
    <col min="4782" max="4782" width="8.85546875" style="14" customWidth="1"/>
    <col min="4783" max="4783" width="0" style="14" hidden="1" customWidth="1"/>
    <col min="4784" max="4784" width="6.85546875" style="14" customWidth="1"/>
    <col min="4785" max="4785" width="0" style="14" hidden="1" customWidth="1"/>
    <col min="4786" max="4786" width="6.5703125" style="14" customWidth="1"/>
    <col min="4787" max="4787" width="0" style="14" hidden="1" customWidth="1"/>
    <col min="4788" max="4788" width="6.140625" style="14" customWidth="1"/>
    <col min="4789" max="4789" width="0" style="14" hidden="1" customWidth="1"/>
    <col min="4790" max="4790" width="6.140625" style="14" customWidth="1"/>
    <col min="4791" max="4791" width="0" style="14" hidden="1" customWidth="1"/>
    <col min="4792" max="4792" width="6.140625" style="14" customWidth="1"/>
    <col min="4793" max="4793" width="0" style="14" hidden="1" customWidth="1"/>
    <col min="4794" max="4794" width="8.85546875" style="14" customWidth="1"/>
    <col min="4795" max="4795" width="0" style="14" hidden="1" customWidth="1"/>
    <col min="4796" max="4796" width="6.85546875" style="14" customWidth="1"/>
    <col min="4797" max="4797" width="0" style="14" hidden="1" customWidth="1"/>
    <col min="4798" max="4798" width="6.140625" style="14" customWidth="1"/>
    <col min="4799" max="4799" width="0" style="14" hidden="1" customWidth="1"/>
    <col min="4800" max="4800" width="7.5703125" style="14" customWidth="1"/>
    <col min="4801" max="4801" width="9.140625" style="14"/>
    <col min="4802" max="4802" width="4.140625" style="14" customWidth="1"/>
    <col min="4803" max="4803" width="9" style="14" customWidth="1"/>
    <col min="4804" max="4805" width="8" style="14" customWidth="1"/>
    <col min="4806" max="4806" width="5.85546875" style="14" customWidth="1"/>
    <col min="4807" max="4808" width="7.140625" style="14" customWidth="1"/>
    <col min="4809" max="4809" width="6.42578125" style="14" customWidth="1"/>
    <col min="4810" max="4811" width="8" style="14" customWidth="1"/>
    <col min="4812" max="4812" width="5.85546875" style="14" customWidth="1"/>
    <col min="4813" max="4814" width="7.140625" style="14" customWidth="1"/>
    <col min="4815" max="4815" width="6.42578125" style="14" customWidth="1"/>
    <col min="4816" max="4816" width="7.5703125" style="14" customWidth="1"/>
    <col min="4817" max="5029" width="9.140625" style="14"/>
    <col min="5030" max="5030" width="4.7109375" style="14" customWidth="1"/>
    <col min="5031" max="5031" width="18.28515625" style="14" customWidth="1"/>
    <col min="5032" max="5032" width="7.28515625" style="14" customWidth="1"/>
    <col min="5033" max="5033" width="0" style="14" hidden="1" customWidth="1"/>
    <col min="5034" max="5034" width="8.140625" style="14" customWidth="1"/>
    <col min="5035" max="5035" width="0" style="14" hidden="1" customWidth="1"/>
    <col min="5036" max="5036" width="5.85546875" style="14" customWidth="1"/>
    <col min="5037" max="5037" width="0" style="14" hidden="1" customWidth="1"/>
    <col min="5038" max="5038" width="8.85546875" style="14" customWidth="1"/>
    <col min="5039" max="5039" width="0" style="14" hidden="1" customWidth="1"/>
    <col min="5040" max="5040" width="6.85546875" style="14" customWidth="1"/>
    <col min="5041" max="5041" width="0" style="14" hidden="1" customWidth="1"/>
    <col min="5042" max="5042" width="6.5703125" style="14" customWidth="1"/>
    <col min="5043" max="5043" width="0" style="14" hidden="1" customWidth="1"/>
    <col min="5044" max="5044" width="6.140625" style="14" customWidth="1"/>
    <col min="5045" max="5045" width="0" style="14" hidden="1" customWidth="1"/>
    <col min="5046" max="5046" width="6.140625" style="14" customWidth="1"/>
    <col min="5047" max="5047" width="0" style="14" hidden="1" customWidth="1"/>
    <col min="5048" max="5048" width="6.140625" style="14" customWidth="1"/>
    <col min="5049" max="5049" width="0" style="14" hidden="1" customWidth="1"/>
    <col min="5050" max="5050" width="8.85546875" style="14" customWidth="1"/>
    <col min="5051" max="5051" width="0" style="14" hidden="1" customWidth="1"/>
    <col min="5052" max="5052" width="6.85546875" style="14" customWidth="1"/>
    <col min="5053" max="5053" width="0" style="14" hidden="1" customWidth="1"/>
    <col min="5054" max="5054" width="6.140625" style="14" customWidth="1"/>
    <col min="5055" max="5055" width="0" style="14" hidden="1" customWidth="1"/>
    <col min="5056" max="5056" width="7.5703125" style="14" customWidth="1"/>
    <col min="5057" max="5057" width="9.140625" style="14"/>
    <col min="5058" max="5058" width="4.140625" style="14" customWidth="1"/>
    <col min="5059" max="5059" width="9" style="14" customWidth="1"/>
    <col min="5060" max="5061" width="8" style="14" customWidth="1"/>
    <col min="5062" max="5062" width="5.85546875" style="14" customWidth="1"/>
    <col min="5063" max="5064" width="7.140625" style="14" customWidth="1"/>
    <col min="5065" max="5065" width="6.42578125" style="14" customWidth="1"/>
    <col min="5066" max="5067" width="8" style="14" customWidth="1"/>
    <col min="5068" max="5068" width="5.85546875" style="14" customWidth="1"/>
    <col min="5069" max="5070" width="7.140625" style="14" customWidth="1"/>
    <col min="5071" max="5071" width="6.42578125" style="14" customWidth="1"/>
    <col min="5072" max="5072" width="7.5703125" style="14" customWidth="1"/>
    <col min="5073" max="5285" width="9.140625" style="14"/>
    <col min="5286" max="5286" width="4.7109375" style="14" customWidth="1"/>
    <col min="5287" max="5287" width="18.28515625" style="14" customWidth="1"/>
    <col min="5288" max="5288" width="7.28515625" style="14" customWidth="1"/>
    <col min="5289" max="5289" width="0" style="14" hidden="1" customWidth="1"/>
    <col min="5290" max="5290" width="8.140625" style="14" customWidth="1"/>
    <col min="5291" max="5291" width="0" style="14" hidden="1" customWidth="1"/>
    <col min="5292" max="5292" width="5.85546875" style="14" customWidth="1"/>
    <col min="5293" max="5293" width="0" style="14" hidden="1" customWidth="1"/>
    <col min="5294" max="5294" width="8.85546875" style="14" customWidth="1"/>
    <col min="5295" max="5295" width="0" style="14" hidden="1" customWidth="1"/>
    <col min="5296" max="5296" width="6.85546875" style="14" customWidth="1"/>
    <col min="5297" max="5297" width="0" style="14" hidden="1" customWidth="1"/>
    <col min="5298" max="5298" width="6.5703125" style="14" customWidth="1"/>
    <col min="5299" max="5299" width="0" style="14" hidden="1" customWidth="1"/>
    <col min="5300" max="5300" width="6.140625" style="14" customWidth="1"/>
    <col min="5301" max="5301" width="0" style="14" hidden="1" customWidth="1"/>
    <col min="5302" max="5302" width="6.140625" style="14" customWidth="1"/>
    <col min="5303" max="5303" width="0" style="14" hidden="1" customWidth="1"/>
    <col min="5304" max="5304" width="6.140625" style="14" customWidth="1"/>
    <col min="5305" max="5305" width="0" style="14" hidden="1" customWidth="1"/>
    <col min="5306" max="5306" width="8.85546875" style="14" customWidth="1"/>
    <col min="5307" max="5307" width="0" style="14" hidden="1" customWidth="1"/>
    <col min="5308" max="5308" width="6.85546875" style="14" customWidth="1"/>
    <col min="5309" max="5309" width="0" style="14" hidden="1" customWidth="1"/>
    <col min="5310" max="5310" width="6.140625" style="14" customWidth="1"/>
    <col min="5311" max="5311" width="0" style="14" hidden="1" customWidth="1"/>
    <col min="5312" max="5312" width="7.5703125" style="14" customWidth="1"/>
    <col min="5313" max="5313" width="9.140625" style="14"/>
    <col min="5314" max="5314" width="4.140625" style="14" customWidth="1"/>
    <col min="5315" max="5315" width="9" style="14" customWidth="1"/>
    <col min="5316" max="5317" width="8" style="14" customWidth="1"/>
    <col min="5318" max="5318" width="5.85546875" style="14" customWidth="1"/>
    <col min="5319" max="5320" width="7.140625" style="14" customWidth="1"/>
    <col min="5321" max="5321" width="6.42578125" style="14" customWidth="1"/>
    <col min="5322" max="5323" width="8" style="14" customWidth="1"/>
    <col min="5324" max="5324" width="5.85546875" style="14" customWidth="1"/>
    <col min="5325" max="5326" width="7.140625" style="14" customWidth="1"/>
    <col min="5327" max="5327" width="6.42578125" style="14" customWidth="1"/>
    <col min="5328" max="5328" width="7.5703125" style="14" customWidth="1"/>
    <col min="5329" max="5541" width="9.140625" style="14"/>
    <col min="5542" max="5542" width="4.7109375" style="14" customWidth="1"/>
    <col min="5543" max="5543" width="18.28515625" style="14" customWidth="1"/>
    <col min="5544" max="5544" width="7.28515625" style="14" customWidth="1"/>
    <col min="5545" max="5545" width="0" style="14" hidden="1" customWidth="1"/>
    <col min="5546" max="5546" width="8.140625" style="14" customWidth="1"/>
    <col min="5547" max="5547" width="0" style="14" hidden="1" customWidth="1"/>
    <col min="5548" max="5548" width="5.85546875" style="14" customWidth="1"/>
    <col min="5549" max="5549" width="0" style="14" hidden="1" customWidth="1"/>
    <col min="5550" max="5550" width="8.85546875" style="14" customWidth="1"/>
    <col min="5551" max="5551" width="0" style="14" hidden="1" customWidth="1"/>
    <col min="5552" max="5552" width="6.85546875" style="14" customWidth="1"/>
    <col min="5553" max="5553" width="0" style="14" hidden="1" customWidth="1"/>
    <col min="5554" max="5554" width="6.5703125" style="14" customWidth="1"/>
    <col min="5555" max="5555" width="0" style="14" hidden="1" customWidth="1"/>
    <col min="5556" max="5556" width="6.140625" style="14" customWidth="1"/>
    <col min="5557" max="5557" width="0" style="14" hidden="1" customWidth="1"/>
    <col min="5558" max="5558" width="6.140625" style="14" customWidth="1"/>
    <col min="5559" max="5559" width="0" style="14" hidden="1" customWidth="1"/>
    <col min="5560" max="5560" width="6.140625" style="14" customWidth="1"/>
    <col min="5561" max="5561" width="0" style="14" hidden="1" customWidth="1"/>
    <col min="5562" max="5562" width="8.85546875" style="14" customWidth="1"/>
    <col min="5563" max="5563" width="0" style="14" hidden="1" customWidth="1"/>
    <col min="5564" max="5564" width="6.85546875" style="14" customWidth="1"/>
    <col min="5565" max="5565" width="0" style="14" hidden="1" customWidth="1"/>
    <col min="5566" max="5566" width="6.140625" style="14" customWidth="1"/>
    <col min="5567" max="5567" width="0" style="14" hidden="1" customWidth="1"/>
    <col min="5568" max="5568" width="7.5703125" style="14" customWidth="1"/>
    <col min="5569" max="5569" width="9.140625" style="14"/>
    <col min="5570" max="5570" width="4.140625" style="14" customWidth="1"/>
    <col min="5571" max="5571" width="9" style="14" customWidth="1"/>
    <col min="5572" max="5573" width="8" style="14" customWidth="1"/>
    <col min="5574" max="5574" width="5.85546875" style="14" customWidth="1"/>
    <col min="5575" max="5576" width="7.140625" style="14" customWidth="1"/>
    <col min="5577" max="5577" width="6.42578125" style="14" customWidth="1"/>
    <col min="5578" max="5579" width="8" style="14" customWidth="1"/>
    <col min="5580" max="5580" width="5.85546875" style="14" customWidth="1"/>
    <col min="5581" max="5582" width="7.140625" style="14" customWidth="1"/>
    <col min="5583" max="5583" width="6.42578125" style="14" customWidth="1"/>
    <col min="5584" max="5584" width="7.5703125" style="14" customWidth="1"/>
    <col min="5585" max="5797" width="9.140625" style="14"/>
    <col min="5798" max="5798" width="4.7109375" style="14" customWidth="1"/>
    <col min="5799" max="5799" width="18.28515625" style="14" customWidth="1"/>
    <col min="5800" max="5800" width="7.28515625" style="14" customWidth="1"/>
    <col min="5801" max="5801" width="0" style="14" hidden="1" customWidth="1"/>
    <col min="5802" max="5802" width="8.140625" style="14" customWidth="1"/>
    <col min="5803" max="5803" width="0" style="14" hidden="1" customWidth="1"/>
    <col min="5804" max="5804" width="5.85546875" style="14" customWidth="1"/>
    <col min="5805" max="5805" width="0" style="14" hidden="1" customWidth="1"/>
    <col min="5806" max="5806" width="8.85546875" style="14" customWidth="1"/>
    <col min="5807" max="5807" width="0" style="14" hidden="1" customWidth="1"/>
    <col min="5808" max="5808" width="6.85546875" style="14" customWidth="1"/>
    <col min="5809" max="5809" width="0" style="14" hidden="1" customWidth="1"/>
    <col min="5810" max="5810" width="6.5703125" style="14" customWidth="1"/>
    <col min="5811" max="5811" width="0" style="14" hidden="1" customWidth="1"/>
    <col min="5812" max="5812" width="6.140625" style="14" customWidth="1"/>
    <col min="5813" max="5813" width="0" style="14" hidden="1" customWidth="1"/>
    <col min="5814" max="5814" width="6.140625" style="14" customWidth="1"/>
    <col min="5815" max="5815" width="0" style="14" hidden="1" customWidth="1"/>
    <col min="5816" max="5816" width="6.140625" style="14" customWidth="1"/>
    <col min="5817" max="5817" width="0" style="14" hidden="1" customWidth="1"/>
    <col min="5818" max="5818" width="8.85546875" style="14" customWidth="1"/>
    <col min="5819" max="5819" width="0" style="14" hidden="1" customWidth="1"/>
    <col min="5820" max="5820" width="6.85546875" style="14" customWidth="1"/>
    <col min="5821" max="5821" width="0" style="14" hidden="1" customWidth="1"/>
    <col min="5822" max="5822" width="6.140625" style="14" customWidth="1"/>
    <col min="5823" max="5823" width="0" style="14" hidden="1" customWidth="1"/>
    <col min="5824" max="5824" width="7.5703125" style="14" customWidth="1"/>
    <col min="5825" max="5825" width="9.140625" style="14"/>
    <col min="5826" max="5826" width="4.140625" style="14" customWidth="1"/>
    <col min="5827" max="5827" width="9" style="14" customWidth="1"/>
    <col min="5828" max="5829" width="8" style="14" customWidth="1"/>
    <col min="5830" max="5830" width="5.85546875" style="14" customWidth="1"/>
    <col min="5831" max="5832" width="7.140625" style="14" customWidth="1"/>
    <col min="5833" max="5833" width="6.42578125" style="14" customWidth="1"/>
    <col min="5834" max="5835" width="8" style="14" customWidth="1"/>
    <col min="5836" max="5836" width="5.85546875" style="14" customWidth="1"/>
    <col min="5837" max="5838" width="7.140625" style="14" customWidth="1"/>
    <col min="5839" max="5839" width="6.42578125" style="14" customWidth="1"/>
    <col min="5840" max="5840" width="7.5703125" style="14" customWidth="1"/>
    <col min="5841" max="6053" width="9.140625" style="14"/>
    <col min="6054" max="6054" width="4.7109375" style="14" customWidth="1"/>
    <col min="6055" max="6055" width="18.28515625" style="14" customWidth="1"/>
    <col min="6056" max="6056" width="7.28515625" style="14" customWidth="1"/>
    <col min="6057" max="6057" width="0" style="14" hidden="1" customWidth="1"/>
    <col min="6058" max="6058" width="8.140625" style="14" customWidth="1"/>
    <col min="6059" max="6059" width="0" style="14" hidden="1" customWidth="1"/>
    <col min="6060" max="6060" width="5.85546875" style="14" customWidth="1"/>
    <col min="6061" max="6061" width="0" style="14" hidden="1" customWidth="1"/>
    <col min="6062" max="6062" width="8.85546875" style="14" customWidth="1"/>
    <col min="6063" max="6063" width="0" style="14" hidden="1" customWidth="1"/>
    <col min="6064" max="6064" width="6.85546875" style="14" customWidth="1"/>
    <col min="6065" max="6065" width="0" style="14" hidden="1" customWidth="1"/>
    <col min="6066" max="6066" width="6.5703125" style="14" customWidth="1"/>
    <col min="6067" max="6067" width="0" style="14" hidden="1" customWidth="1"/>
    <col min="6068" max="6068" width="6.140625" style="14" customWidth="1"/>
    <col min="6069" max="6069" width="0" style="14" hidden="1" customWidth="1"/>
    <col min="6070" max="6070" width="6.140625" style="14" customWidth="1"/>
    <col min="6071" max="6071" width="0" style="14" hidden="1" customWidth="1"/>
    <col min="6072" max="6072" width="6.140625" style="14" customWidth="1"/>
    <col min="6073" max="6073" width="0" style="14" hidden="1" customWidth="1"/>
    <col min="6074" max="6074" width="8.85546875" style="14" customWidth="1"/>
    <col min="6075" max="6075" width="0" style="14" hidden="1" customWidth="1"/>
    <col min="6076" max="6076" width="6.85546875" style="14" customWidth="1"/>
    <col min="6077" max="6077" width="0" style="14" hidden="1" customWidth="1"/>
    <col min="6078" max="6078" width="6.140625" style="14" customWidth="1"/>
    <col min="6079" max="6079" width="0" style="14" hidden="1" customWidth="1"/>
    <col min="6080" max="6080" width="7.5703125" style="14" customWidth="1"/>
    <col min="6081" max="6081" width="9.140625" style="14"/>
    <col min="6082" max="6082" width="4.140625" style="14" customWidth="1"/>
    <col min="6083" max="6083" width="9" style="14" customWidth="1"/>
    <col min="6084" max="6085" width="8" style="14" customWidth="1"/>
    <col min="6086" max="6086" width="5.85546875" style="14" customWidth="1"/>
    <col min="6087" max="6088" width="7.140625" style="14" customWidth="1"/>
    <col min="6089" max="6089" width="6.42578125" style="14" customWidth="1"/>
    <col min="6090" max="6091" width="8" style="14" customWidth="1"/>
    <col min="6092" max="6092" width="5.85546875" style="14" customWidth="1"/>
    <col min="6093" max="6094" width="7.140625" style="14" customWidth="1"/>
    <col min="6095" max="6095" width="6.42578125" style="14" customWidth="1"/>
    <col min="6096" max="6096" width="7.5703125" style="14" customWidth="1"/>
    <col min="6097" max="6309" width="9.140625" style="14"/>
    <col min="6310" max="6310" width="4.7109375" style="14" customWidth="1"/>
    <col min="6311" max="6311" width="18.28515625" style="14" customWidth="1"/>
    <col min="6312" max="6312" width="7.28515625" style="14" customWidth="1"/>
    <col min="6313" max="6313" width="0" style="14" hidden="1" customWidth="1"/>
    <col min="6314" max="6314" width="8.140625" style="14" customWidth="1"/>
    <col min="6315" max="6315" width="0" style="14" hidden="1" customWidth="1"/>
    <col min="6316" max="6316" width="5.85546875" style="14" customWidth="1"/>
    <col min="6317" max="6317" width="0" style="14" hidden="1" customWidth="1"/>
    <col min="6318" max="6318" width="8.85546875" style="14" customWidth="1"/>
    <col min="6319" max="6319" width="0" style="14" hidden="1" customWidth="1"/>
    <col min="6320" max="6320" width="6.85546875" style="14" customWidth="1"/>
    <col min="6321" max="6321" width="0" style="14" hidden="1" customWidth="1"/>
    <col min="6322" max="6322" width="6.5703125" style="14" customWidth="1"/>
    <col min="6323" max="6323" width="0" style="14" hidden="1" customWidth="1"/>
    <col min="6324" max="6324" width="6.140625" style="14" customWidth="1"/>
    <col min="6325" max="6325" width="0" style="14" hidden="1" customWidth="1"/>
    <col min="6326" max="6326" width="6.140625" style="14" customWidth="1"/>
    <col min="6327" max="6327" width="0" style="14" hidden="1" customWidth="1"/>
    <col min="6328" max="6328" width="6.140625" style="14" customWidth="1"/>
    <col min="6329" max="6329" width="0" style="14" hidden="1" customWidth="1"/>
    <col min="6330" max="6330" width="8.85546875" style="14" customWidth="1"/>
    <col min="6331" max="6331" width="0" style="14" hidden="1" customWidth="1"/>
    <col min="6332" max="6332" width="6.85546875" style="14" customWidth="1"/>
    <col min="6333" max="6333" width="0" style="14" hidden="1" customWidth="1"/>
    <col min="6334" max="6334" width="6.140625" style="14" customWidth="1"/>
    <col min="6335" max="6335" width="0" style="14" hidden="1" customWidth="1"/>
    <col min="6336" max="6336" width="7.5703125" style="14" customWidth="1"/>
    <col min="6337" max="6337" width="9.140625" style="14"/>
    <col min="6338" max="6338" width="4.140625" style="14" customWidth="1"/>
    <col min="6339" max="6339" width="9" style="14" customWidth="1"/>
    <col min="6340" max="6341" width="8" style="14" customWidth="1"/>
    <col min="6342" max="6342" width="5.85546875" style="14" customWidth="1"/>
    <col min="6343" max="6344" width="7.140625" style="14" customWidth="1"/>
    <col min="6345" max="6345" width="6.42578125" style="14" customWidth="1"/>
    <col min="6346" max="6347" width="8" style="14" customWidth="1"/>
    <col min="6348" max="6348" width="5.85546875" style="14" customWidth="1"/>
    <col min="6349" max="6350" width="7.140625" style="14" customWidth="1"/>
    <col min="6351" max="6351" width="6.42578125" style="14" customWidth="1"/>
    <col min="6352" max="6352" width="7.5703125" style="14" customWidth="1"/>
    <col min="6353" max="6565" width="9.140625" style="14"/>
    <col min="6566" max="6566" width="4.7109375" style="14" customWidth="1"/>
    <col min="6567" max="6567" width="18.28515625" style="14" customWidth="1"/>
    <col min="6568" max="6568" width="7.28515625" style="14" customWidth="1"/>
    <col min="6569" max="6569" width="0" style="14" hidden="1" customWidth="1"/>
    <col min="6570" max="6570" width="8.140625" style="14" customWidth="1"/>
    <col min="6571" max="6571" width="0" style="14" hidden="1" customWidth="1"/>
    <col min="6572" max="6572" width="5.85546875" style="14" customWidth="1"/>
    <col min="6573" max="6573" width="0" style="14" hidden="1" customWidth="1"/>
    <col min="6574" max="6574" width="8.85546875" style="14" customWidth="1"/>
    <col min="6575" max="6575" width="0" style="14" hidden="1" customWidth="1"/>
    <col min="6576" max="6576" width="6.85546875" style="14" customWidth="1"/>
    <col min="6577" max="6577" width="0" style="14" hidden="1" customWidth="1"/>
    <col min="6578" max="6578" width="6.5703125" style="14" customWidth="1"/>
    <col min="6579" max="6579" width="0" style="14" hidden="1" customWidth="1"/>
    <col min="6580" max="6580" width="6.140625" style="14" customWidth="1"/>
    <col min="6581" max="6581" width="0" style="14" hidden="1" customWidth="1"/>
    <col min="6582" max="6582" width="6.140625" style="14" customWidth="1"/>
    <col min="6583" max="6583" width="0" style="14" hidden="1" customWidth="1"/>
    <col min="6584" max="6584" width="6.140625" style="14" customWidth="1"/>
    <col min="6585" max="6585" width="0" style="14" hidden="1" customWidth="1"/>
    <col min="6586" max="6586" width="8.85546875" style="14" customWidth="1"/>
    <col min="6587" max="6587" width="0" style="14" hidden="1" customWidth="1"/>
    <col min="6588" max="6588" width="6.85546875" style="14" customWidth="1"/>
    <col min="6589" max="6589" width="0" style="14" hidden="1" customWidth="1"/>
    <col min="6590" max="6590" width="6.140625" style="14" customWidth="1"/>
    <col min="6591" max="6591" width="0" style="14" hidden="1" customWidth="1"/>
    <col min="6592" max="6592" width="7.5703125" style="14" customWidth="1"/>
    <col min="6593" max="6593" width="9.140625" style="14"/>
    <col min="6594" max="6594" width="4.140625" style="14" customWidth="1"/>
    <col min="6595" max="6595" width="9" style="14" customWidth="1"/>
    <col min="6596" max="6597" width="8" style="14" customWidth="1"/>
    <col min="6598" max="6598" width="5.85546875" style="14" customWidth="1"/>
    <col min="6599" max="6600" width="7.140625" style="14" customWidth="1"/>
    <col min="6601" max="6601" width="6.42578125" style="14" customWidth="1"/>
    <col min="6602" max="6603" width="8" style="14" customWidth="1"/>
    <col min="6604" max="6604" width="5.85546875" style="14" customWidth="1"/>
    <col min="6605" max="6606" width="7.140625" style="14" customWidth="1"/>
    <col min="6607" max="6607" width="6.42578125" style="14" customWidth="1"/>
    <col min="6608" max="6608" width="7.5703125" style="14" customWidth="1"/>
    <col min="6609" max="6821" width="9.140625" style="14"/>
    <col min="6822" max="6822" width="4.7109375" style="14" customWidth="1"/>
    <col min="6823" max="6823" width="18.28515625" style="14" customWidth="1"/>
    <col min="6824" max="6824" width="7.28515625" style="14" customWidth="1"/>
    <col min="6825" max="6825" width="0" style="14" hidden="1" customWidth="1"/>
    <col min="6826" max="6826" width="8.140625" style="14" customWidth="1"/>
    <col min="6827" max="6827" width="0" style="14" hidden="1" customWidth="1"/>
    <col min="6828" max="6828" width="5.85546875" style="14" customWidth="1"/>
    <col min="6829" max="6829" width="0" style="14" hidden="1" customWidth="1"/>
    <col min="6830" max="6830" width="8.85546875" style="14" customWidth="1"/>
    <col min="6831" max="6831" width="0" style="14" hidden="1" customWidth="1"/>
    <col min="6832" max="6832" width="6.85546875" style="14" customWidth="1"/>
    <col min="6833" max="6833" width="0" style="14" hidden="1" customWidth="1"/>
    <col min="6834" max="6834" width="6.5703125" style="14" customWidth="1"/>
    <col min="6835" max="6835" width="0" style="14" hidden="1" customWidth="1"/>
    <col min="6836" max="6836" width="6.140625" style="14" customWidth="1"/>
    <col min="6837" max="6837" width="0" style="14" hidden="1" customWidth="1"/>
    <col min="6838" max="6838" width="6.140625" style="14" customWidth="1"/>
    <col min="6839" max="6839" width="0" style="14" hidden="1" customWidth="1"/>
    <col min="6840" max="6840" width="6.140625" style="14" customWidth="1"/>
    <col min="6841" max="6841" width="0" style="14" hidden="1" customWidth="1"/>
    <col min="6842" max="6842" width="8.85546875" style="14" customWidth="1"/>
    <col min="6843" max="6843" width="0" style="14" hidden="1" customWidth="1"/>
    <col min="6844" max="6844" width="6.85546875" style="14" customWidth="1"/>
    <col min="6845" max="6845" width="0" style="14" hidden="1" customWidth="1"/>
    <col min="6846" max="6846" width="6.140625" style="14" customWidth="1"/>
    <col min="6847" max="6847" width="0" style="14" hidden="1" customWidth="1"/>
    <col min="6848" max="6848" width="7.5703125" style="14" customWidth="1"/>
    <col min="6849" max="6849" width="9.140625" style="14"/>
    <col min="6850" max="6850" width="4.140625" style="14" customWidth="1"/>
    <col min="6851" max="6851" width="9" style="14" customWidth="1"/>
    <col min="6852" max="6853" width="8" style="14" customWidth="1"/>
    <col min="6854" max="6854" width="5.85546875" style="14" customWidth="1"/>
    <col min="6855" max="6856" width="7.140625" style="14" customWidth="1"/>
    <col min="6857" max="6857" width="6.42578125" style="14" customWidth="1"/>
    <col min="6858" max="6859" width="8" style="14" customWidth="1"/>
    <col min="6860" max="6860" width="5.85546875" style="14" customWidth="1"/>
    <col min="6861" max="6862" width="7.140625" style="14" customWidth="1"/>
    <col min="6863" max="6863" width="6.42578125" style="14" customWidth="1"/>
    <col min="6864" max="6864" width="7.5703125" style="14" customWidth="1"/>
    <col min="6865" max="7077" width="9.140625" style="14"/>
    <col min="7078" max="7078" width="4.7109375" style="14" customWidth="1"/>
    <col min="7079" max="7079" width="18.28515625" style="14" customWidth="1"/>
    <col min="7080" max="7080" width="7.28515625" style="14" customWidth="1"/>
    <col min="7081" max="7081" width="0" style="14" hidden="1" customWidth="1"/>
    <col min="7082" max="7082" width="8.140625" style="14" customWidth="1"/>
    <col min="7083" max="7083" width="0" style="14" hidden="1" customWidth="1"/>
    <col min="7084" max="7084" width="5.85546875" style="14" customWidth="1"/>
    <col min="7085" max="7085" width="0" style="14" hidden="1" customWidth="1"/>
    <col min="7086" max="7086" width="8.85546875" style="14" customWidth="1"/>
    <col min="7087" max="7087" width="0" style="14" hidden="1" customWidth="1"/>
    <col min="7088" max="7088" width="6.85546875" style="14" customWidth="1"/>
    <col min="7089" max="7089" width="0" style="14" hidden="1" customWidth="1"/>
    <col min="7090" max="7090" width="6.5703125" style="14" customWidth="1"/>
    <col min="7091" max="7091" width="0" style="14" hidden="1" customWidth="1"/>
    <col min="7092" max="7092" width="6.140625" style="14" customWidth="1"/>
    <col min="7093" max="7093" width="0" style="14" hidden="1" customWidth="1"/>
    <col min="7094" max="7094" width="6.140625" style="14" customWidth="1"/>
    <col min="7095" max="7095" width="0" style="14" hidden="1" customWidth="1"/>
    <col min="7096" max="7096" width="6.140625" style="14" customWidth="1"/>
    <col min="7097" max="7097" width="0" style="14" hidden="1" customWidth="1"/>
    <col min="7098" max="7098" width="8.85546875" style="14" customWidth="1"/>
    <col min="7099" max="7099" width="0" style="14" hidden="1" customWidth="1"/>
    <col min="7100" max="7100" width="6.85546875" style="14" customWidth="1"/>
    <col min="7101" max="7101" width="0" style="14" hidden="1" customWidth="1"/>
    <col min="7102" max="7102" width="6.140625" style="14" customWidth="1"/>
    <col min="7103" max="7103" width="0" style="14" hidden="1" customWidth="1"/>
    <col min="7104" max="7104" width="7.5703125" style="14" customWidth="1"/>
    <col min="7105" max="7105" width="9.140625" style="14"/>
    <col min="7106" max="7106" width="4.140625" style="14" customWidth="1"/>
    <col min="7107" max="7107" width="9" style="14" customWidth="1"/>
    <col min="7108" max="7109" width="8" style="14" customWidth="1"/>
    <col min="7110" max="7110" width="5.85546875" style="14" customWidth="1"/>
    <col min="7111" max="7112" width="7.140625" style="14" customWidth="1"/>
    <col min="7113" max="7113" width="6.42578125" style="14" customWidth="1"/>
    <col min="7114" max="7115" width="8" style="14" customWidth="1"/>
    <col min="7116" max="7116" width="5.85546875" style="14" customWidth="1"/>
    <col min="7117" max="7118" width="7.140625" style="14" customWidth="1"/>
    <col min="7119" max="7119" width="6.42578125" style="14" customWidth="1"/>
    <col min="7120" max="7120" width="7.5703125" style="14" customWidth="1"/>
    <col min="7121" max="7333" width="9.140625" style="14"/>
    <col min="7334" max="7334" width="4.7109375" style="14" customWidth="1"/>
    <col min="7335" max="7335" width="18.28515625" style="14" customWidth="1"/>
    <col min="7336" max="7336" width="7.28515625" style="14" customWidth="1"/>
    <col min="7337" max="7337" width="0" style="14" hidden="1" customWidth="1"/>
    <col min="7338" max="7338" width="8.140625" style="14" customWidth="1"/>
    <col min="7339" max="7339" width="0" style="14" hidden="1" customWidth="1"/>
    <col min="7340" max="7340" width="5.85546875" style="14" customWidth="1"/>
    <col min="7341" max="7341" width="0" style="14" hidden="1" customWidth="1"/>
    <col min="7342" max="7342" width="8.85546875" style="14" customWidth="1"/>
    <col min="7343" max="7343" width="0" style="14" hidden="1" customWidth="1"/>
    <col min="7344" max="7344" width="6.85546875" style="14" customWidth="1"/>
    <col min="7345" max="7345" width="0" style="14" hidden="1" customWidth="1"/>
    <col min="7346" max="7346" width="6.5703125" style="14" customWidth="1"/>
    <col min="7347" max="7347" width="0" style="14" hidden="1" customWidth="1"/>
    <col min="7348" max="7348" width="6.140625" style="14" customWidth="1"/>
    <col min="7349" max="7349" width="0" style="14" hidden="1" customWidth="1"/>
    <col min="7350" max="7350" width="6.140625" style="14" customWidth="1"/>
    <col min="7351" max="7351" width="0" style="14" hidden="1" customWidth="1"/>
    <col min="7352" max="7352" width="6.140625" style="14" customWidth="1"/>
    <col min="7353" max="7353" width="0" style="14" hidden="1" customWidth="1"/>
    <col min="7354" max="7354" width="8.85546875" style="14" customWidth="1"/>
    <col min="7355" max="7355" width="0" style="14" hidden="1" customWidth="1"/>
    <col min="7356" max="7356" width="6.85546875" style="14" customWidth="1"/>
    <col min="7357" max="7357" width="0" style="14" hidden="1" customWidth="1"/>
    <col min="7358" max="7358" width="6.140625" style="14" customWidth="1"/>
    <col min="7359" max="7359" width="0" style="14" hidden="1" customWidth="1"/>
    <col min="7360" max="7360" width="7.5703125" style="14" customWidth="1"/>
    <col min="7361" max="7361" width="9.140625" style="14"/>
    <col min="7362" max="7362" width="4.140625" style="14" customWidth="1"/>
    <col min="7363" max="7363" width="9" style="14" customWidth="1"/>
    <col min="7364" max="7365" width="8" style="14" customWidth="1"/>
    <col min="7366" max="7366" width="5.85546875" style="14" customWidth="1"/>
    <col min="7367" max="7368" width="7.140625" style="14" customWidth="1"/>
    <col min="7369" max="7369" width="6.42578125" style="14" customWidth="1"/>
    <col min="7370" max="7371" width="8" style="14" customWidth="1"/>
    <col min="7372" max="7372" width="5.85546875" style="14" customWidth="1"/>
    <col min="7373" max="7374" width="7.140625" style="14" customWidth="1"/>
    <col min="7375" max="7375" width="6.42578125" style="14" customWidth="1"/>
    <col min="7376" max="7376" width="7.5703125" style="14" customWidth="1"/>
    <col min="7377" max="7589" width="9.140625" style="14"/>
    <col min="7590" max="7590" width="4.7109375" style="14" customWidth="1"/>
    <col min="7591" max="7591" width="18.28515625" style="14" customWidth="1"/>
    <col min="7592" max="7592" width="7.28515625" style="14" customWidth="1"/>
    <col min="7593" max="7593" width="0" style="14" hidden="1" customWidth="1"/>
    <col min="7594" max="7594" width="8.140625" style="14" customWidth="1"/>
    <col min="7595" max="7595" width="0" style="14" hidden="1" customWidth="1"/>
    <col min="7596" max="7596" width="5.85546875" style="14" customWidth="1"/>
    <col min="7597" max="7597" width="0" style="14" hidden="1" customWidth="1"/>
    <col min="7598" max="7598" width="8.85546875" style="14" customWidth="1"/>
    <col min="7599" max="7599" width="0" style="14" hidden="1" customWidth="1"/>
    <col min="7600" max="7600" width="6.85546875" style="14" customWidth="1"/>
    <col min="7601" max="7601" width="0" style="14" hidden="1" customWidth="1"/>
    <col min="7602" max="7602" width="6.5703125" style="14" customWidth="1"/>
    <col min="7603" max="7603" width="0" style="14" hidden="1" customWidth="1"/>
    <col min="7604" max="7604" width="6.140625" style="14" customWidth="1"/>
    <col min="7605" max="7605" width="0" style="14" hidden="1" customWidth="1"/>
    <col min="7606" max="7606" width="6.140625" style="14" customWidth="1"/>
    <col min="7607" max="7607" width="0" style="14" hidden="1" customWidth="1"/>
    <col min="7608" max="7608" width="6.140625" style="14" customWidth="1"/>
    <col min="7609" max="7609" width="0" style="14" hidden="1" customWidth="1"/>
    <col min="7610" max="7610" width="8.85546875" style="14" customWidth="1"/>
    <col min="7611" max="7611" width="0" style="14" hidden="1" customWidth="1"/>
    <col min="7612" max="7612" width="6.85546875" style="14" customWidth="1"/>
    <col min="7613" max="7613" width="0" style="14" hidden="1" customWidth="1"/>
    <col min="7614" max="7614" width="6.140625" style="14" customWidth="1"/>
    <col min="7615" max="7615" width="0" style="14" hidden="1" customWidth="1"/>
    <col min="7616" max="7616" width="7.5703125" style="14" customWidth="1"/>
    <col min="7617" max="7617" width="9.140625" style="14"/>
    <col min="7618" max="7618" width="4.140625" style="14" customWidth="1"/>
    <col min="7619" max="7619" width="9" style="14" customWidth="1"/>
    <col min="7620" max="7621" width="8" style="14" customWidth="1"/>
    <col min="7622" max="7622" width="5.85546875" style="14" customWidth="1"/>
    <col min="7623" max="7624" width="7.140625" style="14" customWidth="1"/>
    <col min="7625" max="7625" width="6.42578125" style="14" customWidth="1"/>
    <col min="7626" max="7627" width="8" style="14" customWidth="1"/>
    <col min="7628" max="7628" width="5.85546875" style="14" customWidth="1"/>
    <col min="7629" max="7630" width="7.140625" style="14" customWidth="1"/>
    <col min="7631" max="7631" width="6.42578125" style="14" customWidth="1"/>
    <col min="7632" max="7632" width="7.5703125" style="14" customWidth="1"/>
    <col min="7633" max="7845" width="9.140625" style="14"/>
    <col min="7846" max="7846" width="4.7109375" style="14" customWidth="1"/>
    <col min="7847" max="7847" width="18.28515625" style="14" customWidth="1"/>
    <col min="7848" max="7848" width="7.28515625" style="14" customWidth="1"/>
    <col min="7849" max="7849" width="0" style="14" hidden="1" customWidth="1"/>
    <col min="7850" max="7850" width="8.140625" style="14" customWidth="1"/>
    <col min="7851" max="7851" width="0" style="14" hidden="1" customWidth="1"/>
    <col min="7852" max="7852" width="5.85546875" style="14" customWidth="1"/>
    <col min="7853" max="7853" width="0" style="14" hidden="1" customWidth="1"/>
    <col min="7854" max="7854" width="8.85546875" style="14" customWidth="1"/>
    <col min="7855" max="7855" width="0" style="14" hidden="1" customWidth="1"/>
    <col min="7856" max="7856" width="6.85546875" style="14" customWidth="1"/>
    <col min="7857" max="7857" width="0" style="14" hidden="1" customWidth="1"/>
    <col min="7858" max="7858" width="6.5703125" style="14" customWidth="1"/>
    <col min="7859" max="7859" width="0" style="14" hidden="1" customWidth="1"/>
    <col min="7860" max="7860" width="6.140625" style="14" customWidth="1"/>
    <col min="7861" max="7861" width="0" style="14" hidden="1" customWidth="1"/>
    <col min="7862" max="7862" width="6.140625" style="14" customWidth="1"/>
    <col min="7863" max="7863" width="0" style="14" hidden="1" customWidth="1"/>
    <col min="7864" max="7864" width="6.140625" style="14" customWidth="1"/>
    <col min="7865" max="7865" width="0" style="14" hidden="1" customWidth="1"/>
    <col min="7866" max="7866" width="8.85546875" style="14" customWidth="1"/>
    <col min="7867" max="7867" width="0" style="14" hidden="1" customWidth="1"/>
    <col min="7868" max="7868" width="6.85546875" style="14" customWidth="1"/>
    <col min="7869" max="7869" width="0" style="14" hidden="1" customWidth="1"/>
    <col min="7870" max="7870" width="6.140625" style="14" customWidth="1"/>
    <col min="7871" max="7871" width="0" style="14" hidden="1" customWidth="1"/>
    <col min="7872" max="7872" width="7.5703125" style="14" customWidth="1"/>
    <col min="7873" max="7873" width="9.140625" style="14"/>
    <col min="7874" max="7874" width="4.140625" style="14" customWidth="1"/>
    <col min="7875" max="7875" width="9" style="14" customWidth="1"/>
    <col min="7876" max="7877" width="8" style="14" customWidth="1"/>
    <col min="7878" max="7878" width="5.85546875" style="14" customWidth="1"/>
    <col min="7879" max="7880" width="7.140625" style="14" customWidth="1"/>
    <col min="7881" max="7881" width="6.42578125" style="14" customWidth="1"/>
    <col min="7882" max="7883" width="8" style="14" customWidth="1"/>
    <col min="7884" max="7884" width="5.85546875" style="14" customWidth="1"/>
    <col min="7885" max="7886" width="7.140625" style="14" customWidth="1"/>
    <col min="7887" max="7887" width="6.42578125" style="14" customWidth="1"/>
    <col min="7888" max="7888" width="7.5703125" style="14" customWidth="1"/>
    <col min="7889" max="8101" width="9.140625" style="14"/>
    <col min="8102" max="8102" width="4.7109375" style="14" customWidth="1"/>
    <col min="8103" max="8103" width="18.28515625" style="14" customWidth="1"/>
    <col min="8104" max="8104" width="7.28515625" style="14" customWidth="1"/>
    <col min="8105" max="8105" width="0" style="14" hidden="1" customWidth="1"/>
    <col min="8106" max="8106" width="8.140625" style="14" customWidth="1"/>
    <col min="8107" max="8107" width="0" style="14" hidden="1" customWidth="1"/>
    <col min="8108" max="8108" width="5.85546875" style="14" customWidth="1"/>
    <col min="8109" max="8109" width="0" style="14" hidden="1" customWidth="1"/>
    <col min="8110" max="8110" width="8.85546875" style="14" customWidth="1"/>
    <col min="8111" max="8111" width="0" style="14" hidden="1" customWidth="1"/>
    <col min="8112" max="8112" width="6.85546875" style="14" customWidth="1"/>
    <col min="8113" max="8113" width="0" style="14" hidden="1" customWidth="1"/>
    <col min="8114" max="8114" width="6.5703125" style="14" customWidth="1"/>
    <col min="8115" max="8115" width="0" style="14" hidden="1" customWidth="1"/>
    <col min="8116" max="8116" width="6.140625" style="14" customWidth="1"/>
    <col min="8117" max="8117" width="0" style="14" hidden="1" customWidth="1"/>
    <col min="8118" max="8118" width="6.140625" style="14" customWidth="1"/>
    <col min="8119" max="8119" width="0" style="14" hidden="1" customWidth="1"/>
    <col min="8120" max="8120" width="6.140625" style="14" customWidth="1"/>
    <col min="8121" max="8121" width="0" style="14" hidden="1" customWidth="1"/>
    <col min="8122" max="8122" width="8.85546875" style="14" customWidth="1"/>
    <col min="8123" max="8123" width="0" style="14" hidden="1" customWidth="1"/>
    <col min="8124" max="8124" width="6.85546875" style="14" customWidth="1"/>
    <col min="8125" max="8125" width="0" style="14" hidden="1" customWidth="1"/>
    <col min="8126" max="8126" width="6.140625" style="14" customWidth="1"/>
    <col min="8127" max="8127" width="0" style="14" hidden="1" customWidth="1"/>
    <col min="8128" max="8128" width="7.5703125" style="14" customWidth="1"/>
    <col min="8129" max="8129" width="9.140625" style="14"/>
    <col min="8130" max="8130" width="4.140625" style="14" customWidth="1"/>
    <col min="8131" max="8131" width="9" style="14" customWidth="1"/>
    <col min="8132" max="8133" width="8" style="14" customWidth="1"/>
    <col min="8134" max="8134" width="5.85546875" style="14" customWidth="1"/>
    <col min="8135" max="8136" width="7.140625" style="14" customWidth="1"/>
    <col min="8137" max="8137" width="6.42578125" style="14" customWidth="1"/>
    <col min="8138" max="8139" width="8" style="14" customWidth="1"/>
    <col min="8140" max="8140" width="5.85546875" style="14" customWidth="1"/>
    <col min="8141" max="8142" width="7.140625" style="14" customWidth="1"/>
    <col min="8143" max="8143" width="6.42578125" style="14" customWidth="1"/>
    <col min="8144" max="8144" width="7.5703125" style="14" customWidth="1"/>
    <col min="8145" max="8357" width="9.140625" style="14"/>
    <col min="8358" max="8358" width="4.7109375" style="14" customWidth="1"/>
    <col min="8359" max="8359" width="18.28515625" style="14" customWidth="1"/>
    <col min="8360" max="8360" width="7.28515625" style="14" customWidth="1"/>
    <col min="8361" max="8361" width="0" style="14" hidden="1" customWidth="1"/>
    <col min="8362" max="8362" width="8.140625" style="14" customWidth="1"/>
    <col min="8363" max="8363" width="0" style="14" hidden="1" customWidth="1"/>
    <col min="8364" max="8364" width="5.85546875" style="14" customWidth="1"/>
    <col min="8365" max="8365" width="0" style="14" hidden="1" customWidth="1"/>
    <col min="8366" max="8366" width="8.85546875" style="14" customWidth="1"/>
    <col min="8367" max="8367" width="0" style="14" hidden="1" customWidth="1"/>
    <col min="8368" max="8368" width="6.85546875" style="14" customWidth="1"/>
    <col min="8369" max="8369" width="0" style="14" hidden="1" customWidth="1"/>
    <col min="8370" max="8370" width="6.5703125" style="14" customWidth="1"/>
    <col min="8371" max="8371" width="0" style="14" hidden="1" customWidth="1"/>
    <col min="8372" max="8372" width="6.140625" style="14" customWidth="1"/>
    <col min="8373" max="8373" width="0" style="14" hidden="1" customWidth="1"/>
    <col min="8374" max="8374" width="6.140625" style="14" customWidth="1"/>
    <col min="8375" max="8375" width="0" style="14" hidden="1" customWidth="1"/>
    <col min="8376" max="8376" width="6.140625" style="14" customWidth="1"/>
    <col min="8377" max="8377" width="0" style="14" hidden="1" customWidth="1"/>
    <col min="8378" max="8378" width="8.85546875" style="14" customWidth="1"/>
    <col min="8379" max="8379" width="0" style="14" hidden="1" customWidth="1"/>
    <col min="8380" max="8380" width="6.85546875" style="14" customWidth="1"/>
    <col min="8381" max="8381" width="0" style="14" hidden="1" customWidth="1"/>
    <col min="8382" max="8382" width="6.140625" style="14" customWidth="1"/>
    <col min="8383" max="8383" width="0" style="14" hidden="1" customWidth="1"/>
    <col min="8384" max="8384" width="7.5703125" style="14" customWidth="1"/>
    <col min="8385" max="8385" width="9.140625" style="14"/>
    <col min="8386" max="8386" width="4.140625" style="14" customWidth="1"/>
    <col min="8387" max="8387" width="9" style="14" customWidth="1"/>
    <col min="8388" max="8389" width="8" style="14" customWidth="1"/>
    <col min="8390" max="8390" width="5.85546875" style="14" customWidth="1"/>
    <col min="8391" max="8392" width="7.140625" style="14" customWidth="1"/>
    <col min="8393" max="8393" width="6.42578125" style="14" customWidth="1"/>
    <col min="8394" max="8395" width="8" style="14" customWidth="1"/>
    <col min="8396" max="8396" width="5.85546875" style="14" customWidth="1"/>
    <col min="8397" max="8398" width="7.140625" style="14" customWidth="1"/>
    <col min="8399" max="8399" width="6.42578125" style="14" customWidth="1"/>
    <col min="8400" max="8400" width="7.5703125" style="14" customWidth="1"/>
    <col min="8401" max="8613" width="9.140625" style="14"/>
    <col min="8614" max="8614" width="4.7109375" style="14" customWidth="1"/>
    <col min="8615" max="8615" width="18.28515625" style="14" customWidth="1"/>
    <col min="8616" max="8616" width="7.28515625" style="14" customWidth="1"/>
    <col min="8617" max="8617" width="0" style="14" hidden="1" customWidth="1"/>
    <col min="8618" max="8618" width="8.140625" style="14" customWidth="1"/>
    <col min="8619" max="8619" width="0" style="14" hidden="1" customWidth="1"/>
    <col min="8620" max="8620" width="5.85546875" style="14" customWidth="1"/>
    <col min="8621" max="8621" width="0" style="14" hidden="1" customWidth="1"/>
    <col min="8622" max="8622" width="8.85546875" style="14" customWidth="1"/>
    <col min="8623" max="8623" width="0" style="14" hidden="1" customWidth="1"/>
    <col min="8624" max="8624" width="6.85546875" style="14" customWidth="1"/>
    <col min="8625" max="8625" width="0" style="14" hidden="1" customWidth="1"/>
    <col min="8626" max="8626" width="6.5703125" style="14" customWidth="1"/>
    <col min="8627" max="8627" width="0" style="14" hidden="1" customWidth="1"/>
    <col min="8628" max="8628" width="6.140625" style="14" customWidth="1"/>
    <col min="8629" max="8629" width="0" style="14" hidden="1" customWidth="1"/>
    <col min="8630" max="8630" width="6.140625" style="14" customWidth="1"/>
    <col min="8631" max="8631" width="0" style="14" hidden="1" customWidth="1"/>
    <col min="8632" max="8632" width="6.140625" style="14" customWidth="1"/>
    <col min="8633" max="8633" width="0" style="14" hidden="1" customWidth="1"/>
    <col min="8634" max="8634" width="8.85546875" style="14" customWidth="1"/>
    <col min="8635" max="8635" width="0" style="14" hidden="1" customWidth="1"/>
    <col min="8636" max="8636" width="6.85546875" style="14" customWidth="1"/>
    <col min="8637" max="8637" width="0" style="14" hidden="1" customWidth="1"/>
    <col min="8638" max="8638" width="6.140625" style="14" customWidth="1"/>
    <col min="8639" max="8639" width="0" style="14" hidden="1" customWidth="1"/>
    <col min="8640" max="8640" width="7.5703125" style="14" customWidth="1"/>
    <col min="8641" max="8641" width="9.140625" style="14"/>
    <col min="8642" max="8642" width="4.140625" style="14" customWidth="1"/>
    <col min="8643" max="8643" width="9" style="14" customWidth="1"/>
    <col min="8644" max="8645" width="8" style="14" customWidth="1"/>
    <col min="8646" max="8646" width="5.85546875" style="14" customWidth="1"/>
    <col min="8647" max="8648" width="7.140625" style="14" customWidth="1"/>
    <col min="8649" max="8649" width="6.42578125" style="14" customWidth="1"/>
    <col min="8650" max="8651" width="8" style="14" customWidth="1"/>
    <col min="8652" max="8652" width="5.85546875" style="14" customWidth="1"/>
    <col min="8653" max="8654" width="7.140625" style="14" customWidth="1"/>
    <col min="8655" max="8655" width="6.42578125" style="14" customWidth="1"/>
    <col min="8656" max="8656" width="7.5703125" style="14" customWidth="1"/>
    <col min="8657" max="8869" width="9.140625" style="14"/>
    <col min="8870" max="8870" width="4.7109375" style="14" customWidth="1"/>
    <col min="8871" max="8871" width="18.28515625" style="14" customWidth="1"/>
    <col min="8872" max="8872" width="7.28515625" style="14" customWidth="1"/>
    <col min="8873" max="8873" width="0" style="14" hidden="1" customWidth="1"/>
    <col min="8874" max="8874" width="8.140625" style="14" customWidth="1"/>
    <col min="8875" max="8875" width="0" style="14" hidden="1" customWidth="1"/>
    <col min="8876" max="8876" width="5.85546875" style="14" customWidth="1"/>
    <col min="8877" max="8877" width="0" style="14" hidden="1" customWidth="1"/>
    <col min="8878" max="8878" width="8.85546875" style="14" customWidth="1"/>
    <col min="8879" max="8879" width="0" style="14" hidden="1" customWidth="1"/>
    <col min="8880" max="8880" width="6.85546875" style="14" customWidth="1"/>
    <col min="8881" max="8881" width="0" style="14" hidden="1" customWidth="1"/>
    <col min="8882" max="8882" width="6.5703125" style="14" customWidth="1"/>
    <col min="8883" max="8883" width="0" style="14" hidden="1" customWidth="1"/>
    <col min="8884" max="8884" width="6.140625" style="14" customWidth="1"/>
    <col min="8885" max="8885" width="0" style="14" hidden="1" customWidth="1"/>
    <col min="8886" max="8886" width="6.140625" style="14" customWidth="1"/>
    <col min="8887" max="8887" width="0" style="14" hidden="1" customWidth="1"/>
    <col min="8888" max="8888" width="6.140625" style="14" customWidth="1"/>
    <col min="8889" max="8889" width="0" style="14" hidden="1" customWidth="1"/>
    <col min="8890" max="8890" width="8.85546875" style="14" customWidth="1"/>
    <col min="8891" max="8891" width="0" style="14" hidden="1" customWidth="1"/>
    <col min="8892" max="8892" width="6.85546875" style="14" customWidth="1"/>
    <col min="8893" max="8893" width="0" style="14" hidden="1" customWidth="1"/>
    <col min="8894" max="8894" width="6.140625" style="14" customWidth="1"/>
    <col min="8895" max="8895" width="0" style="14" hidden="1" customWidth="1"/>
    <col min="8896" max="8896" width="7.5703125" style="14" customWidth="1"/>
    <col min="8897" max="8897" width="9.140625" style="14"/>
    <col min="8898" max="8898" width="4.140625" style="14" customWidth="1"/>
    <col min="8899" max="8899" width="9" style="14" customWidth="1"/>
    <col min="8900" max="8901" width="8" style="14" customWidth="1"/>
    <col min="8902" max="8902" width="5.85546875" style="14" customWidth="1"/>
    <col min="8903" max="8904" width="7.140625" style="14" customWidth="1"/>
    <col min="8905" max="8905" width="6.42578125" style="14" customWidth="1"/>
    <col min="8906" max="8907" width="8" style="14" customWidth="1"/>
    <col min="8908" max="8908" width="5.85546875" style="14" customWidth="1"/>
    <col min="8909" max="8910" width="7.140625" style="14" customWidth="1"/>
    <col min="8911" max="8911" width="6.42578125" style="14" customWidth="1"/>
    <col min="8912" max="8912" width="7.5703125" style="14" customWidth="1"/>
    <col min="8913" max="9125" width="9.140625" style="14"/>
    <col min="9126" max="9126" width="4.7109375" style="14" customWidth="1"/>
    <col min="9127" max="9127" width="18.28515625" style="14" customWidth="1"/>
    <col min="9128" max="9128" width="7.28515625" style="14" customWidth="1"/>
    <col min="9129" max="9129" width="0" style="14" hidden="1" customWidth="1"/>
    <col min="9130" max="9130" width="8.140625" style="14" customWidth="1"/>
    <col min="9131" max="9131" width="0" style="14" hidden="1" customWidth="1"/>
    <col min="9132" max="9132" width="5.85546875" style="14" customWidth="1"/>
    <col min="9133" max="9133" width="0" style="14" hidden="1" customWidth="1"/>
    <col min="9134" max="9134" width="8.85546875" style="14" customWidth="1"/>
    <col min="9135" max="9135" width="0" style="14" hidden="1" customWidth="1"/>
    <col min="9136" max="9136" width="6.85546875" style="14" customWidth="1"/>
    <col min="9137" max="9137" width="0" style="14" hidden="1" customWidth="1"/>
    <col min="9138" max="9138" width="6.5703125" style="14" customWidth="1"/>
    <col min="9139" max="9139" width="0" style="14" hidden="1" customWidth="1"/>
    <col min="9140" max="9140" width="6.140625" style="14" customWidth="1"/>
    <col min="9141" max="9141" width="0" style="14" hidden="1" customWidth="1"/>
    <col min="9142" max="9142" width="6.140625" style="14" customWidth="1"/>
    <col min="9143" max="9143" width="0" style="14" hidden="1" customWidth="1"/>
    <col min="9144" max="9144" width="6.140625" style="14" customWidth="1"/>
    <col min="9145" max="9145" width="0" style="14" hidden="1" customWidth="1"/>
    <col min="9146" max="9146" width="8.85546875" style="14" customWidth="1"/>
    <col min="9147" max="9147" width="0" style="14" hidden="1" customWidth="1"/>
    <col min="9148" max="9148" width="6.85546875" style="14" customWidth="1"/>
    <col min="9149" max="9149" width="0" style="14" hidden="1" customWidth="1"/>
    <col min="9150" max="9150" width="6.140625" style="14" customWidth="1"/>
    <col min="9151" max="9151" width="0" style="14" hidden="1" customWidth="1"/>
    <col min="9152" max="9152" width="7.5703125" style="14" customWidth="1"/>
    <col min="9153" max="9153" width="9.140625" style="14"/>
    <col min="9154" max="9154" width="4.140625" style="14" customWidth="1"/>
    <col min="9155" max="9155" width="9" style="14" customWidth="1"/>
    <col min="9156" max="9157" width="8" style="14" customWidth="1"/>
    <col min="9158" max="9158" width="5.85546875" style="14" customWidth="1"/>
    <col min="9159" max="9160" width="7.140625" style="14" customWidth="1"/>
    <col min="9161" max="9161" width="6.42578125" style="14" customWidth="1"/>
    <col min="9162" max="9163" width="8" style="14" customWidth="1"/>
    <col min="9164" max="9164" width="5.85546875" style="14" customWidth="1"/>
    <col min="9165" max="9166" width="7.140625" style="14" customWidth="1"/>
    <col min="9167" max="9167" width="6.42578125" style="14" customWidth="1"/>
    <col min="9168" max="9168" width="7.5703125" style="14" customWidth="1"/>
    <col min="9169" max="9381" width="9.140625" style="14"/>
    <col min="9382" max="9382" width="4.7109375" style="14" customWidth="1"/>
    <col min="9383" max="9383" width="18.28515625" style="14" customWidth="1"/>
    <col min="9384" max="9384" width="7.28515625" style="14" customWidth="1"/>
    <col min="9385" max="9385" width="0" style="14" hidden="1" customWidth="1"/>
    <col min="9386" max="9386" width="8.140625" style="14" customWidth="1"/>
    <col min="9387" max="9387" width="0" style="14" hidden="1" customWidth="1"/>
    <col min="9388" max="9388" width="5.85546875" style="14" customWidth="1"/>
    <col min="9389" max="9389" width="0" style="14" hidden="1" customWidth="1"/>
    <col min="9390" max="9390" width="8.85546875" style="14" customWidth="1"/>
    <col min="9391" max="9391" width="0" style="14" hidden="1" customWidth="1"/>
    <col min="9392" max="9392" width="6.85546875" style="14" customWidth="1"/>
    <col min="9393" max="9393" width="0" style="14" hidden="1" customWidth="1"/>
    <col min="9394" max="9394" width="6.5703125" style="14" customWidth="1"/>
    <col min="9395" max="9395" width="0" style="14" hidden="1" customWidth="1"/>
    <col min="9396" max="9396" width="6.140625" style="14" customWidth="1"/>
    <col min="9397" max="9397" width="0" style="14" hidden="1" customWidth="1"/>
    <col min="9398" max="9398" width="6.140625" style="14" customWidth="1"/>
    <col min="9399" max="9399" width="0" style="14" hidden="1" customWidth="1"/>
    <col min="9400" max="9400" width="6.140625" style="14" customWidth="1"/>
    <col min="9401" max="9401" width="0" style="14" hidden="1" customWidth="1"/>
    <col min="9402" max="9402" width="8.85546875" style="14" customWidth="1"/>
    <col min="9403" max="9403" width="0" style="14" hidden="1" customWidth="1"/>
    <col min="9404" max="9404" width="6.85546875" style="14" customWidth="1"/>
    <col min="9405" max="9405" width="0" style="14" hidden="1" customWidth="1"/>
    <col min="9406" max="9406" width="6.140625" style="14" customWidth="1"/>
    <col min="9407" max="9407" width="0" style="14" hidden="1" customWidth="1"/>
    <col min="9408" max="9408" width="7.5703125" style="14" customWidth="1"/>
    <col min="9409" max="9409" width="9.140625" style="14"/>
    <col min="9410" max="9410" width="4.140625" style="14" customWidth="1"/>
    <col min="9411" max="9411" width="9" style="14" customWidth="1"/>
    <col min="9412" max="9413" width="8" style="14" customWidth="1"/>
    <col min="9414" max="9414" width="5.85546875" style="14" customWidth="1"/>
    <col min="9415" max="9416" width="7.140625" style="14" customWidth="1"/>
    <col min="9417" max="9417" width="6.42578125" style="14" customWidth="1"/>
    <col min="9418" max="9419" width="8" style="14" customWidth="1"/>
    <col min="9420" max="9420" width="5.85546875" style="14" customWidth="1"/>
    <col min="9421" max="9422" width="7.140625" style="14" customWidth="1"/>
    <col min="9423" max="9423" width="6.42578125" style="14" customWidth="1"/>
    <col min="9424" max="9424" width="7.5703125" style="14" customWidth="1"/>
    <col min="9425" max="9637" width="9.140625" style="14"/>
    <col min="9638" max="9638" width="4.7109375" style="14" customWidth="1"/>
    <col min="9639" max="9639" width="18.28515625" style="14" customWidth="1"/>
    <col min="9640" max="9640" width="7.28515625" style="14" customWidth="1"/>
    <col min="9641" max="9641" width="0" style="14" hidden="1" customWidth="1"/>
    <col min="9642" max="9642" width="8.140625" style="14" customWidth="1"/>
    <col min="9643" max="9643" width="0" style="14" hidden="1" customWidth="1"/>
    <col min="9644" max="9644" width="5.85546875" style="14" customWidth="1"/>
    <col min="9645" max="9645" width="0" style="14" hidden="1" customWidth="1"/>
    <col min="9646" max="9646" width="8.85546875" style="14" customWidth="1"/>
    <col min="9647" max="9647" width="0" style="14" hidden="1" customWidth="1"/>
    <col min="9648" max="9648" width="6.85546875" style="14" customWidth="1"/>
    <col min="9649" max="9649" width="0" style="14" hidden="1" customWidth="1"/>
    <col min="9650" max="9650" width="6.5703125" style="14" customWidth="1"/>
    <col min="9651" max="9651" width="0" style="14" hidden="1" customWidth="1"/>
    <col min="9652" max="9652" width="6.140625" style="14" customWidth="1"/>
    <col min="9653" max="9653" width="0" style="14" hidden="1" customWidth="1"/>
    <col min="9654" max="9654" width="6.140625" style="14" customWidth="1"/>
    <col min="9655" max="9655" width="0" style="14" hidden="1" customWidth="1"/>
    <col min="9656" max="9656" width="6.140625" style="14" customWidth="1"/>
    <col min="9657" max="9657" width="0" style="14" hidden="1" customWidth="1"/>
    <col min="9658" max="9658" width="8.85546875" style="14" customWidth="1"/>
    <col min="9659" max="9659" width="0" style="14" hidden="1" customWidth="1"/>
    <col min="9660" max="9660" width="6.85546875" style="14" customWidth="1"/>
    <col min="9661" max="9661" width="0" style="14" hidden="1" customWidth="1"/>
    <col min="9662" max="9662" width="6.140625" style="14" customWidth="1"/>
    <col min="9663" max="9663" width="0" style="14" hidden="1" customWidth="1"/>
    <col min="9664" max="9664" width="7.5703125" style="14" customWidth="1"/>
    <col min="9665" max="9665" width="9.140625" style="14"/>
    <col min="9666" max="9666" width="4.140625" style="14" customWidth="1"/>
    <col min="9667" max="9667" width="9" style="14" customWidth="1"/>
    <col min="9668" max="9669" width="8" style="14" customWidth="1"/>
    <col min="9670" max="9670" width="5.85546875" style="14" customWidth="1"/>
    <col min="9671" max="9672" width="7.140625" style="14" customWidth="1"/>
    <col min="9673" max="9673" width="6.42578125" style="14" customWidth="1"/>
    <col min="9674" max="9675" width="8" style="14" customWidth="1"/>
    <col min="9676" max="9676" width="5.85546875" style="14" customWidth="1"/>
    <col min="9677" max="9678" width="7.140625" style="14" customWidth="1"/>
    <col min="9679" max="9679" width="6.42578125" style="14" customWidth="1"/>
    <col min="9680" max="9680" width="7.5703125" style="14" customWidth="1"/>
    <col min="9681" max="9893" width="9.140625" style="14"/>
    <col min="9894" max="9894" width="4.7109375" style="14" customWidth="1"/>
    <col min="9895" max="9895" width="18.28515625" style="14" customWidth="1"/>
    <col min="9896" max="9896" width="7.28515625" style="14" customWidth="1"/>
    <col min="9897" max="9897" width="0" style="14" hidden="1" customWidth="1"/>
    <col min="9898" max="9898" width="8.140625" style="14" customWidth="1"/>
    <col min="9899" max="9899" width="0" style="14" hidden="1" customWidth="1"/>
    <col min="9900" max="9900" width="5.85546875" style="14" customWidth="1"/>
    <col min="9901" max="9901" width="0" style="14" hidden="1" customWidth="1"/>
    <col min="9902" max="9902" width="8.85546875" style="14" customWidth="1"/>
    <col min="9903" max="9903" width="0" style="14" hidden="1" customWidth="1"/>
    <col min="9904" max="9904" width="6.85546875" style="14" customWidth="1"/>
    <col min="9905" max="9905" width="0" style="14" hidden="1" customWidth="1"/>
    <col min="9906" max="9906" width="6.5703125" style="14" customWidth="1"/>
    <col min="9907" max="9907" width="0" style="14" hidden="1" customWidth="1"/>
    <col min="9908" max="9908" width="6.140625" style="14" customWidth="1"/>
    <col min="9909" max="9909" width="0" style="14" hidden="1" customWidth="1"/>
    <col min="9910" max="9910" width="6.140625" style="14" customWidth="1"/>
    <col min="9911" max="9911" width="0" style="14" hidden="1" customWidth="1"/>
    <col min="9912" max="9912" width="6.140625" style="14" customWidth="1"/>
    <col min="9913" max="9913" width="0" style="14" hidden="1" customWidth="1"/>
    <col min="9914" max="9914" width="8.85546875" style="14" customWidth="1"/>
    <col min="9915" max="9915" width="0" style="14" hidden="1" customWidth="1"/>
    <col min="9916" max="9916" width="6.85546875" style="14" customWidth="1"/>
    <col min="9917" max="9917" width="0" style="14" hidden="1" customWidth="1"/>
    <col min="9918" max="9918" width="6.140625" style="14" customWidth="1"/>
    <col min="9919" max="9919" width="0" style="14" hidden="1" customWidth="1"/>
    <col min="9920" max="9920" width="7.5703125" style="14" customWidth="1"/>
    <col min="9921" max="9921" width="9.140625" style="14"/>
    <col min="9922" max="9922" width="4.140625" style="14" customWidth="1"/>
    <col min="9923" max="9923" width="9" style="14" customWidth="1"/>
    <col min="9924" max="9925" width="8" style="14" customWidth="1"/>
    <col min="9926" max="9926" width="5.85546875" style="14" customWidth="1"/>
    <col min="9927" max="9928" width="7.140625" style="14" customWidth="1"/>
    <col min="9929" max="9929" width="6.42578125" style="14" customWidth="1"/>
    <col min="9930" max="9931" width="8" style="14" customWidth="1"/>
    <col min="9932" max="9932" width="5.85546875" style="14" customWidth="1"/>
    <col min="9933" max="9934" width="7.140625" style="14" customWidth="1"/>
    <col min="9935" max="9935" width="6.42578125" style="14" customWidth="1"/>
    <col min="9936" max="9936" width="7.5703125" style="14" customWidth="1"/>
    <col min="9937" max="10149" width="9.140625" style="14"/>
    <col min="10150" max="10150" width="4.7109375" style="14" customWidth="1"/>
    <col min="10151" max="10151" width="18.28515625" style="14" customWidth="1"/>
    <col min="10152" max="10152" width="7.28515625" style="14" customWidth="1"/>
    <col min="10153" max="10153" width="0" style="14" hidden="1" customWidth="1"/>
    <col min="10154" max="10154" width="8.140625" style="14" customWidth="1"/>
    <col min="10155" max="10155" width="0" style="14" hidden="1" customWidth="1"/>
    <col min="10156" max="10156" width="5.85546875" style="14" customWidth="1"/>
    <col min="10157" max="10157" width="0" style="14" hidden="1" customWidth="1"/>
    <col min="10158" max="10158" width="8.85546875" style="14" customWidth="1"/>
    <col min="10159" max="10159" width="0" style="14" hidden="1" customWidth="1"/>
    <col min="10160" max="10160" width="6.85546875" style="14" customWidth="1"/>
    <col min="10161" max="10161" width="0" style="14" hidden="1" customWidth="1"/>
    <col min="10162" max="10162" width="6.5703125" style="14" customWidth="1"/>
    <col min="10163" max="10163" width="0" style="14" hidden="1" customWidth="1"/>
    <col min="10164" max="10164" width="6.140625" style="14" customWidth="1"/>
    <col min="10165" max="10165" width="0" style="14" hidden="1" customWidth="1"/>
    <col min="10166" max="10166" width="6.140625" style="14" customWidth="1"/>
    <col min="10167" max="10167" width="0" style="14" hidden="1" customWidth="1"/>
    <col min="10168" max="10168" width="6.140625" style="14" customWidth="1"/>
    <col min="10169" max="10169" width="0" style="14" hidden="1" customWidth="1"/>
    <col min="10170" max="10170" width="8.85546875" style="14" customWidth="1"/>
    <col min="10171" max="10171" width="0" style="14" hidden="1" customWidth="1"/>
    <col min="10172" max="10172" width="6.85546875" style="14" customWidth="1"/>
    <col min="10173" max="10173" width="0" style="14" hidden="1" customWidth="1"/>
    <col min="10174" max="10174" width="6.140625" style="14" customWidth="1"/>
    <col min="10175" max="10175" width="0" style="14" hidden="1" customWidth="1"/>
    <col min="10176" max="10176" width="7.5703125" style="14" customWidth="1"/>
    <col min="10177" max="10177" width="9.140625" style="14"/>
    <col min="10178" max="10178" width="4.140625" style="14" customWidth="1"/>
    <col min="10179" max="10179" width="9" style="14" customWidth="1"/>
    <col min="10180" max="10181" width="8" style="14" customWidth="1"/>
    <col min="10182" max="10182" width="5.85546875" style="14" customWidth="1"/>
    <col min="10183" max="10184" width="7.140625" style="14" customWidth="1"/>
    <col min="10185" max="10185" width="6.42578125" style="14" customWidth="1"/>
    <col min="10186" max="10187" width="8" style="14" customWidth="1"/>
    <col min="10188" max="10188" width="5.85546875" style="14" customWidth="1"/>
    <col min="10189" max="10190" width="7.140625" style="14" customWidth="1"/>
    <col min="10191" max="10191" width="6.42578125" style="14" customWidth="1"/>
    <col min="10192" max="10192" width="7.5703125" style="14" customWidth="1"/>
    <col min="10193" max="10405" width="9.140625" style="14"/>
    <col min="10406" max="10406" width="4.7109375" style="14" customWidth="1"/>
    <col min="10407" max="10407" width="18.28515625" style="14" customWidth="1"/>
    <col min="10408" max="10408" width="7.28515625" style="14" customWidth="1"/>
    <col min="10409" max="10409" width="0" style="14" hidden="1" customWidth="1"/>
    <col min="10410" max="10410" width="8.140625" style="14" customWidth="1"/>
    <col min="10411" max="10411" width="0" style="14" hidden="1" customWidth="1"/>
    <col min="10412" max="10412" width="5.85546875" style="14" customWidth="1"/>
    <col min="10413" max="10413" width="0" style="14" hidden="1" customWidth="1"/>
    <col min="10414" max="10414" width="8.85546875" style="14" customWidth="1"/>
    <col min="10415" max="10415" width="0" style="14" hidden="1" customWidth="1"/>
    <col min="10416" max="10416" width="6.85546875" style="14" customWidth="1"/>
    <col min="10417" max="10417" width="0" style="14" hidden="1" customWidth="1"/>
    <col min="10418" max="10418" width="6.5703125" style="14" customWidth="1"/>
    <col min="10419" max="10419" width="0" style="14" hidden="1" customWidth="1"/>
    <col min="10420" max="10420" width="6.140625" style="14" customWidth="1"/>
    <col min="10421" max="10421" width="0" style="14" hidden="1" customWidth="1"/>
    <col min="10422" max="10422" width="6.140625" style="14" customWidth="1"/>
    <col min="10423" max="10423" width="0" style="14" hidden="1" customWidth="1"/>
    <col min="10424" max="10424" width="6.140625" style="14" customWidth="1"/>
    <col min="10425" max="10425" width="0" style="14" hidden="1" customWidth="1"/>
    <col min="10426" max="10426" width="8.85546875" style="14" customWidth="1"/>
    <col min="10427" max="10427" width="0" style="14" hidden="1" customWidth="1"/>
    <col min="10428" max="10428" width="6.85546875" style="14" customWidth="1"/>
    <col min="10429" max="10429" width="0" style="14" hidden="1" customWidth="1"/>
    <col min="10430" max="10430" width="6.140625" style="14" customWidth="1"/>
    <col min="10431" max="10431" width="0" style="14" hidden="1" customWidth="1"/>
    <col min="10432" max="10432" width="7.5703125" style="14" customWidth="1"/>
    <col min="10433" max="10433" width="9.140625" style="14"/>
    <col min="10434" max="10434" width="4.140625" style="14" customWidth="1"/>
    <col min="10435" max="10435" width="9" style="14" customWidth="1"/>
    <col min="10436" max="10437" width="8" style="14" customWidth="1"/>
    <col min="10438" max="10438" width="5.85546875" style="14" customWidth="1"/>
    <col min="10439" max="10440" width="7.140625" style="14" customWidth="1"/>
    <col min="10441" max="10441" width="6.42578125" style="14" customWidth="1"/>
    <col min="10442" max="10443" width="8" style="14" customWidth="1"/>
    <col min="10444" max="10444" width="5.85546875" style="14" customWidth="1"/>
    <col min="10445" max="10446" width="7.140625" style="14" customWidth="1"/>
    <col min="10447" max="10447" width="6.42578125" style="14" customWidth="1"/>
    <col min="10448" max="10448" width="7.5703125" style="14" customWidth="1"/>
    <col min="10449" max="10661" width="9.140625" style="14"/>
    <col min="10662" max="10662" width="4.7109375" style="14" customWidth="1"/>
    <col min="10663" max="10663" width="18.28515625" style="14" customWidth="1"/>
    <col min="10664" max="10664" width="7.28515625" style="14" customWidth="1"/>
    <col min="10665" max="10665" width="0" style="14" hidden="1" customWidth="1"/>
    <col min="10666" max="10666" width="8.140625" style="14" customWidth="1"/>
    <col min="10667" max="10667" width="0" style="14" hidden="1" customWidth="1"/>
    <col min="10668" max="10668" width="5.85546875" style="14" customWidth="1"/>
    <col min="10669" max="10669" width="0" style="14" hidden="1" customWidth="1"/>
    <col min="10670" max="10670" width="8.85546875" style="14" customWidth="1"/>
    <col min="10671" max="10671" width="0" style="14" hidden="1" customWidth="1"/>
    <col min="10672" max="10672" width="6.85546875" style="14" customWidth="1"/>
    <col min="10673" max="10673" width="0" style="14" hidden="1" customWidth="1"/>
    <col min="10674" max="10674" width="6.5703125" style="14" customWidth="1"/>
    <col min="10675" max="10675" width="0" style="14" hidden="1" customWidth="1"/>
    <col min="10676" max="10676" width="6.140625" style="14" customWidth="1"/>
    <col min="10677" max="10677" width="0" style="14" hidden="1" customWidth="1"/>
    <col min="10678" max="10678" width="6.140625" style="14" customWidth="1"/>
    <col min="10679" max="10679" width="0" style="14" hidden="1" customWidth="1"/>
    <col min="10680" max="10680" width="6.140625" style="14" customWidth="1"/>
    <col min="10681" max="10681" width="0" style="14" hidden="1" customWidth="1"/>
    <col min="10682" max="10682" width="8.85546875" style="14" customWidth="1"/>
    <col min="10683" max="10683" width="0" style="14" hidden="1" customWidth="1"/>
    <col min="10684" max="10684" width="6.85546875" style="14" customWidth="1"/>
    <col min="10685" max="10685" width="0" style="14" hidden="1" customWidth="1"/>
    <col min="10686" max="10686" width="6.140625" style="14" customWidth="1"/>
    <col min="10687" max="10687" width="0" style="14" hidden="1" customWidth="1"/>
    <col min="10688" max="10688" width="7.5703125" style="14" customWidth="1"/>
    <col min="10689" max="10689" width="9.140625" style="14"/>
    <col min="10690" max="10690" width="4.140625" style="14" customWidth="1"/>
    <col min="10691" max="10691" width="9" style="14" customWidth="1"/>
    <col min="10692" max="10693" width="8" style="14" customWidth="1"/>
    <col min="10694" max="10694" width="5.85546875" style="14" customWidth="1"/>
    <col min="10695" max="10696" width="7.140625" style="14" customWidth="1"/>
    <col min="10697" max="10697" width="6.42578125" style="14" customWidth="1"/>
    <col min="10698" max="10699" width="8" style="14" customWidth="1"/>
    <col min="10700" max="10700" width="5.85546875" style="14" customWidth="1"/>
    <col min="10701" max="10702" width="7.140625" style="14" customWidth="1"/>
    <col min="10703" max="10703" width="6.42578125" style="14" customWidth="1"/>
    <col min="10704" max="10704" width="7.5703125" style="14" customWidth="1"/>
    <col min="10705" max="10917" width="9.140625" style="14"/>
    <col min="10918" max="10918" width="4.7109375" style="14" customWidth="1"/>
    <col min="10919" max="10919" width="18.28515625" style="14" customWidth="1"/>
    <col min="10920" max="10920" width="7.28515625" style="14" customWidth="1"/>
    <col min="10921" max="10921" width="0" style="14" hidden="1" customWidth="1"/>
    <col min="10922" max="10922" width="8.140625" style="14" customWidth="1"/>
    <col min="10923" max="10923" width="0" style="14" hidden="1" customWidth="1"/>
    <col min="10924" max="10924" width="5.85546875" style="14" customWidth="1"/>
    <col min="10925" max="10925" width="0" style="14" hidden="1" customWidth="1"/>
    <col min="10926" max="10926" width="8.85546875" style="14" customWidth="1"/>
    <col min="10927" max="10927" width="0" style="14" hidden="1" customWidth="1"/>
    <col min="10928" max="10928" width="6.85546875" style="14" customWidth="1"/>
    <col min="10929" max="10929" width="0" style="14" hidden="1" customWidth="1"/>
    <col min="10930" max="10930" width="6.5703125" style="14" customWidth="1"/>
    <col min="10931" max="10931" width="0" style="14" hidden="1" customWidth="1"/>
    <col min="10932" max="10932" width="6.140625" style="14" customWidth="1"/>
    <col min="10933" max="10933" width="0" style="14" hidden="1" customWidth="1"/>
    <col min="10934" max="10934" width="6.140625" style="14" customWidth="1"/>
    <col min="10935" max="10935" width="0" style="14" hidden="1" customWidth="1"/>
    <col min="10936" max="10936" width="6.140625" style="14" customWidth="1"/>
    <col min="10937" max="10937" width="0" style="14" hidden="1" customWidth="1"/>
    <col min="10938" max="10938" width="8.85546875" style="14" customWidth="1"/>
    <col min="10939" max="10939" width="0" style="14" hidden="1" customWidth="1"/>
    <col min="10940" max="10940" width="6.85546875" style="14" customWidth="1"/>
    <col min="10941" max="10941" width="0" style="14" hidden="1" customWidth="1"/>
    <col min="10942" max="10942" width="6.140625" style="14" customWidth="1"/>
    <col min="10943" max="10943" width="0" style="14" hidden="1" customWidth="1"/>
    <col min="10944" max="10944" width="7.5703125" style="14" customWidth="1"/>
    <col min="10945" max="10945" width="9.140625" style="14"/>
    <col min="10946" max="10946" width="4.140625" style="14" customWidth="1"/>
    <col min="10947" max="10947" width="9" style="14" customWidth="1"/>
    <col min="10948" max="10949" width="8" style="14" customWidth="1"/>
    <col min="10950" max="10950" width="5.85546875" style="14" customWidth="1"/>
    <col min="10951" max="10952" width="7.140625" style="14" customWidth="1"/>
    <col min="10953" max="10953" width="6.42578125" style="14" customWidth="1"/>
    <col min="10954" max="10955" width="8" style="14" customWidth="1"/>
    <col min="10956" max="10956" width="5.85546875" style="14" customWidth="1"/>
    <col min="10957" max="10958" width="7.140625" style="14" customWidth="1"/>
    <col min="10959" max="10959" width="6.42578125" style="14" customWidth="1"/>
    <col min="10960" max="10960" width="7.5703125" style="14" customWidth="1"/>
    <col min="10961" max="11173" width="9.140625" style="14"/>
    <col min="11174" max="11174" width="4.7109375" style="14" customWidth="1"/>
    <col min="11175" max="11175" width="18.28515625" style="14" customWidth="1"/>
    <col min="11176" max="11176" width="7.28515625" style="14" customWidth="1"/>
    <col min="11177" max="11177" width="0" style="14" hidden="1" customWidth="1"/>
    <col min="11178" max="11178" width="8.140625" style="14" customWidth="1"/>
    <col min="11179" max="11179" width="0" style="14" hidden="1" customWidth="1"/>
    <col min="11180" max="11180" width="5.85546875" style="14" customWidth="1"/>
    <col min="11181" max="11181" width="0" style="14" hidden="1" customWidth="1"/>
    <col min="11182" max="11182" width="8.85546875" style="14" customWidth="1"/>
    <col min="11183" max="11183" width="0" style="14" hidden="1" customWidth="1"/>
    <col min="11184" max="11184" width="6.85546875" style="14" customWidth="1"/>
    <col min="11185" max="11185" width="0" style="14" hidden="1" customWidth="1"/>
    <col min="11186" max="11186" width="6.5703125" style="14" customWidth="1"/>
    <col min="11187" max="11187" width="0" style="14" hidden="1" customWidth="1"/>
    <col min="11188" max="11188" width="6.140625" style="14" customWidth="1"/>
    <col min="11189" max="11189" width="0" style="14" hidden="1" customWidth="1"/>
    <col min="11190" max="11190" width="6.140625" style="14" customWidth="1"/>
    <col min="11191" max="11191" width="0" style="14" hidden="1" customWidth="1"/>
    <col min="11192" max="11192" width="6.140625" style="14" customWidth="1"/>
    <col min="11193" max="11193" width="0" style="14" hidden="1" customWidth="1"/>
    <col min="11194" max="11194" width="8.85546875" style="14" customWidth="1"/>
    <col min="11195" max="11195" width="0" style="14" hidden="1" customWidth="1"/>
    <col min="11196" max="11196" width="6.85546875" style="14" customWidth="1"/>
    <col min="11197" max="11197" width="0" style="14" hidden="1" customWidth="1"/>
    <col min="11198" max="11198" width="6.140625" style="14" customWidth="1"/>
    <col min="11199" max="11199" width="0" style="14" hidden="1" customWidth="1"/>
    <col min="11200" max="11200" width="7.5703125" style="14" customWidth="1"/>
    <col min="11201" max="11201" width="9.140625" style="14"/>
    <col min="11202" max="11202" width="4.140625" style="14" customWidth="1"/>
    <col min="11203" max="11203" width="9" style="14" customWidth="1"/>
    <col min="11204" max="11205" width="8" style="14" customWidth="1"/>
    <col min="11206" max="11206" width="5.85546875" style="14" customWidth="1"/>
    <col min="11207" max="11208" width="7.140625" style="14" customWidth="1"/>
    <col min="11209" max="11209" width="6.42578125" style="14" customWidth="1"/>
    <col min="11210" max="11211" width="8" style="14" customWidth="1"/>
    <col min="11212" max="11212" width="5.85546875" style="14" customWidth="1"/>
    <col min="11213" max="11214" width="7.140625" style="14" customWidth="1"/>
    <col min="11215" max="11215" width="6.42578125" style="14" customWidth="1"/>
    <col min="11216" max="11216" width="7.5703125" style="14" customWidth="1"/>
    <col min="11217" max="11429" width="9.140625" style="14"/>
    <col min="11430" max="11430" width="4.7109375" style="14" customWidth="1"/>
    <col min="11431" max="11431" width="18.28515625" style="14" customWidth="1"/>
    <col min="11432" max="11432" width="7.28515625" style="14" customWidth="1"/>
    <col min="11433" max="11433" width="0" style="14" hidden="1" customWidth="1"/>
    <col min="11434" max="11434" width="8.140625" style="14" customWidth="1"/>
    <col min="11435" max="11435" width="0" style="14" hidden="1" customWidth="1"/>
    <col min="11436" max="11436" width="5.85546875" style="14" customWidth="1"/>
    <col min="11437" max="11437" width="0" style="14" hidden="1" customWidth="1"/>
    <col min="11438" max="11438" width="8.85546875" style="14" customWidth="1"/>
    <col min="11439" max="11439" width="0" style="14" hidden="1" customWidth="1"/>
    <col min="11440" max="11440" width="6.85546875" style="14" customWidth="1"/>
    <col min="11441" max="11441" width="0" style="14" hidden="1" customWidth="1"/>
    <col min="11442" max="11442" width="6.5703125" style="14" customWidth="1"/>
    <col min="11443" max="11443" width="0" style="14" hidden="1" customWidth="1"/>
    <col min="11444" max="11444" width="6.140625" style="14" customWidth="1"/>
    <col min="11445" max="11445" width="0" style="14" hidden="1" customWidth="1"/>
    <col min="11446" max="11446" width="6.140625" style="14" customWidth="1"/>
    <col min="11447" max="11447" width="0" style="14" hidden="1" customWidth="1"/>
    <col min="11448" max="11448" width="6.140625" style="14" customWidth="1"/>
    <col min="11449" max="11449" width="0" style="14" hidden="1" customWidth="1"/>
    <col min="11450" max="11450" width="8.85546875" style="14" customWidth="1"/>
    <col min="11451" max="11451" width="0" style="14" hidden="1" customWidth="1"/>
    <col min="11452" max="11452" width="6.85546875" style="14" customWidth="1"/>
    <col min="11453" max="11453" width="0" style="14" hidden="1" customWidth="1"/>
    <col min="11454" max="11454" width="6.140625" style="14" customWidth="1"/>
    <col min="11455" max="11455" width="0" style="14" hidden="1" customWidth="1"/>
    <col min="11456" max="11456" width="7.5703125" style="14" customWidth="1"/>
    <col min="11457" max="11457" width="9.140625" style="14"/>
    <col min="11458" max="11458" width="4.140625" style="14" customWidth="1"/>
    <col min="11459" max="11459" width="9" style="14" customWidth="1"/>
    <col min="11460" max="11461" width="8" style="14" customWidth="1"/>
    <col min="11462" max="11462" width="5.85546875" style="14" customWidth="1"/>
    <col min="11463" max="11464" width="7.140625" style="14" customWidth="1"/>
    <col min="11465" max="11465" width="6.42578125" style="14" customWidth="1"/>
    <col min="11466" max="11467" width="8" style="14" customWidth="1"/>
    <col min="11468" max="11468" width="5.85546875" style="14" customWidth="1"/>
    <col min="11469" max="11470" width="7.140625" style="14" customWidth="1"/>
    <col min="11471" max="11471" width="6.42578125" style="14" customWidth="1"/>
    <col min="11472" max="11472" width="7.5703125" style="14" customWidth="1"/>
    <col min="11473" max="11685" width="9.140625" style="14"/>
    <col min="11686" max="11686" width="4.7109375" style="14" customWidth="1"/>
    <col min="11687" max="11687" width="18.28515625" style="14" customWidth="1"/>
    <col min="11688" max="11688" width="7.28515625" style="14" customWidth="1"/>
    <col min="11689" max="11689" width="0" style="14" hidden="1" customWidth="1"/>
    <col min="11690" max="11690" width="8.140625" style="14" customWidth="1"/>
    <col min="11691" max="11691" width="0" style="14" hidden="1" customWidth="1"/>
    <col min="11692" max="11692" width="5.85546875" style="14" customWidth="1"/>
    <col min="11693" max="11693" width="0" style="14" hidden="1" customWidth="1"/>
    <col min="11694" max="11694" width="8.85546875" style="14" customWidth="1"/>
    <col min="11695" max="11695" width="0" style="14" hidden="1" customWidth="1"/>
    <col min="11696" max="11696" width="6.85546875" style="14" customWidth="1"/>
    <col min="11697" max="11697" width="0" style="14" hidden="1" customWidth="1"/>
    <col min="11698" max="11698" width="6.5703125" style="14" customWidth="1"/>
    <col min="11699" max="11699" width="0" style="14" hidden="1" customWidth="1"/>
    <col min="11700" max="11700" width="6.140625" style="14" customWidth="1"/>
    <col min="11701" max="11701" width="0" style="14" hidden="1" customWidth="1"/>
    <col min="11702" max="11702" width="6.140625" style="14" customWidth="1"/>
    <col min="11703" max="11703" width="0" style="14" hidden="1" customWidth="1"/>
    <col min="11704" max="11704" width="6.140625" style="14" customWidth="1"/>
    <col min="11705" max="11705" width="0" style="14" hidden="1" customWidth="1"/>
    <col min="11706" max="11706" width="8.85546875" style="14" customWidth="1"/>
    <col min="11707" max="11707" width="0" style="14" hidden="1" customWidth="1"/>
    <col min="11708" max="11708" width="6.85546875" style="14" customWidth="1"/>
    <col min="11709" max="11709" width="0" style="14" hidden="1" customWidth="1"/>
    <col min="11710" max="11710" width="6.140625" style="14" customWidth="1"/>
    <col min="11711" max="11711" width="0" style="14" hidden="1" customWidth="1"/>
    <col min="11712" max="11712" width="7.5703125" style="14" customWidth="1"/>
    <col min="11713" max="11713" width="9.140625" style="14"/>
    <col min="11714" max="11714" width="4.140625" style="14" customWidth="1"/>
    <col min="11715" max="11715" width="9" style="14" customWidth="1"/>
    <col min="11716" max="11717" width="8" style="14" customWidth="1"/>
    <col min="11718" max="11718" width="5.85546875" style="14" customWidth="1"/>
    <col min="11719" max="11720" width="7.140625" style="14" customWidth="1"/>
    <col min="11721" max="11721" width="6.42578125" style="14" customWidth="1"/>
    <col min="11722" max="11723" width="8" style="14" customWidth="1"/>
    <col min="11724" max="11724" width="5.85546875" style="14" customWidth="1"/>
    <col min="11725" max="11726" width="7.140625" style="14" customWidth="1"/>
    <col min="11727" max="11727" width="6.42578125" style="14" customWidth="1"/>
    <col min="11728" max="11728" width="7.5703125" style="14" customWidth="1"/>
    <col min="11729" max="11941" width="9.140625" style="14"/>
    <col min="11942" max="11942" width="4.7109375" style="14" customWidth="1"/>
    <col min="11943" max="11943" width="18.28515625" style="14" customWidth="1"/>
    <col min="11944" max="11944" width="7.28515625" style="14" customWidth="1"/>
    <col min="11945" max="11945" width="0" style="14" hidden="1" customWidth="1"/>
    <col min="11946" max="11946" width="8.140625" style="14" customWidth="1"/>
    <col min="11947" max="11947" width="0" style="14" hidden="1" customWidth="1"/>
    <col min="11948" max="11948" width="5.85546875" style="14" customWidth="1"/>
    <col min="11949" max="11949" width="0" style="14" hidden="1" customWidth="1"/>
    <col min="11950" max="11950" width="8.85546875" style="14" customWidth="1"/>
    <col min="11951" max="11951" width="0" style="14" hidden="1" customWidth="1"/>
    <col min="11952" max="11952" width="6.85546875" style="14" customWidth="1"/>
    <col min="11953" max="11953" width="0" style="14" hidden="1" customWidth="1"/>
    <col min="11954" max="11954" width="6.5703125" style="14" customWidth="1"/>
    <col min="11955" max="11955" width="0" style="14" hidden="1" customWidth="1"/>
    <col min="11956" max="11956" width="6.140625" style="14" customWidth="1"/>
    <col min="11957" max="11957" width="0" style="14" hidden="1" customWidth="1"/>
    <col min="11958" max="11958" width="6.140625" style="14" customWidth="1"/>
    <col min="11959" max="11959" width="0" style="14" hidden="1" customWidth="1"/>
    <col min="11960" max="11960" width="6.140625" style="14" customWidth="1"/>
    <col min="11961" max="11961" width="0" style="14" hidden="1" customWidth="1"/>
    <col min="11962" max="11962" width="8.85546875" style="14" customWidth="1"/>
    <col min="11963" max="11963" width="0" style="14" hidden="1" customWidth="1"/>
    <col min="11964" max="11964" width="6.85546875" style="14" customWidth="1"/>
    <col min="11965" max="11965" width="0" style="14" hidden="1" customWidth="1"/>
    <col min="11966" max="11966" width="6.140625" style="14" customWidth="1"/>
    <col min="11967" max="11967" width="0" style="14" hidden="1" customWidth="1"/>
    <col min="11968" max="11968" width="7.5703125" style="14" customWidth="1"/>
    <col min="11969" max="11969" width="9.140625" style="14"/>
    <col min="11970" max="11970" width="4.140625" style="14" customWidth="1"/>
    <col min="11971" max="11971" width="9" style="14" customWidth="1"/>
    <col min="11972" max="11973" width="8" style="14" customWidth="1"/>
    <col min="11974" max="11974" width="5.85546875" style="14" customWidth="1"/>
    <col min="11975" max="11976" width="7.140625" style="14" customWidth="1"/>
    <col min="11977" max="11977" width="6.42578125" style="14" customWidth="1"/>
    <col min="11978" max="11979" width="8" style="14" customWidth="1"/>
    <col min="11980" max="11980" width="5.85546875" style="14" customWidth="1"/>
    <col min="11981" max="11982" width="7.140625" style="14" customWidth="1"/>
    <col min="11983" max="11983" width="6.42578125" style="14" customWidth="1"/>
    <col min="11984" max="11984" width="7.5703125" style="14" customWidth="1"/>
    <col min="11985" max="12197" width="9.140625" style="14"/>
    <col min="12198" max="12198" width="4.7109375" style="14" customWidth="1"/>
    <col min="12199" max="12199" width="18.28515625" style="14" customWidth="1"/>
    <col min="12200" max="12200" width="7.28515625" style="14" customWidth="1"/>
    <col min="12201" max="12201" width="0" style="14" hidden="1" customWidth="1"/>
    <col min="12202" max="12202" width="8.140625" style="14" customWidth="1"/>
    <col min="12203" max="12203" width="0" style="14" hidden="1" customWidth="1"/>
    <col min="12204" max="12204" width="5.85546875" style="14" customWidth="1"/>
    <col min="12205" max="12205" width="0" style="14" hidden="1" customWidth="1"/>
    <col min="12206" max="12206" width="8.85546875" style="14" customWidth="1"/>
    <col min="12207" max="12207" width="0" style="14" hidden="1" customWidth="1"/>
    <col min="12208" max="12208" width="6.85546875" style="14" customWidth="1"/>
    <col min="12209" max="12209" width="0" style="14" hidden="1" customWidth="1"/>
    <col min="12210" max="12210" width="6.5703125" style="14" customWidth="1"/>
    <col min="12211" max="12211" width="0" style="14" hidden="1" customWidth="1"/>
    <col min="12212" max="12212" width="6.140625" style="14" customWidth="1"/>
    <col min="12213" max="12213" width="0" style="14" hidden="1" customWidth="1"/>
    <col min="12214" max="12214" width="6.140625" style="14" customWidth="1"/>
    <col min="12215" max="12215" width="0" style="14" hidden="1" customWidth="1"/>
    <col min="12216" max="12216" width="6.140625" style="14" customWidth="1"/>
    <col min="12217" max="12217" width="0" style="14" hidden="1" customWidth="1"/>
    <col min="12218" max="12218" width="8.85546875" style="14" customWidth="1"/>
    <col min="12219" max="12219" width="0" style="14" hidden="1" customWidth="1"/>
    <col min="12220" max="12220" width="6.85546875" style="14" customWidth="1"/>
    <col min="12221" max="12221" width="0" style="14" hidden="1" customWidth="1"/>
    <col min="12222" max="12222" width="6.140625" style="14" customWidth="1"/>
    <col min="12223" max="12223" width="0" style="14" hidden="1" customWidth="1"/>
    <col min="12224" max="12224" width="7.5703125" style="14" customWidth="1"/>
    <col min="12225" max="12225" width="9.140625" style="14"/>
    <col min="12226" max="12226" width="4.140625" style="14" customWidth="1"/>
    <col min="12227" max="12227" width="9" style="14" customWidth="1"/>
    <col min="12228" max="12229" width="8" style="14" customWidth="1"/>
    <col min="12230" max="12230" width="5.85546875" style="14" customWidth="1"/>
    <col min="12231" max="12232" width="7.140625" style="14" customWidth="1"/>
    <col min="12233" max="12233" width="6.42578125" style="14" customWidth="1"/>
    <col min="12234" max="12235" width="8" style="14" customWidth="1"/>
    <col min="12236" max="12236" width="5.85546875" style="14" customWidth="1"/>
    <col min="12237" max="12238" width="7.140625" style="14" customWidth="1"/>
    <col min="12239" max="12239" width="6.42578125" style="14" customWidth="1"/>
    <col min="12240" max="12240" width="7.5703125" style="14" customWidth="1"/>
    <col min="12241" max="12453" width="9.140625" style="14"/>
    <col min="12454" max="12454" width="4.7109375" style="14" customWidth="1"/>
    <col min="12455" max="12455" width="18.28515625" style="14" customWidth="1"/>
    <col min="12456" max="12456" width="7.28515625" style="14" customWidth="1"/>
    <col min="12457" max="12457" width="0" style="14" hidden="1" customWidth="1"/>
    <col min="12458" max="12458" width="8.140625" style="14" customWidth="1"/>
    <col min="12459" max="12459" width="0" style="14" hidden="1" customWidth="1"/>
    <col min="12460" max="12460" width="5.85546875" style="14" customWidth="1"/>
    <col min="12461" max="12461" width="0" style="14" hidden="1" customWidth="1"/>
    <col min="12462" max="12462" width="8.85546875" style="14" customWidth="1"/>
    <col min="12463" max="12463" width="0" style="14" hidden="1" customWidth="1"/>
    <col min="12464" max="12464" width="6.85546875" style="14" customWidth="1"/>
    <col min="12465" max="12465" width="0" style="14" hidden="1" customWidth="1"/>
    <col min="12466" max="12466" width="6.5703125" style="14" customWidth="1"/>
    <col min="12467" max="12467" width="0" style="14" hidden="1" customWidth="1"/>
    <col min="12468" max="12468" width="6.140625" style="14" customWidth="1"/>
    <col min="12469" max="12469" width="0" style="14" hidden="1" customWidth="1"/>
    <col min="12470" max="12470" width="6.140625" style="14" customWidth="1"/>
    <col min="12471" max="12471" width="0" style="14" hidden="1" customWidth="1"/>
    <col min="12472" max="12472" width="6.140625" style="14" customWidth="1"/>
    <col min="12473" max="12473" width="0" style="14" hidden="1" customWidth="1"/>
    <col min="12474" max="12474" width="8.85546875" style="14" customWidth="1"/>
    <col min="12475" max="12475" width="0" style="14" hidden="1" customWidth="1"/>
    <col min="12476" max="12476" width="6.85546875" style="14" customWidth="1"/>
    <col min="12477" max="12477" width="0" style="14" hidden="1" customWidth="1"/>
    <col min="12478" max="12478" width="6.140625" style="14" customWidth="1"/>
    <col min="12479" max="12479" width="0" style="14" hidden="1" customWidth="1"/>
    <col min="12480" max="12480" width="7.5703125" style="14" customWidth="1"/>
    <col min="12481" max="12481" width="9.140625" style="14"/>
    <col min="12482" max="12482" width="4.140625" style="14" customWidth="1"/>
    <col min="12483" max="12483" width="9" style="14" customWidth="1"/>
    <col min="12484" max="12485" width="8" style="14" customWidth="1"/>
    <col min="12486" max="12486" width="5.85546875" style="14" customWidth="1"/>
    <col min="12487" max="12488" width="7.140625" style="14" customWidth="1"/>
    <col min="12489" max="12489" width="6.42578125" style="14" customWidth="1"/>
    <col min="12490" max="12491" width="8" style="14" customWidth="1"/>
    <col min="12492" max="12492" width="5.85546875" style="14" customWidth="1"/>
    <col min="12493" max="12494" width="7.140625" style="14" customWidth="1"/>
    <col min="12495" max="12495" width="6.42578125" style="14" customWidth="1"/>
    <col min="12496" max="12496" width="7.5703125" style="14" customWidth="1"/>
    <col min="12497" max="12709" width="9.140625" style="14"/>
    <col min="12710" max="12710" width="4.7109375" style="14" customWidth="1"/>
    <col min="12711" max="12711" width="18.28515625" style="14" customWidth="1"/>
    <col min="12712" max="12712" width="7.28515625" style="14" customWidth="1"/>
    <col min="12713" max="12713" width="0" style="14" hidden="1" customWidth="1"/>
    <col min="12714" max="12714" width="8.140625" style="14" customWidth="1"/>
    <col min="12715" max="12715" width="0" style="14" hidden="1" customWidth="1"/>
    <col min="12716" max="12716" width="5.85546875" style="14" customWidth="1"/>
    <col min="12717" max="12717" width="0" style="14" hidden="1" customWidth="1"/>
    <col min="12718" max="12718" width="8.85546875" style="14" customWidth="1"/>
    <col min="12719" max="12719" width="0" style="14" hidden="1" customWidth="1"/>
    <col min="12720" max="12720" width="6.85546875" style="14" customWidth="1"/>
    <col min="12721" max="12721" width="0" style="14" hidden="1" customWidth="1"/>
    <col min="12722" max="12722" width="6.5703125" style="14" customWidth="1"/>
    <col min="12723" max="12723" width="0" style="14" hidden="1" customWidth="1"/>
    <col min="12724" max="12724" width="6.140625" style="14" customWidth="1"/>
    <col min="12725" max="12725" width="0" style="14" hidden="1" customWidth="1"/>
    <col min="12726" max="12726" width="6.140625" style="14" customWidth="1"/>
    <col min="12727" max="12727" width="0" style="14" hidden="1" customWidth="1"/>
    <col min="12728" max="12728" width="6.140625" style="14" customWidth="1"/>
    <col min="12729" max="12729" width="0" style="14" hidden="1" customWidth="1"/>
    <col min="12730" max="12730" width="8.85546875" style="14" customWidth="1"/>
    <col min="12731" max="12731" width="0" style="14" hidden="1" customWidth="1"/>
    <col min="12732" max="12732" width="6.85546875" style="14" customWidth="1"/>
    <col min="12733" max="12733" width="0" style="14" hidden="1" customWidth="1"/>
    <col min="12734" max="12734" width="6.140625" style="14" customWidth="1"/>
    <col min="12735" max="12735" width="0" style="14" hidden="1" customWidth="1"/>
    <col min="12736" max="12736" width="7.5703125" style="14" customWidth="1"/>
    <col min="12737" max="12737" width="9.140625" style="14"/>
    <col min="12738" max="12738" width="4.140625" style="14" customWidth="1"/>
    <col min="12739" max="12739" width="9" style="14" customWidth="1"/>
    <col min="12740" max="12741" width="8" style="14" customWidth="1"/>
    <col min="12742" max="12742" width="5.85546875" style="14" customWidth="1"/>
    <col min="12743" max="12744" width="7.140625" style="14" customWidth="1"/>
    <col min="12745" max="12745" width="6.42578125" style="14" customWidth="1"/>
    <col min="12746" max="12747" width="8" style="14" customWidth="1"/>
    <col min="12748" max="12748" width="5.85546875" style="14" customWidth="1"/>
    <col min="12749" max="12750" width="7.140625" style="14" customWidth="1"/>
    <col min="12751" max="12751" width="6.42578125" style="14" customWidth="1"/>
    <col min="12752" max="12752" width="7.5703125" style="14" customWidth="1"/>
    <col min="12753" max="12965" width="9.140625" style="14"/>
    <col min="12966" max="12966" width="4.7109375" style="14" customWidth="1"/>
    <col min="12967" max="12967" width="18.28515625" style="14" customWidth="1"/>
    <col min="12968" max="12968" width="7.28515625" style="14" customWidth="1"/>
    <col min="12969" max="12969" width="0" style="14" hidden="1" customWidth="1"/>
    <col min="12970" max="12970" width="8.140625" style="14" customWidth="1"/>
    <col min="12971" max="12971" width="0" style="14" hidden="1" customWidth="1"/>
    <col min="12972" max="12972" width="5.85546875" style="14" customWidth="1"/>
    <col min="12973" max="12973" width="0" style="14" hidden="1" customWidth="1"/>
    <col min="12974" max="12974" width="8.85546875" style="14" customWidth="1"/>
    <col min="12975" max="12975" width="0" style="14" hidden="1" customWidth="1"/>
    <col min="12976" max="12976" width="6.85546875" style="14" customWidth="1"/>
    <col min="12977" max="12977" width="0" style="14" hidden="1" customWidth="1"/>
    <col min="12978" max="12978" width="6.5703125" style="14" customWidth="1"/>
    <col min="12979" max="12979" width="0" style="14" hidden="1" customWidth="1"/>
    <col min="12980" max="12980" width="6.140625" style="14" customWidth="1"/>
    <col min="12981" max="12981" width="0" style="14" hidden="1" customWidth="1"/>
    <col min="12982" max="12982" width="6.140625" style="14" customWidth="1"/>
    <col min="12983" max="12983" width="0" style="14" hidden="1" customWidth="1"/>
    <col min="12984" max="12984" width="6.140625" style="14" customWidth="1"/>
    <col min="12985" max="12985" width="0" style="14" hidden="1" customWidth="1"/>
    <col min="12986" max="12986" width="8.85546875" style="14" customWidth="1"/>
    <col min="12987" max="12987" width="0" style="14" hidden="1" customWidth="1"/>
    <col min="12988" max="12988" width="6.85546875" style="14" customWidth="1"/>
    <col min="12989" max="12989" width="0" style="14" hidden="1" customWidth="1"/>
    <col min="12990" max="12990" width="6.140625" style="14" customWidth="1"/>
    <col min="12991" max="12991" width="0" style="14" hidden="1" customWidth="1"/>
    <col min="12992" max="12992" width="7.5703125" style="14" customWidth="1"/>
    <col min="12993" max="12993" width="9.140625" style="14"/>
    <col min="12994" max="12994" width="4.140625" style="14" customWidth="1"/>
    <col min="12995" max="12995" width="9" style="14" customWidth="1"/>
    <col min="12996" max="12997" width="8" style="14" customWidth="1"/>
    <col min="12998" max="12998" width="5.85546875" style="14" customWidth="1"/>
    <col min="12999" max="13000" width="7.140625" style="14" customWidth="1"/>
    <col min="13001" max="13001" width="6.42578125" style="14" customWidth="1"/>
    <col min="13002" max="13003" width="8" style="14" customWidth="1"/>
    <col min="13004" max="13004" width="5.85546875" style="14" customWidth="1"/>
    <col min="13005" max="13006" width="7.140625" style="14" customWidth="1"/>
    <col min="13007" max="13007" width="6.42578125" style="14" customWidth="1"/>
    <col min="13008" max="13008" width="7.5703125" style="14" customWidth="1"/>
    <col min="13009" max="13221" width="9.140625" style="14"/>
    <col min="13222" max="13222" width="4.7109375" style="14" customWidth="1"/>
    <col min="13223" max="13223" width="18.28515625" style="14" customWidth="1"/>
    <col min="13224" max="13224" width="7.28515625" style="14" customWidth="1"/>
    <col min="13225" max="13225" width="0" style="14" hidden="1" customWidth="1"/>
    <col min="13226" max="13226" width="8.140625" style="14" customWidth="1"/>
    <col min="13227" max="13227" width="0" style="14" hidden="1" customWidth="1"/>
    <col min="13228" max="13228" width="5.85546875" style="14" customWidth="1"/>
    <col min="13229" max="13229" width="0" style="14" hidden="1" customWidth="1"/>
    <col min="13230" max="13230" width="8.85546875" style="14" customWidth="1"/>
    <col min="13231" max="13231" width="0" style="14" hidden="1" customWidth="1"/>
    <col min="13232" max="13232" width="6.85546875" style="14" customWidth="1"/>
    <col min="13233" max="13233" width="0" style="14" hidden="1" customWidth="1"/>
    <col min="13234" max="13234" width="6.5703125" style="14" customWidth="1"/>
    <col min="13235" max="13235" width="0" style="14" hidden="1" customWidth="1"/>
    <col min="13236" max="13236" width="6.140625" style="14" customWidth="1"/>
    <col min="13237" max="13237" width="0" style="14" hidden="1" customWidth="1"/>
    <col min="13238" max="13238" width="6.140625" style="14" customWidth="1"/>
    <col min="13239" max="13239" width="0" style="14" hidden="1" customWidth="1"/>
    <col min="13240" max="13240" width="6.140625" style="14" customWidth="1"/>
    <col min="13241" max="13241" width="0" style="14" hidden="1" customWidth="1"/>
    <col min="13242" max="13242" width="8.85546875" style="14" customWidth="1"/>
    <col min="13243" max="13243" width="0" style="14" hidden="1" customWidth="1"/>
    <col min="13244" max="13244" width="6.85546875" style="14" customWidth="1"/>
    <col min="13245" max="13245" width="0" style="14" hidden="1" customWidth="1"/>
    <col min="13246" max="13246" width="6.140625" style="14" customWidth="1"/>
    <col min="13247" max="13247" width="0" style="14" hidden="1" customWidth="1"/>
    <col min="13248" max="13248" width="7.5703125" style="14" customWidth="1"/>
    <col min="13249" max="13249" width="9.140625" style="14"/>
    <col min="13250" max="13250" width="4.140625" style="14" customWidth="1"/>
    <col min="13251" max="13251" width="9" style="14" customWidth="1"/>
    <col min="13252" max="13253" width="8" style="14" customWidth="1"/>
    <col min="13254" max="13254" width="5.85546875" style="14" customWidth="1"/>
    <col min="13255" max="13256" width="7.140625" style="14" customWidth="1"/>
    <col min="13257" max="13257" width="6.42578125" style="14" customWidth="1"/>
    <col min="13258" max="13259" width="8" style="14" customWidth="1"/>
    <col min="13260" max="13260" width="5.85546875" style="14" customWidth="1"/>
    <col min="13261" max="13262" width="7.140625" style="14" customWidth="1"/>
    <col min="13263" max="13263" width="6.42578125" style="14" customWidth="1"/>
    <col min="13264" max="13264" width="7.5703125" style="14" customWidth="1"/>
    <col min="13265" max="13477" width="9.140625" style="14"/>
    <col min="13478" max="13478" width="4.7109375" style="14" customWidth="1"/>
    <col min="13479" max="13479" width="18.28515625" style="14" customWidth="1"/>
    <col min="13480" max="13480" width="7.28515625" style="14" customWidth="1"/>
    <col min="13481" max="13481" width="0" style="14" hidden="1" customWidth="1"/>
    <col min="13482" max="13482" width="8.140625" style="14" customWidth="1"/>
    <col min="13483" max="13483" width="0" style="14" hidden="1" customWidth="1"/>
    <col min="13484" max="13484" width="5.85546875" style="14" customWidth="1"/>
    <col min="13485" max="13485" width="0" style="14" hidden="1" customWidth="1"/>
    <col min="13486" max="13486" width="8.85546875" style="14" customWidth="1"/>
    <col min="13487" max="13487" width="0" style="14" hidden="1" customWidth="1"/>
    <col min="13488" max="13488" width="6.85546875" style="14" customWidth="1"/>
    <col min="13489" max="13489" width="0" style="14" hidden="1" customWidth="1"/>
    <col min="13490" max="13490" width="6.5703125" style="14" customWidth="1"/>
    <col min="13491" max="13491" width="0" style="14" hidden="1" customWidth="1"/>
    <col min="13492" max="13492" width="6.140625" style="14" customWidth="1"/>
    <col min="13493" max="13493" width="0" style="14" hidden="1" customWidth="1"/>
    <col min="13494" max="13494" width="6.140625" style="14" customWidth="1"/>
    <col min="13495" max="13495" width="0" style="14" hidden="1" customWidth="1"/>
    <col min="13496" max="13496" width="6.140625" style="14" customWidth="1"/>
    <col min="13497" max="13497" width="0" style="14" hidden="1" customWidth="1"/>
    <col min="13498" max="13498" width="8.85546875" style="14" customWidth="1"/>
    <col min="13499" max="13499" width="0" style="14" hidden="1" customWidth="1"/>
    <col min="13500" max="13500" width="6.85546875" style="14" customWidth="1"/>
    <col min="13501" max="13501" width="0" style="14" hidden="1" customWidth="1"/>
    <col min="13502" max="13502" width="6.140625" style="14" customWidth="1"/>
    <col min="13503" max="13503" width="0" style="14" hidden="1" customWidth="1"/>
    <col min="13504" max="13504" width="7.5703125" style="14" customWidth="1"/>
    <col min="13505" max="13505" width="9.140625" style="14"/>
    <col min="13506" max="13506" width="4.140625" style="14" customWidth="1"/>
    <col min="13507" max="13507" width="9" style="14" customWidth="1"/>
    <col min="13508" max="13509" width="8" style="14" customWidth="1"/>
    <col min="13510" max="13510" width="5.85546875" style="14" customWidth="1"/>
    <col min="13511" max="13512" width="7.140625" style="14" customWidth="1"/>
    <col min="13513" max="13513" width="6.42578125" style="14" customWidth="1"/>
    <col min="13514" max="13515" width="8" style="14" customWidth="1"/>
    <col min="13516" max="13516" width="5.85546875" style="14" customWidth="1"/>
    <col min="13517" max="13518" width="7.140625" style="14" customWidth="1"/>
    <col min="13519" max="13519" width="6.42578125" style="14" customWidth="1"/>
    <col min="13520" max="13520" width="7.5703125" style="14" customWidth="1"/>
    <col min="13521" max="13733" width="9.140625" style="14"/>
    <col min="13734" max="13734" width="4.7109375" style="14" customWidth="1"/>
    <col min="13735" max="13735" width="18.28515625" style="14" customWidth="1"/>
    <col min="13736" max="13736" width="7.28515625" style="14" customWidth="1"/>
    <col min="13737" max="13737" width="0" style="14" hidden="1" customWidth="1"/>
    <col min="13738" max="13738" width="8.140625" style="14" customWidth="1"/>
    <col min="13739" max="13739" width="0" style="14" hidden="1" customWidth="1"/>
    <col min="13740" max="13740" width="5.85546875" style="14" customWidth="1"/>
    <col min="13741" max="13741" width="0" style="14" hidden="1" customWidth="1"/>
    <col min="13742" max="13742" width="8.85546875" style="14" customWidth="1"/>
    <col min="13743" max="13743" width="0" style="14" hidden="1" customWidth="1"/>
    <col min="13744" max="13744" width="6.85546875" style="14" customWidth="1"/>
    <col min="13745" max="13745" width="0" style="14" hidden="1" customWidth="1"/>
    <col min="13746" max="13746" width="6.5703125" style="14" customWidth="1"/>
    <col min="13747" max="13747" width="0" style="14" hidden="1" customWidth="1"/>
    <col min="13748" max="13748" width="6.140625" style="14" customWidth="1"/>
    <col min="13749" max="13749" width="0" style="14" hidden="1" customWidth="1"/>
    <col min="13750" max="13750" width="6.140625" style="14" customWidth="1"/>
    <col min="13751" max="13751" width="0" style="14" hidden="1" customWidth="1"/>
    <col min="13752" max="13752" width="6.140625" style="14" customWidth="1"/>
    <col min="13753" max="13753" width="0" style="14" hidden="1" customWidth="1"/>
    <col min="13754" max="13754" width="8.85546875" style="14" customWidth="1"/>
    <col min="13755" max="13755" width="0" style="14" hidden="1" customWidth="1"/>
    <col min="13756" max="13756" width="6.85546875" style="14" customWidth="1"/>
    <col min="13757" max="13757" width="0" style="14" hidden="1" customWidth="1"/>
    <col min="13758" max="13758" width="6.140625" style="14" customWidth="1"/>
    <col min="13759" max="13759" width="0" style="14" hidden="1" customWidth="1"/>
    <col min="13760" max="13760" width="7.5703125" style="14" customWidth="1"/>
    <col min="13761" max="13761" width="9.140625" style="14"/>
    <col min="13762" max="13762" width="4.140625" style="14" customWidth="1"/>
    <col min="13763" max="13763" width="9" style="14" customWidth="1"/>
    <col min="13764" max="13765" width="8" style="14" customWidth="1"/>
    <col min="13766" max="13766" width="5.85546875" style="14" customWidth="1"/>
    <col min="13767" max="13768" width="7.140625" style="14" customWidth="1"/>
    <col min="13769" max="13769" width="6.42578125" style="14" customWidth="1"/>
    <col min="13770" max="13771" width="8" style="14" customWidth="1"/>
    <col min="13772" max="13772" width="5.85546875" style="14" customWidth="1"/>
    <col min="13773" max="13774" width="7.140625" style="14" customWidth="1"/>
    <col min="13775" max="13775" width="6.42578125" style="14" customWidth="1"/>
    <col min="13776" max="13776" width="7.5703125" style="14" customWidth="1"/>
    <col min="13777" max="13989" width="9.140625" style="14"/>
    <col min="13990" max="13990" width="4.7109375" style="14" customWidth="1"/>
    <col min="13991" max="13991" width="18.28515625" style="14" customWidth="1"/>
    <col min="13992" max="13992" width="7.28515625" style="14" customWidth="1"/>
    <col min="13993" max="13993" width="0" style="14" hidden="1" customWidth="1"/>
    <col min="13994" max="13994" width="8.140625" style="14" customWidth="1"/>
    <col min="13995" max="13995" width="0" style="14" hidden="1" customWidth="1"/>
    <col min="13996" max="13996" width="5.85546875" style="14" customWidth="1"/>
    <col min="13997" max="13997" width="0" style="14" hidden="1" customWidth="1"/>
    <col min="13998" max="13998" width="8.85546875" style="14" customWidth="1"/>
    <col min="13999" max="13999" width="0" style="14" hidden="1" customWidth="1"/>
    <col min="14000" max="14000" width="6.85546875" style="14" customWidth="1"/>
    <col min="14001" max="14001" width="0" style="14" hidden="1" customWidth="1"/>
    <col min="14002" max="14002" width="6.5703125" style="14" customWidth="1"/>
    <col min="14003" max="14003" width="0" style="14" hidden="1" customWidth="1"/>
    <col min="14004" max="14004" width="6.140625" style="14" customWidth="1"/>
    <col min="14005" max="14005" width="0" style="14" hidden="1" customWidth="1"/>
    <col min="14006" max="14006" width="6.140625" style="14" customWidth="1"/>
    <col min="14007" max="14007" width="0" style="14" hidden="1" customWidth="1"/>
    <col min="14008" max="14008" width="6.140625" style="14" customWidth="1"/>
    <col min="14009" max="14009" width="0" style="14" hidden="1" customWidth="1"/>
    <col min="14010" max="14010" width="8.85546875" style="14" customWidth="1"/>
    <col min="14011" max="14011" width="0" style="14" hidden="1" customWidth="1"/>
    <col min="14012" max="14012" width="6.85546875" style="14" customWidth="1"/>
    <col min="14013" max="14013" width="0" style="14" hidden="1" customWidth="1"/>
    <col min="14014" max="14014" width="6.140625" style="14" customWidth="1"/>
    <col min="14015" max="14015" width="0" style="14" hidden="1" customWidth="1"/>
    <col min="14016" max="14016" width="7.5703125" style="14" customWidth="1"/>
    <col min="14017" max="14017" width="9.140625" style="14"/>
    <col min="14018" max="14018" width="4.140625" style="14" customWidth="1"/>
    <col min="14019" max="14019" width="9" style="14" customWidth="1"/>
    <col min="14020" max="14021" width="8" style="14" customWidth="1"/>
    <col min="14022" max="14022" width="5.85546875" style="14" customWidth="1"/>
    <col min="14023" max="14024" width="7.140625" style="14" customWidth="1"/>
    <col min="14025" max="14025" width="6.42578125" style="14" customWidth="1"/>
    <col min="14026" max="14027" width="8" style="14" customWidth="1"/>
    <col min="14028" max="14028" width="5.85546875" style="14" customWidth="1"/>
    <col min="14029" max="14030" width="7.140625" style="14" customWidth="1"/>
    <col min="14031" max="14031" width="6.42578125" style="14" customWidth="1"/>
    <col min="14032" max="14032" width="7.5703125" style="14" customWidth="1"/>
    <col min="14033" max="14245" width="9.140625" style="14"/>
    <col min="14246" max="14246" width="4.7109375" style="14" customWidth="1"/>
    <col min="14247" max="14247" width="18.28515625" style="14" customWidth="1"/>
    <col min="14248" max="14248" width="7.28515625" style="14" customWidth="1"/>
    <col min="14249" max="14249" width="0" style="14" hidden="1" customWidth="1"/>
    <col min="14250" max="14250" width="8.140625" style="14" customWidth="1"/>
    <col min="14251" max="14251" width="0" style="14" hidden="1" customWidth="1"/>
    <col min="14252" max="14252" width="5.85546875" style="14" customWidth="1"/>
    <col min="14253" max="14253" width="0" style="14" hidden="1" customWidth="1"/>
    <col min="14254" max="14254" width="8.85546875" style="14" customWidth="1"/>
    <col min="14255" max="14255" width="0" style="14" hidden="1" customWidth="1"/>
    <col min="14256" max="14256" width="6.85546875" style="14" customWidth="1"/>
    <col min="14257" max="14257" width="0" style="14" hidden="1" customWidth="1"/>
    <col min="14258" max="14258" width="6.5703125" style="14" customWidth="1"/>
    <col min="14259" max="14259" width="0" style="14" hidden="1" customWidth="1"/>
    <col min="14260" max="14260" width="6.140625" style="14" customWidth="1"/>
    <col min="14261" max="14261" width="0" style="14" hidden="1" customWidth="1"/>
    <col min="14262" max="14262" width="6.140625" style="14" customWidth="1"/>
    <col min="14263" max="14263" width="0" style="14" hidden="1" customWidth="1"/>
    <col min="14264" max="14264" width="6.140625" style="14" customWidth="1"/>
    <col min="14265" max="14265" width="0" style="14" hidden="1" customWidth="1"/>
    <col min="14266" max="14266" width="8.85546875" style="14" customWidth="1"/>
    <col min="14267" max="14267" width="0" style="14" hidden="1" customWidth="1"/>
    <col min="14268" max="14268" width="6.85546875" style="14" customWidth="1"/>
    <col min="14269" max="14269" width="0" style="14" hidden="1" customWidth="1"/>
    <col min="14270" max="14270" width="6.140625" style="14" customWidth="1"/>
    <col min="14271" max="14271" width="0" style="14" hidden="1" customWidth="1"/>
    <col min="14272" max="14272" width="7.5703125" style="14" customWidth="1"/>
    <col min="14273" max="14273" width="9.140625" style="14"/>
    <col min="14274" max="14274" width="4.140625" style="14" customWidth="1"/>
    <col min="14275" max="14275" width="9" style="14" customWidth="1"/>
    <col min="14276" max="14277" width="8" style="14" customWidth="1"/>
    <col min="14278" max="14278" width="5.85546875" style="14" customWidth="1"/>
    <col min="14279" max="14280" width="7.140625" style="14" customWidth="1"/>
    <col min="14281" max="14281" width="6.42578125" style="14" customWidth="1"/>
    <col min="14282" max="14283" width="8" style="14" customWidth="1"/>
    <col min="14284" max="14284" width="5.85546875" style="14" customWidth="1"/>
    <col min="14285" max="14286" width="7.140625" style="14" customWidth="1"/>
    <col min="14287" max="14287" width="6.42578125" style="14" customWidth="1"/>
    <col min="14288" max="14288" width="7.5703125" style="14" customWidth="1"/>
    <col min="14289" max="14501" width="9.140625" style="14"/>
    <col min="14502" max="14502" width="4.7109375" style="14" customWidth="1"/>
    <col min="14503" max="14503" width="18.28515625" style="14" customWidth="1"/>
    <col min="14504" max="14504" width="7.28515625" style="14" customWidth="1"/>
    <col min="14505" max="14505" width="0" style="14" hidden="1" customWidth="1"/>
    <col min="14506" max="14506" width="8.140625" style="14" customWidth="1"/>
    <col min="14507" max="14507" width="0" style="14" hidden="1" customWidth="1"/>
    <col min="14508" max="14508" width="5.85546875" style="14" customWidth="1"/>
    <col min="14509" max="14509" width="0" style="14" hidden="1" customWidth="1"/>
    <col min="14510" max="14510" width="8.85546875" style="14" customWidth="1"/>
    <col min="14511" max="14511" width="0" style="14" hidden="1" customWidth="1"/>
    <col min="14512" max="14512" width="6.85546875" style="14" customWidth="1"/>
    <col min="14513" max="14513" width="0" style="14" hidden="1" customWidth="1"/>
    <col min="14514" max="14514" width="6.5703125" style="14" customWidth="1"/>
    <col min="14515" max="14515" width="0" style="14" hidden="1" customWidth="1"/>
    <col min="14516" max="14516" width="6.140625" style="14" customWidth="1"/>
    <col min="14517" max="14517" width="0" style="14" hidden="1" customWidth="1"/>
    <col min="14518" max="14518" width="6.140625" style="14" customWidth="1"/>
    <col min="14519" max="14519" width="0" style="14" hidden="1" customWidth="1"/>
    <col min="14520" max="14520" width="6.140625" style="14" customWidth="1"/>
    <col min="14521" max="14521" width="0" style="14" hidden="1" customWidth="1"/>
    <col min="14522" max="14522" width="8.85546875" style="14" customWidth="1"/>
    <col min="14523" max="14523" width="0" style="14" hidden="1" customWidth="1"/>
    <col min="14524" max="14524" width="6.85546875" style="14" customWidth="1"/>
    <col min="14525" max="14525" width="0" style="14" hidden="1" customWidth="1"/>
    <col min="14526" max="14526" width="6.140625" style="14" customWidth="1"/>
    <col min="14527" max="14527" width="0" style="14" hidden="1" customWidth="1"/>
    <col min="14528" max="14528" width="7.5703125" style="14" customWidth="1"/>
    <col min="14529" max="14529" width="9.140625" style="14"/>
    <col min="14530" max="14530" width="4.140625" style="14" customWidth="1"/>
    <col min="14531" max="14531" width="9" style="14" customWidth="1"/>
    <col min="14532" max="14533" width="8" style="14" customWidth="1"/>
    <col min="14534" max="14534" width="5.85546875" style="14" customWidth="1"/>
    <col min="14535" max="14536" width="7.140625" style="14" customWidth="1"/>
    <col min="14537" max="14537" width="6.42578125" style="14" customWidth="1"/>
    <col min="14538" max="14539" width="8" style="14" customWidth="1"/>
    <col min="14540" max="14540" width="5.85546875" style="14" customWidth="1"/>
    <col min="14541" max="14542" width="7.140625" style="14" customWidth="1"/>
    <col min="14543" max="14543" width="6.42578125" style="14" customWidth="1"/>
    <col min="14544" max="14544" width="7.5703125" style="14" customWidth="1"/>
    <col min="14545" max="14757" width="9.140625" style="14"/>
    <col min="14758" max="14758" width="4.7109375" style="14" customWidth="1"/>
    <col min="14759" max="14759" width="18.28515625" style="14" customWidth="1"/>
    <col min="14760" max="14760" width="7.28515625" style="14" customWidth="1"/>
    <col min="14761" max="14761" width="0" style="14" hidden="1" customWidth="1"/>
    <col min="14762" max="14762" width="8.140625" style="14" customWidth="1"/>
    <col min="14763" max="14763" width="0" style="14" hidden="1" customWidth="1"/>
    <col min="14764" max="14764" width="5.85546875" style="14" customWidth="1"/>
    <col min="14765" max="14765" width="0" style="14" hidden="1" customWidth="1"/>
    <col min="14766" max="14766" width="8.85546875" style="14" customWidth="1"/>
    <col min="14767" max="14767" width="0" style="14" hidden="1" customWidth="1"/>
    <col min="14768" max="14768" width="6.85546875" style="14" customWidth="1"/>
    <col min="14769" max="14769" width="0" style="14" hidden="1" customWidth="1"/>
    <col min="14770" max="14770" width="6.5703125" style="14" customWidth="1"/>
    <col min="14771" max="14771" width="0" style="14" hidden="1" customWidth="1"/>
    <col min="14772" max="14772" width="6.140625" style="14" customWidth="1"/>
    <col min="14773" max="14773" width="0" style="14" hidden="1" customWidth="1"/>
    <col min="14774" max="14774" width="6.140625" style="14" customWidth="1"/>
    <col min="14775" max="14775" width="0" style="14" hidden="1" customWidth="1"/>
    <col min="14776" max="14776" width="6.140625" style="14" customWidth="1"/>
    <col min="14777" max="14777" width="0" style="14" hidden="1" customWidth="1"/>
    <col min="14778" max="14778" width="8.85546875" style="14" customWidth="1"/>
    <col min="14779" max="14779" width="0" style="14" hidden="1" customWidth="1"/>
    <col min="14780" max="14780" width="6.85546875" style="14" customWidth="1"/>
    <col min="14781" max="14781" width="0" style="14" hidden="1" customWidth="1"/>
    <col min="14782" max="14782" width="6.140625" style="14" customWidth="1"/>
    <col min="14783" max="14783" width="0" style="14" hidden="1" customWidth="1"/>
    <col min="14784" max="14784" width="7.5703125" style="14" customWidth="1"/>
    <col min="14785" max="14785" width="9.140625" style="14"/>
    <col min="14786" max="14786" width="4.140625" style="14" customWidth="1"/>
    <col min="14787" max="14787" width="9" style="14" customWidth="1"/>
    <col min="14788" max="14789" width="8" style="14" customWidth="1"/>
    <col min="14790" max="14790" width="5.85546875" style="14" customWidth="1"/>
    <col min="14791" max="14792" width="7.140625" style="14" customWidth="1"/>
    <col min="14793" max="14793" width="6.42578125" style="14" customWidth="1"/>
    <col min="14794" max="14795" width="8" style="14" customWidth="1"/>
    <col min="14796" max="14796" width="5.85546875" style="14" customWidth="1"/>
    <col min="14797" max="14798" width="7.140625" style="14" customWidth="1"/>
    <col min="14799" max="14799" width="6.42578125" style="14" customWidth="1"/>
    <col min="14800" max="14800" width="7.5703125" style="14" customWidth="1"/>
    <col min="14801" max="15013" width="9.140625" style="14"/>
    <col min="15014" max="15014" width="4.7109375" style="14" customWidth="1"/>
    <col min="15015" max="15015" width="18.28515625" style="14" customWidth="1"/>
    <col min="15016" max="15016" width="7.28515625" style="14" customWidth="1"/>
    <col min="15017" max="15017" width="0" style="14" hidden="1" customWidth="1"/>
    <col min="15018" max="15018" width="8.140625" style="14" customWidth="1"/>
    <col min="15019" max="15019" width="0" style="14" hidden="1" customWidth="1"/>
    <col min="15020" max="15020" width="5.85546875" style="14" customWidth="1"/>
    <col min="15021" max="15021" width="0" style="14" hidden="1" customWidth="1"/>
    <col min="15022" max="15022" width="8.85546875" style="14" customWidth="1"/>
    <col min="15023" max="15023" width="0" style="14" hidden="1" customWidth="1"/>
    <col min="15024" max="15024" width="6.85546875" style="14" customWidth="1"/>
    <col min="15025" max="15025" width="0" style="14" hidden="1" customWidth="1"/>
    <col min="15026" max="15026" width="6.5703125" style="14" customWidth="1"/>
    <col min="15027" max="15027" width="0" style="14" hidden="1" customWidth="1"/>
    <col min="15028" max="15028" width="6.140625" style="14" customWidth="1"/>
    <col min="15029" max="15029" width="0" style="14" hidden="1" customWidth="1"/>
    <col min="15030" max="15030" width="6.140625" style="14" customWidth="1"/>
    <col min="15031" max="15031" width="0" style="14" hidden="1" customWidth="1"/>
    <col min="15032" max="15032" width="6.140625" style="14" customWidth="1"/>
    <col min="15033" max="15033" width="0" style="14" hidden="1" customWidth="1"/>
    <col min="15034" max="15034" width="8.85546875" style="14" customWidth="1"/>
    <col min="15035" max="15035" width="0" style="14" hidden="1" customWidth="1"/>
    <col min="15036" max="15036" width="6.85546875" style="14" customWidth="1"/>
    <col min="15037" max="15037" width="0" style="14" hidden="1" customWidth="1"/>
    <col min="15038" max="15038" width="6.140625" style="14" customWidth="1"/>
    <col min="15039" max="15039" width="0" style="14" hidden="1" customWidth="1"/>
    <col min="15040" max="15040" width="7.5703125" style="14" customWidth="1"/>
    <col min="15041" max="15041" width="9.140625" style="14"/>
    <col min="15042" max="15042" width="4.140625" style="14" customWidth="1"/>
    <col min="15043" max="15043" width="9" style="14" customWidth="1"/>
    <col min="15044" max="15045" width="8" style="14" customWidth="1"/>
    <col min="15046" max="15046" width="5.85546875" style="14" customWidth="1"/>
    <col min="15047" max="15048" width="7.140625" style="14" customWidth="1"/>
    <col min="15049" max="15049" width="6.42578125" style="14" customWidth="1"/>
    <col min="15050" max="15051" width="8" style="14" customWidth="1"/>
    <col min="15052" max="15052" width="5.85546875" style="14" customWidth="1"/>
    <col min="15053" max="15054" width="7.140625" style="14" customWidth="1"/>
    <col min="15055" max="15055" width="6.42578125" style="14" customWidth="1"/>
    <col min="15056" max="15056" width="7.5703125" style="14" customWidth="1"/>
    <col min="15057" max="15269" width="9.140625" style="14"/>
    <col min="15270" max="15270" width="4.7109375" style="14" customWidth="1"/>
    <col min="15271" max="15271" width="18.28515625" style="14" customWidth="1"/>
    <col min="15272" max="15272" width="7.28515625" style="14" customWidth="1"/>
    <col min="15273" max="15273" width="0" style="14" hidden="1" customWidth="1"/>
    <col min="15274" max="15274" width="8.140625" style="14" customWidth="1"/>
    <col min="15275" max="15275" width="0" style="14" hidden="1" customWidth="1"/>
    <col min="15276" max="15276" width="5.85546875" style="14" customWidth="1"/>
    <col min="15277" max="15277" width="0" style="14" hidden="1" customWidth="1"/>
    <col min="15278" max="15278" width="8.85546875" style="14" customWidth="1"/>
    <col min="15279" max="15279" width="0" style="14" hidden="1" customWidth="1"/>
    <col min="15280" max="15280" width="6.85546875" style="14" customWidth="1"/>
    <col min="15281" max="15281" width="0" style="14" hidden="1" customWidth="1"/>
    <col min="15282" max="15282" width="6.5703125" style="14" customWidth="1"/>
    <col min="15283" max="15283" width="0" style="14" hidden="1" customWidth="1"/>
    <col min="15284" max="15284" width="6.140625" style="14" customWidth="1"/>
    <col min="15285" max="15285" width="0" style="14" hidden="1" customWidth="1"/>
    <col min="15286" max="15286" width="6.140625" style="14" customWidth="1"/>
    <col min="15287" max="15287" width="0" style="14" hidden="1" customWidth="1"/>
    <col min="15288" max="15288" width="6.140625" style="14" customWidth="1"/>
    <col min="15289" max="15289" width="0" style="14" hidden="1" customWidth="1"/>
    <col min="15290" max="15290" width="8.85546875" style="14" customWidth="1"/>
    <col min="15291" max="15291" width="0" style="14" hidden="1" customWidth="1"/>
    <col min="15292" max="15292" width="6.85546875" style="14" customWidth="1"/>
    <col min="15293" max="15293" width="0" style="14" hidden="1" customWidth="1"/>
    <col min="15294" max="15294" width="6.140625" style="14" customWidth="1"/>
    <col min="15295" max="15295" width="0" style="14" hidden="1" customWidth="1"/>
    <col min="15296" max="15296" width="7.5703125" style="14" customWidth="1"/>
    <col min="15297" max="15297" width="9.140625" style="14"/>
    <col min="15298" max="15298" width="4.140625" style="14" customWidth="1"/>
    <col min="15299" max="15299" width="9" style="14" customWidth="1"/>
    <col min="15300" max="15301" width="8" style="14" customWidth="1"/>
    <col min="15302" max="15302" width="5.85546875" style="14" customWidth="1"/>
    <col min="15303" max="15304" width="7.140625" style="14" customWidth="1"/>
    <col min="15305" max="15305" width="6.42578125" style="14" customWidth="1"/>
    <col min="15306" max="15307" width="8" style="14" customWidth="1"/>
    <col min="15308" max="15308" width="5.85546875" style="14" customWidth="1"/>
    <col min="15309" max="15310" width="7.140625" style="14" customWidth="1"/>
    <col min="15311" max="15311" width="6.42578125" style="14" customWidth="1"/>
    <col min="15312" max="15312" width="7.5703125" style="14" customWidth="1"/>
    <col min="15313" max="15525" width="9.140625" style="14"/>
    <col min="15526" max="15526" width="4.7109375" style="14" customWidth="1"/>
    <col min="15527" max="15527" width="18.28515625" style="14" customWidth="1"/>
    <col min="15528" max="15528" width="7.28515625" style="14" customWidth="1"/>
    <col min="15529" max="15529" width="0" style="14" hidden="1" customWidth="1"/>
    <col min="15530" max="15530" width="8.140625" style="14" customWidth="1"/>
    <col min="15531" max="15531" width="0" style="14" hidden="1" customWidth="1"/>
    <col min="15532" max="15532" width="5.85546875" style="14" customWidth="1"/>
    <col min="15533" max="15533" width="0" style="14" hidden="1" customWidth="1"/>
    <col min="15534" max="15534" width="8.85546875" style="14" customWidth="1"/>
    <col min="15535" max="15535" width="0" style="14" hidden="1" customWidth="1"/>
    <col min="15536" max="15536" width="6.85546875" style="14" customWidth="1"/>
    <col min="15537" max="15537" width="0" style="14" hidden="1" customWidth="1"/>
    <col min="15538" max="15538" width="6.5703125" style="14" customWidth="1"/>
    <col min="15539" max="15539" width="0" style="14" hidden="1" customWidth="1"/>
    <col min="15540" max="15540" width="6.140625" style="14" customWidth="1"/>
    <col min="15541" max="15541" width="0" style="14" hidden="1" customWidth="1"/>
    <col min="15542" max="15542" width="6.140625" style="14" customWidth="1"/>
    <col min="15543" max="15543" width="0" style="14" hidden="1" customWidth="1"/>
    <col min="15544" max="15544" width="6.140625" style="14" customWidth="1"/>
    <col min="15545" max="15545" width="0" style="14" hidden="1" customWidth="1"/>
    <col min="15546" max="15546" width="8.85546875" style="14" customWidth="1"/>
    <col min="15547" max="15547" width="0" style="14" hidden="1" customWidth="1"/>
    <col min="15548" max="15548" width="6.85546875" style="14" customWidth="1"/>
    <col min="15549" max="15549" width="0" style="14" hidden="1" customWidth="1"/>
    <col min="15550" max="15550" width="6.140625" style="14" customWidth="1"/>
    <col min="15551" max="15551" width="0" style="14" hidden="1" customWidth="1"/>
    <col min="15552" max="15552" width="7.5703125" style="14" customWidth="1"/>
    <col min="15553" max="15553" width="9.140625" style="14"/>
    <col min="15554" max="15554" width="4.140625" style="14" customWidth="1"/>
    <col min="15555" max="15555" width="9" style="14" customWidth="1"/>
    <col min="15556" max="15557" width="8" style="14" customWidth="1"/>
    <col min="15558" max="15558" width="5.85546875" style="14" customWidth="1"/>
    <col min="15559" max="15560" width="7.140625" style="14" customWidth="1"/>
    <col min="15561" max="15561" width="6.42578125" style="14" customWidth="1"/>
    <col min="15562" max="15563" width="8" style="14" customWidth="1"/>
    <col min="15564" max="15564" width="5.85546875" style="14" customWidth="1"/>
    <col min="15565" max="15566" width="7.140625" style="14" customWidth="1"/>
    <col min="15567" max="15567" width="6.42578125" style="14" customWidth="1"/>
    <col min="15568" max="15568" width="7.5703125" style="14" customWidth="1"/>
    <col min="15569" max="15781" width="9.140625" style="14"/>
    <col min="15782" max="15782" width="4.7109375" style="14" customWidth="1"/>
    <col min="15783" max="15783" width="18.28515625" style="14" customWidth="1"/>
    <col min="15784" max="15784" width="7.28515625" style="14" customWidth="1"/>
    <col min="15785" max="15785" width="0" style="14" hidden="1" customWidth="1"/>
    <col min="15786" max="15786" width="8.140625" style="14" customWidth="1"/>
    <col min="15787" max="15787" width="0" style="14" hidden="1" customWidth="1"/>
    <col min="15788" max="15788" width="5.85546875" style="14" customWidth="1"/>
    <col min="15789" max="15789" width="0" style="14" hidden="1" customWidth="1"/>
    <col min="15790" max="15790" width="8.85546875" style="14" customWidth="1"/>
    <col min="15791" max="15791" width="0" style="14" hidden="1" customWidth="1"/>
    <col min="15792" max="15792" width="6.85546875" style="14" customWidth="1"/>
    <col min="15793" max="15793" width="0" style="14" hidden="1" customWidth="1"/>
    <col min="15794" max="15794" width="6.5703125" style="14" customWidth="1"/>
    <col min="15795" max="15795" width="0" style="14" hidden="1" customWidth="1"/>
    <col min="15796" max="15796" width="6.140625" style="14" customWidth="1"/>
    <col min="15797" max="15797" width="0" style="14" hidden="1" customWidth="1"/>
    <col min="15798" max="15798" width="6.140625" style="14" customWidth="1"/>
    <col min="15799" max="15799" width="0" style="14" hidden="1" customWidth="1"/>
    <col min="15800" max="15800" width="6.140625" style="14" customWidth="1"/>
    <col min="15801" max="15801" width="0" style="14" hidden="1" customWidth="1"/>
    <col min="15802" max="15802" width="8.85546875" style="14" customWidth="1"/>
    <col min="15803" max="15803" width="0" style="14" hidden="1" customWidth="1"/>
    <col min="15804" max="15804" width="6.85546875" style="14" customWidth="1"/>
    <col min="15805" max="15805" width="0" style="14" hidden="1" customWidth="1"/>
    <col min="15806" max="15806" width="6.140625" style="14" customWidth="1"/>
    <col min="15807" max="15807" width="0" style="14" hidden="1" customWidth="1"/>
    <col min="15808" max="15808" width="7.5703125" style="14" customWidth="1"/>
    <col min="15809" max="15809" width="9.140625" style="14"/>
    <col min="15810" max="15810" width="4.140625" style="14" customWidth="1"/>
    <col min="15811" max="15811" width="9" style="14" customWidth="1"/>
    <col min="15812" max="15813" width="8" style="14" customWidth="1"/>
    <col min="15814" max="15814" width="5.85546875" style="14" customWidth="1"/>
    <col min="15815" max="15816" width="7.140625" style="14" customWidth="1"/>
    <col min="15817" max="15817" width="6.42578125" style="14" customWidth="1"/>
    <col min="15818" max="15819" width="8" style="14" customWidth="1"/>
    <col min="15820" max="15820" width="5.85546875" style="14" customWidth="1"/>
    <col min="15821" max="15822" width="7.140625" style="14" customWidth="1"/>
    <col min="15823" max="15823" width="6.42578125" style="14" customWidth="1"/>
    <col min="15824" max="15824" width="7.5703125" style="14" customWidth="1"/>
    <col min="15825" max="16037" width="9.140625" style="14"/>
    <col min="16038" max="16038" width="4.7109375" style="14" customWidth="1"/>
    <col min="16039" max="16039" width="18.28515625" style="14" customWidth="1"/>
    <col min="16040" max="16040" width="7.28515625" style="14" customWidth="1"/>
    <col min="16041" max="16041" width="0" style="14" hidden="1" customWidth="1"/>
    <col min="16042" max="16042" width="8.140625" style="14" customWidth="1"/>
    <col min="16043" max="16043" width="0" style="14" hidden="1" customWidth="1"/>
    <col min="16044" max="16044" width="5.85546875" style="14" customWidth="1"/>
    <col min="16045" max="16045" width="0" style="14" hidden="1" customWidth="1"/>
    <col min="16046" max="16046" width="8.85546875" style="14" customWidth="1"/>
    <col min="16047" max="16047" width="0" style="14" hidden="1" customWidth="1"/>
    <col min="16048" max="16048" width="6.85546875" style="14" customWidth="1"/>
    <col min="16049" max="16049" width="0" style="14" hidden="1" customWidth="1"/>
    <col min="16050" max="16050" width="6.5703125" style="14" customWidth="1"/>
    <col min="16051" max="16051" width="0" style="14" hidden="1" customWidth="1"/>
    <col min="16052" max="16052" width="6.140625" style="14" customWidth="1"/>
    <col min="16053" max="16053" width="0" style="14" hidden="1" customWidth="1"/>
    <col min="16054" max="16054" width="6.140625" style="14" customWidth="1"/>
    <col min="16055" max="16055" width="0" style="14" hidden="1" customWidth="1"/>
    <col min="16056" max="16056" width="6.140625" style="14" customWidth="1"/>
    <col min="16057" max="16057" width="0" style="14" hidden="1" customWidth="1"/>
    <col min="16058" max="16058" width="8.85546875" style="14" customWidth="1"/>
    <col min="16059" max="16059" width="0" style="14" hidden="1" customWidth="1"/>
    <col min="16060" max="16060" width="6.85546875" style="14" customWidth="1"/>
    <col min="16061" max="16061" width="0" style="14" hidden="1" customWidth="1"/>
    <col min="16062" max="16062" width="6.140625" style="14" customWidth="1"/>
    <col min="16063" max="16063" width="0" style="14" hidden="1" customWidth="1"/>
    <col min="16064" max="16064" width="7.5703125" style="14" customWidth="1"/>
    <col min="16065" max="16065" width="9.140625" style="14"/>
    <col min="16066" max="16066" width="4.140625" style="14" customWidth="1"/>
    <col min="16067" max="16067" width="9" style="14" customWidth="1"/>
    <col min="16068" max="16069" width="8" style="14" customWidth="1"/>
    <col min="16070" max="16070" width="5.85546875" style="14" customWidth="1"/>
    <col min="16071" max="16072" width="7.140625" style="14" customWidth="1"/>
    <col min="16073" max="16073" width="6.42578125" style="14" customWidth="1"/>
    <col min="16074" max="16075" width="8" style="14" customWidth="1"/>
    <col min="16076" max="16076" width="5.85546875" style="14" customWidth="1"/>
    <col min="16077" max="16078" width="7.140625" style="14" customWidth="1"/>
    <col min="16079" max="16079" width="6.42578125" style="14" customWidth="1"/>
    <col min="16080" max="16080" width="7.5703125" style="14" customWidth="1"/>
    <col min="16081" max="16384" width="9.140625" style="14"/>
  </cols>
  <sheetData>
    <row r="1" spans="1:21" ht="23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3"/>
      <c r="P1" s="13"/>
      <c r="Q1" s="13"/>
      <c r="R1" s="13"/>
      <c r="S1" s="13"/>
      <c r="T1" s="13"/>
      <c r="U1" s="13"/>
    </row>
    <row r="2" spans="1:21" ht="23.25">
      <c r="A2" s="59" t="s">
        <v>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3"/>
      <c r="P2" s="13"/>
      <c r="Q2" s="13"/>
      <c r="R2" s="13"/>
      <c r="S2" s="13"/>
      <c r="T2" s="13"/>
      <c r="U2" s="13"/>
    </row>
    <row r="3" spans="1:21" ht="24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49"/>
      <c r="Q3" s="49"/>
      <c r="R3" s="49"/>
      <c r="S3" s="49"/>
      <c r="T3" s="49"/>
      <c r="U3" s="49"/>
    </row>
    <row r="4" spans="1:21" s="16" customFormat="1" ht="14.25">
      <c r="A4" s="60" t="s">
        <v>52</v>
      </c>
      <c r="B4" s="63" t="s">
        <v>53</v>
      </c>
      <c r="C4" s="66" t="s">
        <v>54</v>
      </c>
      <c r="D4" s="67"/>
      <c r="E4" s="66" t="s">
        <v>55</v>
      </c>
      <c r="F4" s="67"/>
      <c r="G4" s="66" t="s">
        <v>56</v>
      </c>
      <c r="H4" s="67"/>
      <c r="I4" s="70" t="s">
        <v>57</v>
      </c>
      <c r="J4" s="71"/>
      <c r="K4" s="70" t="s">
        <v>58</v>
      </c>
      <c r="L4" s="71"/>
      <c r="M4" s="74" t="s">
        <v>59</v>
      </c>
      <c r="N4" s="75"/>
    </row>
    <row r="5" spans="1:21" s="16" customFormat="1" ht="14.25">
      <c r="A5" s="61"/>
      <c r="B5" s="64"/>
      <c r="C5" s="68"/>
      <c r="D5" s="69"/>
      <c r="E5" s="68"/>
      <c r="F5" s="69"/>
      <c r="G5" s="68"/>
      <c r="H5" s="69"/>
      <c r="I5" s="72"/>
      <c r="J5" s="73"/>
      <c r="K5" s="72"/>
      <c r="L5" s="73"/>
      <c r="M5" s="76"/>
      <c r="N5" s="77"/>
    </row>
    <row r="6" spans="1:21" s="16" customFormat="1" ht="15" thickBot="1">
      <c r="A6" s="62"/>
      <c r="B6" s="65"/>
      <c r="C6" s="1" t="s">
        <v>60</v>
      </c>
      <c r="D6" s="17" t="s">
        <v>61</v>
      </c>
      <c r="E6" s="1" t="s">
        <v>60</v>
      </c>
      <c r="F6" s="17" t="s">
        <v>61</v>
      </c>
      <c r="G6" s="1" t="s">
        <v>60</v>
      </c>
      <c r="H6" s="17" t="s">
        <v>61</v>
      </c>
      <c r="I6" s="1" t="s">
        <v>60</v>
      </c>
      <c r="J6" s="17" t="s">
        <v>61</v>
      </c>
      <c r="K6" s="1" t="s">
        <v>60</v>
      </c>
      <c r="L6" s="17" t="s">
        <v>61</v>
      </c>
      <c r="M6" s="2" t="s">
        <v>60</v>
      </c>
      <c r="N6" s="17" t="s">
        <v>61</v>
      </c>
    </row>
    <row r="7" spans="1:21" s="23" customFormat="1" ht="18.75">
      <c r="A7" s="18">
        <v>1</v>
      </c>
      <c r="B7" s="19" t="s">
        <v>2</v>
      </c>
      <c r="C7" s="20">
        <v>11</v>
      </c>
      <c r="D7" s="50">
        <f>+C7*50</f>
        <v>550</v>
      </c>
      <c r="E7" s="21">
        <v>2</v>
      </c>
      <c r="F7" s="50">
        <f>+E7*20</f>
        <v>40</v>
      </c>
      <c r="G7" s="22">
        <v>6</v>
      </c>
      <c r="H7" s="50">
        <f>+G7*20</f>
        <v>120</v>
      </c>
      <c r="I7" s="22">
        <v>3</v>
      </c>
      <c r="J7" s="50">
        <f>+I7*30</f>
        <v>90</v>
      </c>
      <c r="K7" s="20">
        <v>0</v>
      </c>
      <c r="L7" s="51">
        <f t="shared" ref="L7:L57" si="0">+K7*30</f>
        <v>0</v>
      </c>
      <c r="M7" s="7">
        <f>SUM(C7+E7+G7+I7+K7)</f>
        <v>22</v>
      </c>
      <c r="N7" s="8">
        <f>+D7+F7+H7+J7+L7</f>
        <v>800</v>
      </c>
    </row>
    <row r="8" spans="1:21" s="23" customFormat="1">
      <c r="A8" s="24">
        <v>2</v>
      </c>
      <c r="B8" s="25" t="s">
        <v>3</v>
      </c>
      <c r="C8" s="26">
        <v>2</v>
      </c>
      <c r="D8" s="52">
        <f>+C8*50</f>
        <v>100</v>
      </c>
      <c r="E8" s="27">
        <v>2</v>
      </c>
      <c r="F8" s="52">
        <f>+E8*20</f>
        <v>40</v>
      </c>
      <c r="G8" s="27">
        <v>5</v>
      </c>
      <c r="H8" s="52">
        <f>+G8*20</f>
        <v>100</v>
      </c>
      <c r="I8" s="27">
        <v>0</v>
      </c>
      <c r="J8" s="52">
        <f t="shared" ref="J8:J57" si="1">+I8*30</f>
        <v>0</v>
      </c>
      <c r="K8" s="27">
        <v>0</v>
      </c>
      <c r="L8" s="53">
        <f t="shared" si="0"/>
        <v>0</v>
      </c>
      <c r="M8" s="9">
        <f>SUM(C8+E8+G8+I8+K8)</f>
        <v>9</v>
      </c>
      <c r="N8" s="10">
        <f>+D8+F8+H8+J8+L8</f>
        <v>240</v>
      </c>
    </row>
    <row r="9" spans="1:21" s="23" customFormat="1">
      <c r="A9" s="24">
        <v>3</v>
      </c>
      <c r="B9" s="25" t="s">
        <v>4</v>
      </c>
      <c r="C9" s="26">
        <v>19</v>
      </c>
      <c r="D9" s="52">
        <f t="shared" ref="D9:D57" si="2">+C9*50</f>
        <v>950</v>
      </c>
      <c r="E9" s="27">
        <v>2</v>
      </c>
      <c r="F9" s="52">
        <f t="shared" ref="F9:F57" si="3">+E9*20</f>
        <v>40</v>
      </c>
      <c r="G9" s="27">
        <v>5</v>
      </c>
      <c r="H9" s="52">
        <f t="shared" ref="H9:H57" si="4">+G9*20</f>
        <v>100</v>
      </c>
      <c r="I9" s="27">
        <v>0</v>
      </c>
      <c r="J9" s="52">
        <f t="shared" si="1"/>
        <v>0</v>
      </c>
      <c r="K9" s="27">
        <v>2</v>
      </c>
      <c r="L9" s="53">
        <f t="shared" si="0"/>
        <v>60</v>
      </c>
      <c r="M9" s="9">
        <f>SUM(C9+E9+G9+I9+K9)</f>
        <v>28</v>
      </c>
      <c r="N9" s="10">
        <f t="shared" ref="N9:N57" si="5">+D9+F9+H9+J9+L9</f>
        <v>1150</v>
      </c>
    </row>
    <row r="10" spans="1:21" s="23" customFormat="1">
      <c r="A10" s="24">
        <v>4</v>
      </c>
      <c r="B10" s="25" t="s">
        <v>5</v>
      </c>
      <c r="C10" s="26">
        <v>12</v>
      </c>
      <c r="D10" s="52">
        <f t="shared" si="2"/>
        <v>600</v>
      </c>
      <c r="E10" s="27">
        <v>1</v>
      </c>
      <c r="F10" s="52">
        <f t="shared" si="3"/>
        <v>20</v>
      </c>
      <c r="G10" s="27">
        <v>7</v>
      </c>
      <c r="H10" s="52">
        <f t="shared" si="4"/>
        <v>140</v>
      </c>
      <c r="I10" s="27">
        <v>2</v>
      </c>
      <c r="J10" s="52">
        <f t="shared" si="1"/>
        <v>60</v>
      </c>
      <c r="K10" s="27">
        <v>0</v>
      </c>
      <c r="L10" s="53">
        <f t="shared" si="0"/>
        <v>0</v>
      </c>
      <c r="M10" s="9">
        <f t="shared" ref="M10:M57" si="6">SUM(C10+E10+G10+I10+K10)</f>
        <v>22</v>
      </c>
      <c r="N10" s="10">
        <f t="shared" si="5"/>
        <v>820</v>
      </c>
    </row>
    <row r="11" spans="1:21" s="23" customFormat="1">
      <c r="A11" s="24">
        <v>5</v>
      </c>
      <c r="B11" s="25" t="s">
        <v>6</v>
      </c>
      <c r="C11" s="26">
        <v>20</v>
      </c>
      <c r="D11" s="52">
        <f t="shared" si="2"/>
        <v>1000</v>
      </c>
      <c r="E11" s="27">
        <v>2</v>
      </c>
      <c r="F11" s="52">
        <f t="shared" si="3"/>
        <v>40</v>
      </c>
      <c r="G11" s="27">
        <v>3</v>
      </c>
      <c r="H11" s="52">
        <f t="shared" si="4"/>
        <v>60</v>
      </c>
      <c r="I11" s="27">
        <v>1</v>
      </c>
      <c r="J11" s="52">
        <f t="shared" si="1"/>
        <v>30</v>
      </c>
      <c r="K11" s="27">
        <v>0</v>
      </c>
      <c r="L11" s="53">
        <f t="shared" si="0"/>
        <v>0</v>
      </c>
      <c r="M11" s="9">
        <f t="shared" si="6"/>
        <v>26</v>
      </c>
      <c r="N11" s="10">
        <f t="shared" si="5"/>
        <v>1130</v>
      </c>
    </row>
    <row r="12" spans="1:21" s="23" customFormat="1">
      <c r="A12" s="24">
        <v>6</v>
      </c>
      <c r="B12" s="25" t="s">
        <v>7</v>
      </c>
      <c r="C12" s="26">
        <v>20</v>
      </c>
      <c r="D12" s="52">
        <f t="shared" si="2"/>
        <v>1000</v>
      </c>
      <c r="E12" s="27">
        <v>0</v>
      </c>
      <c r="F12" s="52">
        <f t="shared" si="3"/>
        <v>0</v>
      </c>
      <c r="G12" s="27">
        <v>7</v>
      </c>
      <c r="H12" s="52">
        <f>+G12*20</f>
        <v>140</v>
      </c>
      <c r="I12" s="27">
        <v>3</v>
      </c>
      <c r="J12" s="52">
        <f t="shared" si="1"/>
        <v>90</v>
      </c>
      <c r="K12" s="27">
        <v>1</v>
      </c>
      <c r="L12" s="53">
        <f t="shared" si="0"/>
        <v>30</v>
      </c>
      <c r="M12" s="9">
        <f t="shared" si="6"/>
        <v>31</v>
      </c>
      <c r="N12" s="10">
        <f t="shared" si="5"/>
        <v>1260</v>
      </c>
    </row>
    <row r="13" spans="1:21" s="23" customFormat="1">
      <c r="A13" s="24">
        <v>7</v>
      </c>
      <c r="B13" s="25" t="s">
        <v>8</v>
      </c>
      <c r="C13" s="26">
        <v>9</v>
      </c>
      <c r="D13" s="52">
        <f t="shared" si="2"/>
        <v>450</v>
      </c>
      <c r="E13" s="27">
        <v>2</v>
      </c>
      <c r="F13" s="52">
        <f t="shared" si="3"/>
        <v>40</v>
      </c>
      <c r="G13" s="27">
        <v>5</v>
      </c>
      <c r="H13" s="52">
        <f t="shared" si="4"/>
        <v>100</v>
      </c>
      <c r="I13" s="27">
        <v>2</v>
      </c>
      <c r="J13" s="52">
        <f t="shared" si="1"/>
        <v>60</v>
      </c>
      <c r="K13" s="27">
        <v>1</v>
      </c>
      <c r="L13" s="53">
        <f t="shared" si="0"/>
        <v>30</v>
      </c>
      <c r="M13" s="9">
        <f t="shared" si="6"/>
        <v>19</v>
      </c>
      <c r="N13" s="10">
        <f t="shared" si="5"/>
        <v>680</v>
      </c>
    </row>
    <row r="14" spans="1:21" s="23" customFormat="1">
      <c r="A14" s="24">
        <v>8</v>
      </c>
      <c r="B14" s="25" t="s">
        <v>9</v>
      </c>
      <c r="C14" s="26">
        <v>9</v>
      </c>
      <c r="D14" s="52">
        <f t="shared" si="2"/>
        <v>450</v>
      </c>
      <c r="E14" s="27">
        <v>0</v>
      </c>
      <c r="F14" s="52">
        <f t="shared" si="3"/>
        <v>0</v>
      </c>
      <c r="G14" s="27">
        <v>1</v>
      </c>
      <c r="H14" s="52">
        <f t="shared" si="4"/>
        <v>20</v>
      </c>
      <c r="I14" s="27">
        <v>0</v>
      </c>
      <c r="J14" s="52">
        <f t="shared" si="1"/>
        <v>0</v>
      </c>
      <c r="K14" s="27">
        <v>0</v>
      </c>
      <c r="L14" s="53">
        <f t="shared" si="0"/>
        <v>0</v>
      </c>
      <c r="M14" s="9">
        <f t="shared" si="6"/>
        <v>10</v>
      </c>
      <c r="N14" s="10">
        <f t="shared" si="5"/>
        <v>470</v>
      </c>
    </row>
    <row r="15" spans="1:21" s="23" customFormat="1">
      <c r="A15" s="24">
        <v>9</v>
      </c>
      <c r="B15" s="25" t="s">
        <v>10</v>
      </c>
      <c r="C15" s="26">
        <v>7</v>
      </c>
      <c r="D15" s="52">
        <f t="shared" si="2"/>
        <v>350</v>
      </c>
      <c r="E15" s="27">
        <v>2</v>
      </c>
      <c r="F15" s="52">
        <f t="shared" si="3"/>
        <v>40</v>
      </c>
      <c r="G15" s="27">
        <v>6</v>
      </c>
      <c r="H15" s="52">
        <f t="shared" si="4"/>
        <v>120</v>
      </c>
      <c r="I15" s="27">
        <v>0</v>
      </c>
      <c r="J15" s="52">
        <f t="shared" si="1"/>
        <v>0</v>
      </c>
      <c r="K15" s="27">
        <v>0</v>
      </c>
      <c r="L15" s="53">
        <f t="shared" si="0"/>
        <v>0</v>
      </c>
      <c r="M15" s="9">
        <f t="shared" si="6"/>
        <v>15</v>
      </c>
      <c r="N15" s="10">
        <f t="shared" si="5"/>
        <v>510</v>
      </c>
    </row>
    <row r="16" spans="1:21" s="23" customFormat="1">
      <c r="A16" s="24">
        <v>10</v>
      </c>
      <c r="B16" s="25" t="s">
        <v>0</v>
      </c>
      <c r="C16" s="26">
        <v>14</v>
      </c>
      <c r="D16" s="52">
        <f t="shared" si="2"/>
        <v>700</v>
      </c>
      <c r="E16" s="27">
        <v>2</v>
      </c>
      <c r="F16" s="52">
        <f t="shared" si="3"/>
        <v>40</v>
      </c>
      <c r="G16" s="27">
        <v>7</v>
      </c>
      <c r="H16" s="52">
        <f t="shared" si="4"/>
        <v>140</v>
      </c>
      <c r="I16" s="27">
        <v>1</v>
      </c>
      <c r="J16" s="52">
        <f t="shared" si="1"/>
        <v>30</v>
      </c>
      <c r="K16" s="27">
        <v>0</v>
      </c>
      <c r="L16" s="53">
        <f t="shared" si="0"/>
        <v>0</v>
      </c>
      <c r="M16" s="9">
        <f t="shared" si="6"/>
        <v>24</v>
      </c>
      <c r="N16" s="10">
        <f t="shared" si="5"/>
        <v>910</v>
      </c>
    </row>
    <row r="17" spans="1:14" s="23" customFormat="1">
      <c r="A17" s="24">
        <v>11</v>
      </c>
      <c r="B17" s="25" t="s">
        <v>11</v>
      </c>
      <c r="C17" s="26">
        <v>37</v>
      </c>
      <c r="D17" s="52">
        <f t="shared" si="2"/>
        <v>1850</v>
      </c>
      <c r="E17" s="27">
        <v>5</v>
      </c>
      <c r="F17" s="52">
        <f t="shared" si="3"/>
        <v>100</v>
      </c>
      <c r="G17" s="27">
        <v>11</v>
      </c>
      <c r="H17" s="52">
        <f t="shared" si="4"/>
        <v>220</v>
      </c>
      <c r="I17" s="27">
        <v>4</v>
      </c>
      <c r="J17" s="52">
        <f t="shared" si="1"/>
        <v>120</v>
      </c>
      <c r="K17" s="27">
        <v>0</v>
      </c>
      <c r="L17" s="53">
        <f t="shared" si="0"/>
        <v>0</v>
      </c>
      <c r="M17" s="9">
        <f t="shared" si="6"/>
        <v>57</v>
      </c>
      <c r="N17" s="10">
        <f t="shared" si="5"/>
        <v>2290</v>
      </c>
    </row>
    <row r="18" spans="1:14" s="23" customFormat="1">
      <c r="A18" s="24">
        <v>12</v>
      </c>
      <c r="B18" s="25" t="s">
        <v>12</v>
      </c>
      <c r="C18" s="26">
        <v>3</v>
      </c>
      <c r="D18" s="52">
        <f t="shared" si="2"/>
        <v>150</v>
      </c>
      <c r="E18" s="27">
        <v>0</v>
      </c>
      <c r="F18" s="52">
        <f t="shared" si="3"/>
        <v>0</v>
      </c>
      <c r="G18" s="27">
        <v>1</v>
      </c>
      <c r="H18" s="52">
        <f t="shared" si="4"/>
        <v>20</v>
      </c>
      <c r="I18" s="27">
        <v>0</v>
      </c>
      <c r="J18" s="52">
        <f t="shared" si="1"/>
        <v>0</v>
      </c>
      <c r="K18" s="27">
        <v>0</v>
      </c>
      <c r="L18" s="53">
        <f t="shared" si="0"/>
        <v>0</v>
      </c>
      <c r="M18" s="9">
        <f t="shared" si="6"/>
        <v>4</v>
      </c>
      <c r="N18" s="10">
        <f t="shared" si="5"/>
        <v>170</v>
      </c>
    </row>
    <row r="19" spans="1:14" s="23" customFormat="1">
      <c r="A19" s="24">
        <v>13</v>
      </c>
      <c r="B19" s="25" t="s">
        <v>13</v>
      </c>
      <c r="C19" s="26">
        <v>7</v>
      </c>
      <c r="D19" s="52">
        <f t="shared" si="2"/>
        <v>350</v>
      </c>
      <c r="E19" s="27">
        <v>3</v>
      </c>
      <c r="F19" s="52">
        <f t="shared" si="3"/>
        <v>60</v>
      </c>
      <c r="G19" s="27">
        <v>3</v>
      </c>
      <c r="H19" s="52">
        <f t="shared" si="4"/>
        <v>60</v>
      </c>
      <c r="I19" s="27">
        <v>0</v>
      </c>
      <c r="J19" s="52">
        <f t="shared" si="1"/>
        <v>0</v>
      </c>
      <c r="K19" s="27">
        <v>0</v>
      </c>
      <c r="L19" s="53">
        <f t="shared" si="0"/>
        <v>0</v>
      </c>
      <c r="M19" s="9">
        <f t="shared" si="6"/>
        <v>13</v>
      </c>
      <c r="N19" s="10">
        <f t="shared" si="5"/>
        <v>470</v>
      </c>
    </row>
    <row r="20" spans="1:14" s="23" customFormat="1">
      <c r="A20" s="24">
        <v>14</v>
      </c>
      <c r="B20" s="25" t="s">
        <v>14</v>
      </c>
      <c r="C20" s="26">
        <v>5</v>
      </c>
      <c r="D20" s="52">
        <f t="shared" si="2"/>
        <v>250</v>
      </c>
      <c r="E20" s="27">
        <v>1</v>
      </c>
      <c r="F20" s="52">
        <f t="shared" si="3"/>
        <v>20</v>
      </c>
      <c r="G20" s="27">
        <v>5</v>
      </c>
      <c r="H20" s="52">
        <f t="shared" si="4"/>
        <v>100</v>
      </c>
      <c r="I20" s="27">
        <v>1</v>
      </c>
      <c r="J20" s="52">
        <f t="shared" si="1"/>
        <v>30</v>
      </c>
      <c r="K20" s="27">
        <v>1</v>
      </c>
      <c r="L20" s="53">
        <f t="shared" si="0"/>
        <v>30</v>
      </c>
      <c r="M20" s="9">
        <f t="shared" si="6"/>
        <v>13</v>
      </c>
      <c r="N20" s="10">
        <f t="shared" si="5"/>
        <v>430</v>
      </c>
    </row>
    <row r="21" spans="1:14" s="23" customFormat="1">
      <c r="A21" s="24">
        <v>15</v>
      </c>
      <c r="B21" s="25" t="s">
        <v>15</v>
      </c>
      <c r="C21" s="26">
        <v>6</v>
      </c>
      <c r="D21" s="52">
        <f t="shared" si="2"/>
        <v>300</v>
      </c>
      <c r="E21" s="27">
        <v>0</v>
      </c>
      <c r="F21" s="52">
        <f t="shared" si="3"/>
        <v>0</v>
      </c>
      <c r="G21" s="27">
        <v>8</v>
      </c>
      <c r="H21" s="52">
        <f t="shared" si="4"/>
        <v>160</v>
      </c>
      <c r="I21" s="27">
        <v>1</v>
      </c>
      <c r="J21" s="52">
        <f t="shared" si="1"/>
        <v>30</v>
      </c>
      <c r="K21" s="27">
        <v>0</v>
      </c>
      <c r="L21" s="53">
        <f t="shared" si="0"/>
        <v>0</v>
      </c>
      <c r="M21" s="9">
        <f t="shared" si="6"/>
        <v>15</v>
      </c>
      <c r="N21" s="10">
        <f t="shared" si="5"/>
        <v>490</v>
      </c>
    </row>
    <row r="22" spans="1:14" s="23" customFormat="1">
      <c r="A22" s="24">
        <v>16</v>
      </c>
      <c r="B22" s="25" t="s">
        <v>16</v>
      </c>
      <c r="C22" s="26">
        <v>11</v>
      </c>
      <c r="D22" s="52">
        <f t="shared" si="2"/>
        <v>550</v>
      </c>
      <c r="E22" s="27">
        <v>2</v>
      </c>
      <c r="F22" s="52">
        <f t="shared" si="3"/>
        <v>40</v>
      </c>
      <c r="G22" s="27">
        <v>0</v>
      </c>
      <c r="H22" s="52">
        <f t="shared" si="4"/>
        <v>0</v>
      </c>
      <c r="I22" s="27">
        <v>0</v>
      </c>
      <c r="J22" s="52">
        <f t="shared" si="1"/>
        <v>0</v>
      </c>
      <c r="K22" s="27">
        <v>0</v>
      </c>
      <c r="L22" s="53">
        <f t="shared" si="0"/>
        <v>0</v>
      </c>
      <c r="M22" s="9">
        <f t="shared" si="6"/>
        <v>13</v>
      </c>
      <c r="N22" s="10">
        <f t="shared" si="5"/>
        <v>590</v>
      </c>
    </row>
    <row r="23" spans="1:14" s="23" customFormat="1">
      <c r="A23" s="24">
        <v>17</v>
      </c>
      <c r="B23" s="25" t="s">
        <v>17</v>
      </c>
      <c r="C23" s="26">
        <v>11</v>
      </c>
      <c r="D23" s="52">
        <f t="shared" si="2"/>
        <v>550</v>
      </c>
      <c r="E23" s="27">
        <v>1</v>
      </c>
      <c r="F23" s="52">
        <f t="shared" si="3"/>
        <v>20</v>
      </c>
      <c r="G23" s="27">
        <v>7</v>
      </c>
      <c r="H23" s="52">
        <f t="shared" si="4"/>
        <v>140</v>
      </c>
      <c r="I23" s="27">
        <v>0</v>
      </c>
      <c r="J23" s="52">
        <f t="shared" si="1"/>
        <v>0</v>
      </c>
      <c r="K23" s="27">
        <v>0</v>
      </c>
      <c r="L23" s="53">
        <f t="shared" si="0"/>
        <v>0</v>
      </c>
      <c r="M23" s="9">
        <f t="shared" si="6"/>
        <v>19</v>
      </c>
      <c r="N23" s="10">
        <f t="shared" si="5"/>
        <v>710</v>
      </c>
    </row>
    <row r="24" spans="1:14" s="23" customFormat="1">
      <c r="A24" s="24">
        <v>18</v>
      </c>
      <c r="B24" s="25" t="s">
        <v>18</v>
      </c>
      <c r="C24" s="26">
        <v>4</v>
      </c>
      <c r="D24" s="52">
        <f t="shared" si="2"/>
        <v>200</v>
      </c>
      <c r="E24" s="27">
        <v>2</v>
      </c>
      <c r="F24" s="52">
        <f t="shared" si="3"/>
        <v>40</v>
      </c>
      <c r="G24" s="27">
        <v>2</v>
      </c>
      <c r="H24" s="52">
        <f t="shared" si="4"/>
        <v>40</v>
      </c>
      <c r="I24" s="27">
        <v>0</v>
      </c>
      <c r="J24" s="52">
        <f t="shared" si="1"/>
        <v>0</v>
      </c>
      <c r="K24" s="27">
        <v>0</v>
      </c>
      <c r="L24" s="53">
        <f t="shared" si="0"/>
        <v>0</v>
      </c>
      <c r="M24" s="9">
        <f t="shared" si="6"/>
        <v>8</v>
      </c>
      <c r="N24" s="10">
        <f t="shared" si="5"/>
        <v>280</v>
      </c>
    </row>
    <row r="25" spans="1:14" s="23" customFormat="1">
      <c r="A25" s="24">
        <v>19</v>
      </c>
      <c r="B25" s="25" t="s">
        <v>19</v>
      </c>
      <c r="C25" s="26">
        <v>16</v>
      </c>
      <c r="D25" s="52">
        <f t="shared" si="2"/>
        <v>800</v>
      </c>
      <c r="E25" s="27">
        <v>5</v>
      </c>
      <c r="F25" s="52">
        <f t="shared" si="3"/>
        <v>100</v>
      </c>
      <c r="G25" s="27">
        <v>3</v>
      </c>
      <c r="H25" s="52">
        <f t="shared" si="4"/>
        <v>60</v>
      </c>
      <c r="I25" s="27">
        <v>1</v>
      </c>
      <c r="J25" s="52">
        <f t="shared" si="1"/>
        <v>30</v>
      </c>
      <c r="K25" s="27">
        <v>0</v>
      </c>
      <c r="L25" s="53">
        <f t="shared" si="0"/>
        <v>0</v>
      </c>
      <c r="M25" s="9">
        <f t="shared" si="6"/>
        <v>25</v>
      </c>
      <c r="N25" s="10">
        <f t="shared" si="5"/>
        <v>990</v>
      </c>
    </row>
    <row r="26" spans="1:14" s="23" customFormat="1">
      <c r="A26" s="24">
        <v>20</v>
      </c>
      <c r="B26" s="25" t="s">
        <v>20</v>
      </c>
      <c r="C26" s="26">
        <v>8</v>
      </c>
      <c r="D26" s="52">
        <f t="shared" si="2"/>
        <v>400</v>
      </c>
      <c r="E26" s="27">
        <v>1</v>
      </c>
      <c r="F26" s="52">
        <f t="shared" si="3"/>
        <v>20</v>
      </c>
      <c r="G26" s="27">
        <v>3</v>
      </c>
      <c r="H26" s="52">
        <f t="shared" si="4"/>
        <v>60</v>
      </c>
      <c r="I26" s="27">
        <v>0</v>
      </c>
      <c r="J26" s="52">
        <f t="shared" si="1"/>
        <v>0</v>
      </c>
      <c r="K26" s="27">
        <v>0</v>
      </c>
      <c r="L26" s="53">
        <f t="shared" si="0"/>
        <v>0</v>
      </c>
      <c r="M26" s="9">
        <f t="shared" si="6"/>
        <v>12</v>
      </c>
      <c r="N26" s="10">
        <f t="shared" si="5"/>
        <v>480</v>
      </c>
    </row>
    <row r="27" spans="1:14" s="23" customFormat="1">
      <c r="A27" s="24">
        <v>21</v>
      </c>
      <c r="B27" s="25" t="s">
        <v>21</v>
      </c>
      <c r="C27" s="26">
        <v>34</v>
      </c>
      <c r="D27" s="52">
        <f t="shared" si="2"/>
        <v>1700</v>
      </c>
      <c r="E27" s="27">
        <v>4</v>
      </c>
      <c r="F27" s="52">
        <f t="shared" si="3"/>
        <v>80</v>
      </c>
      <c r="G27" s="27">
        <v>6</v>
      </c>
      <c r="H27" s="52">
        <f t="shared" si="4"/>
        <v>120</v>
      </c>
      <c r="I27" s="27">
        <v>3</v>
      </c>
      <c r="J27" s="52">
        <f t="shared" si="1"/>
        <v>90</v>
      </c>
      <c r="K27" s="27">
        <v>1</v>
      </c>
      <c r="L27" s="53">
        <f t="shared" si="0"/>
        <v>30</v>
      </c>
      <c r="M27" s="9">
        <f t="shared" si="6"/>
        <v>48</v>
      </c>
      <c r="N27" s="10">
        <f t="shared" si="5"/>
        <v>2020</v>
      </c>
    </row>
    <row r="28" spans="1:14" s="23" customFormat="1">
      <c r="A28" s="24">
        <v>22</v>
      </c>
      <c r="B28" s="25" t="s">
        <v>22</v>
      </c>
      <c r="C28" s="26">
        <v>16</v>
      </c>
      <c r="D28" s="52">
        <f t="shared" si="2"/>
        <v>800</v>
      </c>
      <c r="E28" s="27">
        <v>1</v>
      </c>
      <c r="F28" s="52">
        <f t="shared" si="3"/>
        <v>20</v>
      </c>
      <c r="G28" s="27">
        <v>4</v>
      </c>
      <c r="H28" s="52">
        <f t="shared" si="4"/>
        <v>80</v>
      </c>
      <c r="I28" s="27">
        <v>1</v>
      </c>
      <c r="J28" s="52">
        <f t="shared" si="1"/>
        <v>30</v>
      </c>
      <c r="K28" s="27">
        <v>0</v>
      </c>
      <c r="L28" s="53">
        <f t="shared" si="0"/>
        <v>0</v>
      </c>
      <c r="M28" s="9">
        <f t="shared" si="6"/>
        <v>22</v>
      </c>
      <c r="N28" s="10">
        <f t="shared" si="5"/>
        <v>930</v>
      </c>
    </row>
    <row r="29" spans="1:14" s="23" customFormat="1">
      <c r="A29" s="24">
        <v>23</v>
      </c>
      <c r="B29" s="25" t="s">
        <v>23</v>
      </c>
      <c r="C29" s="26">
        <v>10</v>
      </c>
      <c r="D29" s="52">
        <f>+C29*50</f>
        <v>500</v>
      </c>
      <c r="E29" s="27">
        <v>2</v>
      </c>
      <c r="F29" s="52">
        <f t="shared" si="3"/>
        <v>40</v>
      </c>
      <c r="G29" s="27">
        <v>5</v>
      </c>
      <c r="H29" s="52">
        <f t="shared" si="4"/>
        <v>100</v>
      </c>
      <c r="I29" s="27">
        <v>3</v>
      </c>
      <c r="J29" s="52">
        <f t="shared" si="1"/>
        <v>90</v>
      </c>
      <c r="K29" s="27">
        <v>2</v>
      </c>
      <c r="L29" s="53">
        <f t="shared" si="0"/>
        <v>60</v>
      </c>
      <c r="M29" s="9">
        <f t="shared" si="6"/>
        <v>22</v>
      </c>
      <c r="N29" s="10">
        <f t="shared" si="5"/>
        <v>790</v>
      </c>
    </row>
    <row r="30" spans="1:14" s="23" customFormat="1">
      <c r="A30" s="24">
        <v>24</v>
      </c>
      <c r="B30" s="25" t="s">
        <v>24</v>
      </c>
      <c r="C30" s="26">
        <v>14</v>
      </c>
      <c r="D30" s="52">
        <f t="shared" si="2"/>
        <v>700</v>
      </c>
      <c r="E30" s="27">
        <v>2</v>
      </c>
      <c r="F30" s="52">
        <f t="shared" si="3"/>
        <v>40</v>
      </c>
      <c r="G30" s="27">
        <v>9</v>
      </c>
      <c r="H30" s="52">
        <f t="shared" si="4"/>
        <v>180</v>
      </c>
      <c r="I30" s="27">
        <v>1</v>
      </c>
      <c r="J30" s="52">
        <f t="shared" si="1"/>
        <v>30</v>
      </c>
      <c r="K30" s="27">
        <v>0</v>
      </c>
      <c r="L30" s="53">
        <f t="shared" si="0"/>
        <v>0</v>
      </c>
      <c r="M30" s="9">
        <f t="shared" si="6"/>
        <v>26</v>
      </c>
      <c r="N30" s="10">
        <f t="shared" si="5"/>
        <v>950</v>
      </c>
    </row>
    <row r="31" spans="1:14" s="23" customFormat="1">
      <c r="A31" s="24">
        <v>25</v>
      </c>
      <c r="B31" s="25" t="s">
        <v>25</v>
      </c>
      <c r="C31" s="26">
        <v>7</v>
      </c>
      <c r="D31" s="52">
        <f t="shared" si="2"/>
        <v>350</v>
      </c>
      <c r="E31" s="27">
        <v>2</v>
      </c>
      <c r="F31" s="52">
        <f t="shared" si="3"/>
        <v>40</v>
      </c>
      <c r="G31" s="27">
        <v>2</v>
      </c>
      <c r="H31" s="52">
        <f t="shared" si="4"/>
        <v>40</v>
      </c>
      <c r="I31" s="27">
        <v>0</v>
      </c>
      <c r="J31" s="52">
        <f t="shared" si="1"/>
        <v>0</v>
      </c>
      <c r="K31" s="27">
        <v>0</v>
      </c>
      <c r="L31" s="53">
        <f t="shared" si="0"/>
        <v>0</v>
      </c>
      <c r="M31" s="9">
        <f t="shared" si="6"/>
        <v>11</v>
      </c>
      <c r="N31" s="10">
        <f t="shared" si="5"/>
        <v>430</v>
      </c>
    </row>
    <row r="32" spans="1:14" s="23" customFormat="1">
      <c r="A32" s="24">
        <v>26</v>
      </c>
      <c r="B32" s="25" t="s">
        <v>26</v>
      </c>
      <c r="C32" s="26">
        <v>13</v>
      </c>
      <c r="D32" s="52">
        <f t="shared" si="2"/>
        <v>650</v>
      </c>
      <c r="E32" s="27">
        <v>5</v>
      </c>
      <c r="F32" s="52">
        <f t="shared" si="3"/>
        <v>100</v>
      </c>
      <c r="G32" s="27">
        <v>7</v>
      </c>
      <c r="H32" s="52">
        <f t="shared" si="4"/>
        <v>140</v>
      </c>
      <c r="I32" s="27">
        <v>0</v>
      </c>
      <c r="J32" s="52">
        <f t="shared" si="1"/>
        <v>0</v>
      </c>
      <c r="K32" s="27">
        <v>0</v>
      </c>
      <c r="L32" s="53">
        <f t="shared" si="0"/>
        <v>0</v>
      </c>
      <c r="M32" s="9">
        <f t="shared" si="6"/>
        <v>25</v>
      </c>
      <c r="N32" s="10">
        <f t="shared" si="5"/>
        <v>890</v>
      </c>
    </row>
    <row r="33" spans="1:17" s="23" customFormat="1">
      <c r="A33" s="24">
        <v>27</v>
      </c>
      <c r="B33" s="25" t="s">
        <v>27</v>
      </c>
      <c r="C33" s="26">
        <v>14</v>
      </c>
      <c r="D33" s="52">
        <f t="shared" si="2"/>
        <v>700</v>
      </c>
      <c r="E33" s="27">
        <v>5</v>
      </c>
      <c r="F33" s="52">
        <f t="shared" si="3"/>
        <v>100</v>
      </c>
      <c r="G33" s="27">
        <v>4</v>
      </c>
      <c r="H33" s="52">
        <f t="shared" si="4"/>
        <v>80</v>
      </c>
      <c r="I33" s="27">
        <v>0</v>
      </c>
      <c r="J33" s="52">
        <f>+I33*30</f>
        <v>0</v>
      </c>
      <c r="K33" s="27">
        <v>0</v>
      </c>
      <c r="L33" s="53">
        <f t="shared" si="0"/>
        <v>0</v>
      </c>
      <c r="M33" s="9">
        <f t="shared" si="6"/>
        <v>23</v>
      </c>
      <c r="N33" s="10">
        <f t="shared" si="5"/>
        <v>880</v>
      </c>
      <c r="Q33" s="54"/>
    </row>
    <row r="34" spans="1:17" s="23" customFormat="1">
      <c r="A34" s="24">
        <v>28</v>
      </c>
      <c r="B34" s="25" t="s">
        <v>30</v>
      </c>
      <c r="C34" s="26">
        <v>4</v>
      </c>
      <c r="D34" s="52">
        <f t="shared" si="2"/>
        <v>200</v>
      </c>
      <c r="E34" s="27">
        <v>3</v>
      </c>
      <c r="F34" s="52">
        <f t="shared" si="3"/>
        <v>60</v>
      </c>
      <c r="G34" s="27">
        <v>2</v>
      </c>
      <c r="H34" s="52">
        <f t="shared" si="4"/>
        <v>40</v>
      </c>
      <c r="I34" s="27">
        <v>2</v>
      </c>
      <c r="J34" s="52">
        <f t="shared" si="1"/>
        <v>60</v>
      </c>
      <c r="K34" s="27">
        <v>1</v>
      </c>
      <c r="L34" s="53">
        <f t="shared" si="0"/>
        <v>30</v>
      </c>
      <c r="M34" s="9">
        <f t="shared" si="6"/>
        <v>12</v>
      </c>
      <c r="N34" s="10">
        <f t="shared" si="5"/>
        <v>390</v>
      </c>
    </row>
    <row r="35" spans="1:17" s="23" customFormat="1">
      <c r="A35" s="24">
        <v>29</v>
      </c>
      <c r="B35" s="28" t="s">
        <v>29</v>
      </c>
      <c r="C35" s="26">
        <v>17</v>
      </c>
      <c r="D35" s="52">
        <f t="shared" si="2"/>
        <v>850</v>
      </c>
      <c r="E35" s="27">
        <v>4</v>
      </c>
      <c r="F35" s="52">
        <f t="shared" si="3"/>
        <v>80</v>
      </c>
      <c r="G35" s="27">
        <v>5</v>
      </c>
      <c r="H35" s="52">
        <f t="shared" si="4"/>
        <v>100</v>
      </c>
      <c r="I35" s="27">
        <v>0</v>
      </c>
      <c r="J35" s="52">
        <f t="shared" si="1"/>
        <v>0</v>
      </c>
      <c r="K35" s="27">
        <v>2</v>
      </c>
      <c r="L35" s="53">
        <f t="shared" si="0"/>
        <v>60</v>
      </c>
      <c r="M35" s="9">
        <f t="shared" si="6"/>
        <v>28</v>
      </c>
      <c r="N35" s="10">
        <f t="shared" si="5"/>
        <v>1090</v>
      </c>
    </row>
    <row r="36" spans="1:17" s="23" customFormat="1" ht="21.75" thickBot="1">
      <c r="A36" s="29">
        <v>30</v>
      </c>
      <c r="B36" s="30" t="s">
        <v>28</v>
      </c>
      <c r="C36" s="31">
        <v>18</v>
      </c>
      <c r="D36" s="55">
        <f t="shared" si="2"/>
        <v>900</v>
      </c>
      <c r="E36" s="32">
        <v>10</v>
      </c>
      <c r="F36" s="55">
        <f t="shared" si="3"/>
        <v>200</v>
      </c>
      <c r="G36" s="32">
        <v>5</v>
      </c>
      <c r="H36" s="55">
        <f t="shared" si="4"/>
        <v>100</v>
      </c>
      <c r="I36" s="33">
        <v>8</v>
      </c>
      <c r="J36" s="55">
        <f t="shared" si="1"/>
        <v>240</v>
      </c>
      <c r="K36" s="34">
        <v>2</v>
      </c>
      <c r="L36" s="56">
        <f t="shared" si="0"/>
        <v>60</v>
      </c>
      <c r="M36" s="11">
        <f t="shared" si="6"/>
        <v>43</v>
      </c>
      <c r="N36" s="12">
        <f t="shared" si="5"/>
        <v>1500</v>
      </c>
    </row>
    <row r="37" spans="1:17" s="23" customFormat="1">
      <c r="A37" s="18">
        <v>31</v>
      </c>
      <c r="B37" s="19" t="s">
        <v>31</v>
      </c>
      <c r="C37" s="35">
        <v>1</v>
      </c>
      <c r="D37" s="52">
        <f t="shared" si="2"/>
        <v>50</v>
      </c>
      <c r="E37" s="36">
        <v>1</v>
      </c>
      <c r="F37" s="52">
        <f t="shared" si="3"/>
        <v>20</v>
      </c>
      <c r="G37" s="36">
        <v>2</v>
      </c>
      <c r="H37" s="52">
        <f t="shared" si="4"/>
        <v>40</v>
      </c>
      <c r="I37" s="21">
        <v>0</v>
      </c>
      <c r="J37" s="52">
        <f t="shared" si="1"/>
        <v>0</v>
      </c>
      <c r="K37" s="37">
        <v>1</v>
      </c>
      <c r="L37" s="53">
        <f t="shared" si="0"/>
        <v>30</v>
      </c>
      <c r="M37" s="9">
        <f t="shared" si="6"/>
        <v>5</v>
      </c>
      <c r="N37" s="10">
        <f t="shared" si="5"/>
        <v>140</v>
      </c>
    </row>
    <row r="38" spans="1:17" s="23" customFormat="1">
      <c r="A38" s="38">
        <v>32</v>
      </c>
      <c r="B38" s="25" t="s">
        <v>32</v>
      </c>
      <c r="C38" s="26">
        <v>35</v>
      </c>
      <c r="D38" s="52">
        <f t="shared" si="2"/>
        <v>1750</v>
      </c>
      <c r="E38" s="27">
        <v>10</v>
      </c>
      <c r="F38" s="52">
        <f>+E38*20</f>
        <v>200</v>
      </c>
      <c r="G38" s="27">
        <v>11</v>
      </c>
      <c r="H38" s="52">
        <f t="shared" si="4"/>
        <v>220</v>
      </c>
      <c r="I38" s="27">
        <v>1</v>
      </c>
      <c r="J38" s="52">
        <f t="shared" si="1"/>
        <v>30</v>
      </c>
      <c r="K38" s="27">
        <v>2</v>
      </c>
      <c r="L38" s="53">
        <f t="shared" si="0"/>
        <v>60</v>
      </c>
      <c r="M38" s="9">
        <f t="shared" si="6"/>
        <v>59</v>
      </c>
      <c r="N38" s="10">
        <f t="shared" si="5"/>
        <v>2260</v>
      </c>
    </row>
    <row r="39" spans="1:17" s="23" customFormat="1">
      <c r="A39" s="24">
        <v>33</v>
      </c>
      <c r="B39" s="25" t="s">
        <v>33</v>
      </c>
      <c r="C39" s="26">
        <v>8</v>
      </c>
      <c r="D39" s="52">
        <f t="shared" si="2"/>
        <v>400</v>
      </c>
      <c r="E39" s="27">
        <v>0</v>
      </c>
      <c r="F39" s="52">
        <f t="shared" si="3"/>
        <v>0</v>
      </c>
      <c r="G39" s="27">
        <v>3</v>
      </c>
      <c r="H39" s="52">
        <f t="shared" si="4"/>
        <v>60</v>
      </c>
      <c r="I39" s="27">
        <v>0</v>
      </c>
      <c r="J39" s="52">
        <f t="shared" si="1"/>
        <v>0</v>
      </c>
      <c r="K39" s="27">
        <v>0</v>
      </c>
      <c r="L39" s="53">
        <f t="shared" si="0"/>
        <v>0</v>
      </c>
      <c r="M39" s="9">
        <f t="shared" si="6"/>
        <v>11</v>
      </c>
      <c r="N39" s="10">
        <f t="shared" si="5"/>
        <v>460</v>
      </c>
    </row>
    <row r="40" spans="1:17" s="40" customFormat="1">
      <c r="A40" s="39">
        <v>34</v>
      </c>
      <c r="B40" s="25" t="s">
        <v>34</v>
      </c>
      <c r="C40" s="26">
        <v>19</v>
      </c>
      <c r="D40" s="52">
        <f t="shared" si="2"/>
        <v>950</v>
      </c>
      <c r="E40" s="27">
        <v>2</v>
      </c>
      <c r="F40" s="52">
        <f t="shared" si="3"/>
        <v>40</v>
      </c>
      <c r="G40" s="27">
        <v>1</v>
      </c>
      <c r="H40" s="52">
        <f t="shared" si="4"/>
        <v>20</v>
      </c>
      <c r="I40" s="27">
        <v>1</v>
      </c>
      <c r="J40" s="52">
        <f t="shared" si="1"/>
        <v>30</v>
      </c>
      <c r="K40" s="27">
        <v>1</v>
      </c>
      <c r="L40" s="53">
        <f t="shared" si="0"/>
        <v>30</v>
      </c>
      <c r="M40" s="9">
        <f t="shared" si="6"/>
        <v>24</v>
      </c>
      <c r="N40" s="10">
        <f t="shared" si="5"/>
        <v>1070</v>
      </c>
    </row>
    <row r="41" spans="1:17" s="40" customFormat="1">
      <c r="A41" s="18">
        <v>35</v>
      </c>
      <c r="B41" s="25" t="s">
        <v>35</v>
      </c>
      <c r="C41" s="26">
        <v>8</v>
      </c>
      <c r="D41" s="52">
        <f t="shared" si="2"/>
        <v>400</v>
      </c>
      <c r="E41" s="27">
        <v>5</v>
      </c>
      <c r="F41" s="52">
        <f t="shared" si="3"/>
        <v>100</v>
      </c>
      <c r="G41" s="27">
        <v>5</v>
      </c>
      <c r="H41" s="52">
        <f t="shared" si="4"/>
        <v>100</v>
      </c>
      <c r="I41" s="27">
        <v>0</v>
      </c>
      <c r="J41" s="52">
        <f t="shared" si="1"/>
        <v>0</v>
      </c>
      <c r="K41" s="27">
        <v>1</v>
      </c>
      <c r="L41" s="53">
        <f t="shared" si="0"/>
        <v>30</v>
      </c>
      <c r="M41" s="9">
        <f t="shared" si="6"/>
        <v>19</v>
      </c>
      <c r="N41" s="10">
        <f t="shared" si="5"/>
        <v>630</v>
      </c>
    </row>
    <row r="42" spans="1:17" s="40" customFormat="1">
      <c r="A42" s="24">
        <v>36</v>
      </c>
      <c r="B42" s="25" t="s">
        <v>36</v>
      </c>
      <c r="C42" s="26">
        <v>23</v>
      </c>
      <c r="D42" s="52">
        <f t="shared" si="2"/>
        <v>1150</v>
      </c>
      <c r="E42" s="27">
        <v>1</v>
      </c>
      <c r="F42" s="52">
        <f t="shared" si="3"/>
        <v>20</v>
      </c>
      <c r="G42" s="27">
        <v>4</v>
      </c>
      <c r="H42" s="52">
        <f t="shared" si="4"/>
        <v>80</v>
      </c>
      <c r="I42" s="27">
        <v>1</v>
      </c>
      <c r="J42" s="52">
        <f t="shared" si="1"/>
        <v>30</v>
      </c>
      <c r="K42" s="27">
        <v>0</v>
      </c>
      <c r="L42" s="53">
        <f t="shared" si="0"/>
        <v>0</v>
      </c>
      <c r="M42" s="9">
        <f t="shared" si="6"/>
        <v>29</v>
      </c>
      <c r="N42" s="10">
        <f t="shared" si="5"/>
        <v>1280</v>
      </c>
    </row>
    <row r="43" spans="1:17" s="40" customFormat="1">
      <c r="A43" s="24">
        <v>37</v>
      </c>
      <c r="B43" s="25" t="s">
        <v>37</v>
      </c>
      <c r="C43" s="26">
        <v>14</v>
      </c>
      <c r="D43" s="52">
        <f t="shared" si="2"/>
        <v>700</v>
      </c>
      <c r="E43" s="27">
        <v>1</v>
      </c>
      <c r="F43" s="52">
        <f t="shared" si="3"/>
        <v>20</v>
      </c>
      <c r="G43" s="27">
        <v>9</v>
      </c>
      <c r="H43" s="52">
        <f t="shared" si="4"/>
        <v>180</v>
      </c>
      <c r="I43" s="27">
        <v>0</v>
      </c>
      <c r="J43" s="52">
        <f t="shared" si="1"/>
        <v>0</v>
      </c>
      <c r="K43" s="27">
        <v>0</v>
      </c>
      <c r="L43" s="53">
        <f t="shared" si="0"/>
        <v>0</v>
      </c>
      <c r="M43" s="9">
        <f t="shared" si="6"/>
        <v>24</v>
      </c>
      <c r="N43" s="10">
        <f t="shared" si="5"/>
        <v>900</v>
      </c>
    </row>
    <row r="44" spans="1:17" s="40" customFormat="1">
      <c r="A44" s="24">
        <v>38</v>
      </c>
      <c r="B44" s="25" t="s">
        <v>38</v>
      </c>
      <c r="C44" s="26">
        <v>8</v>
      </c>
      <c r="D44" s="52">
        <f t="shared" si="2"/>
        <v>400</v>
      </c>
      <c r="E44" s="27">
        <v>2</v>
      </c>
      <c r="F44" s="52">
        <f t="shared" si="3"/>
        <v>40</v>
      </c>
      <c r="G44" s="27">
        <v>3</v>
      </c>
      <c r="H44" s="52">
        <f t="shared" si="4"/>
        <v>60</v>
      </c>
      <c r="I44" s="27">
        <v>0</v>
      </c>
      <c r="J44" s="52">
        <f t="shared" si="1"/>
        <v>0</v>
      </c>
      <c r="K44" s="27">
        <v>1</v>
      </c>
      <c r="L44" s="53">
        <f t="shared" si="0"/>
        <v>30</v>
      </c>
      <c r="M44" s="9">
        <f t="shared" si="6"/>
        <v>14</v>
      </c>
      <c r="N44" s="10">
        <f t="shared" si="5"/>
        <v>530</v>
      </c>
    </row>
    <row r="45" spans="1:17" s="40" customFormat="1">
      <c r="A45" s="24">
        <v>39</v>
      </c>
      <c r="B45" s="25" t="s">
        <v>39</v>
      </c>
      <c r="C45" s="26">
        <v>15</v>
      </c>
      <c r="D45" s="52">
        <f t="shared" si="2"/>
        <v>750</v>
      </c>
      <c r="E45" s="27">
        <v>1</v>
      </c>
      <c r="F45" s="52">
        <f t="shared" si="3"/>
        <v>20</v>
      </c>
      <c r="G45" s="27">
        <v>7</v>
      </c>
      <c r="H45" s="52">
        <f t="shared" si="4"/>
        <v>140</v>
      </c>
      <c r="I45" s="27">
        <v>3</v>
      </c>
      <c r="J45" s="52">
        <f t="shared" si="1"/>
        <v>90</v>
      </c>
      <c r="K45" s="27">
        <v>0</v>
      </c>
      <c r="L45" s="53">
        <f t="shared" si="0"/>
        <v>0</v>
      </c>
      <c r="M45" s="9">
        <f t="shared" si="6"/>
        <v>26</v>
      </c>
      <c r="N45" s="10">
        <f t="shared" si="5"/>
        <v>1000</v>
      </c>
    </row>
    <row r="46" spans="1:17" s="40" customFormat="1">
      <c r="A46" s="24">
        <v>40</v>
      </c>
      <c r="B46" s="25" t="s">
        <v>40</v>
      </c>
      <c r="C46" s="26">
        <v>27</v>
      </c>
      <c r="D46" s="52">
        <f t="shared" si="2"/>
        <v>1350</v>
      </c>
      <c r="E46" s="27">
        <v>7</v>
      </c>
      <c r="F46" s="52">
        <f t="shared" si="3"/>
        <v>140</v>
      </c>
      <c r="G46" s="27">
        <v>6</v>
      </c>
      <c r="H46" s="52">
        <f t="shared" si="4"/>
        <v>120</v>
      </c>
      <c r="I46" s="27">
        <v>3</v>
      </c>
      <c r="J46" s="52">
        <f t="shared" si="1"/>
        <v>90</v>
      </c>
      <c r="K46" s="27">
        <v>2</v>
      </c>
      <c r="L46" s="53">
        <f t="shared" si="0"/>
        <v>60</v>
      </c>
      <c r="M46" s="9">
        <f t="shared" si="6"/>
        <v>45</v>
      </c>
      <c r="N46" s="10">
        <f t="shared" si="5"/>
        <v>1760</v>
      </c>
    </row>
    <row r="47" spans="1:17" s="40" customFormat="1">
      <c r="A47" s="24">
        <v>41</v>
      </c>
      <c r="B47" s="25" t="s">
        <v>41</v>
      </c>
      <c r="C47" s="26">
        <v>11</v>
      </c>
      <c r="D47" s="52">
        <f t="shared" si="2"/>
        <v>550</v>
      </c>
      <c r="E47" s="27">
        <v>3</v>
      </c>
      <c r="F47" s="52">
        <f t="shared" si="3"/>
        <v>60</v>
      </c>
      <c r="G47" s="27">
        <v>4</v>
      </c>
      <c r="H47" s="52">
        <f t="shared" si="4"/>
        <v>80</v>
      </c>
      <c r="I47" s="27">
        <v>0</v>
      </c>
      <c r="J47" s="52">
        <f>+I47*30</f>
        <v>0</v>
      </c>
      <c r="K47" s="27">
        <v>0</v>
      </c>
      <c r="L47" s="53">
        <f t="shared" si="0"/>
        <v>0</v>
      </c>
      <c r="M47" s="9">
        <f t="shared" si="6"/>
        <v>18</v>
      </c>
      <c r="N47" s="10">
        <f t="shared" si="5"/>
        <v>690</v>
      </c>
    </row>
    <row r="48" spans="1:17" s="40" customFormat="1">
      <c r="A48" s="24">
        <v>42</v>
      </c>
      <c r="B48" s="25" t="s">
        <v>42</v>
      </c>
      <c r="C48" s="26">
        <v>11</v>
      </c>
      <c r="D48" s="52">
        <f t="shared" si="2"/>
        <v>550</v>
      </c>
      <c r="E48" s="27">
        <v>10</v>
      </c>
      <c r="F48" s="52">
        <f t="shared" si="3"/>
        <v>200</v>
      </c>
      <c r="G48" s="27">
        <v>17</v>
      </c>
      <c r="H48" s="52">
        <f t="shared" si="4"/>
        <v>340</v>
      </c>
      <c r="I48" s="27">
        <v>3</v>
      </c>
      <c r="J48" s="52">
        <f t="shared" si="1"/>
        <v>90</v>
      </c>
      <c r="K48" s="27">
        <v>0</v>
      </c>
      <c r="L48" s="53">
        <f t="shared" si="0"/>
        <v>0</v>
      </c>
      <c r="M48" s="9">
        <f t="shared" si="6"/>
        <v>41</v>
      </c>
      <c r="N48" s="10">
        <f t="shared" si="5"/>
        <v>1180</v>
      </c>
    </row>
    <row r="49" spans="1:21" s="40" customFormat="1">
      <c r="A49" s="24">
        <v>43</v>
      </c>
      <c r="B49" s="25" t="s">
        <v>43</v>
      </c>
      <c r="C49" s="26">
        <v>4</v>
      </c>
      <c r="D49" s="52">
        <f t="shared" si="2"/>
        <v>200</v>
      </c>
      <c r="E49" s="27">
        <v>3</v>
      </c>
      <c r="F49" s="52">
        <f t="shared" si="3"/>
        <v>60</v>
      </c>
      <c r="G49" s="27">
        <v>4</v>
      </c>
      <c r="H49" s="52">
        <f t="shared" si="4"/>
        <v>80</v>
      </c>
      <c r="I49" s="27">
        <v>0</v>
      </c>
      <c r="J49" s="52">
        <f t="shared" si="1"/>
        <v>0</v>
      </c>
      <c r="K49" s="27">
        <v>1</v>
      </c>
      <c r="L49" s="53">
        <f t="shared" si="0"/>
        <v>30</v>
      </c>
      <c r="M49" s="9">
        <f t="shared" si="6"/>
        <v>12</v>
      </c>
      <c r="N49" s="10">
        <f t="shared" si="5"/>
        <v>370</v>
      </c>
    </row>
    <row r="50" spans="1:21" s="40" customFormat="1">
      <c r="A50" s="24">
        <v>44</v>
      </c>
      <c r="B50" s="25" t="s">
        <v>44</v>
      </c>
      <c r="C50" s="26">
        <v>19</v>
      </c>
      <c r="D50" s="52">
        <f t="shared" si="2"/>
        <v>950</v>
      </c>
      <c r="E50" s="27">
        <v>2</v>
      </c>
      <c r="F50" s="52">
        <f t="shared" si="3"/>
        <v>40</v>
      </c>
      <c r="G50" s="27">
        <v>7</v>
      </c>
      <c r="H50" s="52">
        <f t="shared" si="4"/>
        <v>140</v>
      </c>
      <c r="I50" s="27">
        <v>0</v>
      </c>
      <c r="J50" s="52">
        <f t="shared" si="1"/>
        <v>0</v>
      </c>
      <c r="K50" s="27">
        <v>0</v>
      </c>
      <c r="L50" s="53">
        <f t="shared" si="0"/>
        <v>0</v>
      </c>
      <c r="M50" s="9">
        <f t="shared" si="6"/>
        <v>28</v>
      </c>
      <c r="N50" s="10">
        <f t="shared" si="5"/>
        <v>1130</v>
      </c>
    </row>
    <row r="51" spans="1:21" s="40" customFormat="1">
      <c r="A51" s="24">
        <v>45</v>
      </c>
      <c r="B51" s="25" t="s">
        <v>45</v>
      </c>
      <c r="C51" s="26">
        <v>21</v>
      </c>
      <c r="D51" s="52">
        <f t="shared" si="2"/>
        <v>1050</v>
      </c>
      <c r="E51" s="27">
        <v>2</v>
      </c>
      <c r="F51" s="52">
        <f t="shared" si="3"/>
        <v>40</v>
      </c>
      <c r="G51" s="27">
        <v>6</v>
      </c>
      <c r="H51" s="52">
        <f t="shared" si="4"/>
        <v>120</v>
      </c>
      <c r="I51" s="27">
        <v>0</v>
      </c>
      <c r="J51" s="52">
        <f t="shared" si="1"/>
        <v>0</v>
      </c>
      <c r="K51" s="27">
        <v>0</v>
      </c>
      <c r="L51" s="53">
        <f t="shared" si="0"/>
        <v>0</v>
      </c>
      <c r="M51" s="9">
        <f t="shared" si="6"/>
        <v>29</v>
      </c>
      <c r="N51" s="10">
        <f t="shared" si="5"/>
        <v>1210</v>
      </c>
    </row>
    <row r="52" spans="1:21" s="40" customFormat="1">
      <c r="A52" s="24">
        <v>46</v>
      </c>
      <c r="B52" s="25" t="s">
        <v>46</v>
      </c>
      <c r="C52" s="26">
        <v>42</v>
      </c>
      <c r="D52" s="52">
        <f t="shared" si="2"/>
        <v>2100</v>
      </c>
      <c r="E52" s="27">
        <v>2</v>
      </c>
      <c r="F52" s="52">
        <f t="shared" si="3"/>
        <v>40</v>
      </c>
      <c r="G52" s="27">
        <v>9</v>
      </c>
      <c r="H52" s="52">
        <f t="shared" si="4"/>
        <v>180</v>
      </c>
      <c r="I52" s="27">
        <v>3</v>
      </c>
      <c r="J52" s="52">
        <f t="shared" si="1"/>
        <v>90</v>
      </c>
      <c r="K52" s="27">
        <v>0</v>
      </c>
      <c r="L52" s="53">
        <f t="shared" si="0"/>
        <v>0</v>
      </c>
      <c r="M52" s="9">
        <f t="shared" si="6"/>
        <v>56</v>
      </c>
      <c r="N52" s="10">
        <f t="shared" si="5"/>
        <v>2410</v>
      </c>
    </row>
    <row r="53" spans="1:21" s="40" customFormat="1">
      <c r="A53" s="24">
        <v>47</v>
      </c>
      <c r="B53" s="25" t="s">
        <v>47</v>
      </c>
      <c r="C53" s="26">
        <v>8</v>
      </c>
      <c r="D53" s="52">
        <f t="shared" si="2"/>
        <v>400</v>
      </c>
      <c r="E53" s="27">
        <v>3</v>
      </c>
      <c r="F53" s="52">
        <f t="shared" si="3"/>
        <v>60</v>
      </c>
      <c r="G53" s="27">
        <v>3</v>
      </c>
      <c r="H53" s="52">
        <f t="shared" si="4"/>
        <v>60</v>
      </c>
      <c r="I53" s="27">
        <v>0</v>
      </c>
      <c r="J53" s="52">
        <f t="shared" si="1"/>
        <v>0</v>
      </c>
      <c r="K53" s="27">
        <v>0</v>
      </c>
      <c r="L53" s="53">
        <f t="shared" si="0"/>
        <v>0</v>
      </c>
      <c r="M53" s="9">
        <f t="shared" si="6"/>
        <v>14</v>
      </c>
      <c r="N53" s="10">
        <f t="shared" si="5"/>
        <v>520</v>
      </c>
    </row>
    <row r="54" spans="1:21" s="40" customFormat="1">
      <c r="A54" s="24">
        <v>48</v>
      </c>
      <c r="B54" s="25" t="s">
        <v>48</v>
      </c>
      <c r="C54" s="26">
        <v>14</v>
      </c>
      <c r="D54" s="52">
        <f t="shared" si="2"/>
        <v>700</v>
      </c>
      <c r="E54" s="27">
        <v>1</v>
      </c>
      <c r="F54" s="52">
        <f t="shared" si="3"/>
        <v>20</v>
      </c>
      <c r="G54" s="27">
        <v>3</v>
      </c>
      <c r="H54" s="52">
        <f t="shared" si="4"/>
        <v>60</v>
      </c>
      <c r="I54" s="27">
        <v>0</v>
      </c>
      <c r="J54" s="52">
        <f t="shared" si="1"/>
        <v>0</v>
      </c>
      <c r="K54" s="27">
        <v>0</v>
      </c>
      <c r="L54" s="53">
        <f t="shared" si="0"/>
        <v>0</v>
      </c>
      <c r="M54" s="9">
        <f t="shared" si="6"/>
        <v>18</v>
      </c>
      <c r="N54" s="10">
        <f t="shared" si="5"/>
        <v>780</v>
      </c>
    </row>
    <row r="55" spans="1:21" s="40" customFormat="1">
      <c r="A55" s="24">
        <v>49</v>
      </c>
      <c r="B55" s="25" t="s">
        <v>49</v>
      </c>
      <c r="C55" s="26">
        <v>23</v>
      </c>
      <c r="D55" s="52">
        <f t="shared" si="2"/>
        <v>1150</v>
      </c>
      <c r="E55" s="27">
        <v>1</v>
      </c>
      <c r="F55" s="52">
        <f t="shared" si="3"/>
        <v>20</v>
      </c>
      <c r="G55" s="27">
        <v>5</v>
      </c>
      <c r="H55" s="52">
        <f t="shared" si="4"/>
        <v>100</v>
      </c>
      <c r="I55" s="27">
        <v>0</v>
      </c>
      <c r="J55" s="52">
        <f t="shared" si="1"/>
        <v>0</v>
      </c>
      <c r="K55" s="27">
        <v>1</v>
      </c>
      <c r="L55" s="53">
        <f t="shared" si="0"/>
        <v>30</v>
      </c>
      <c r="M55" s="9">
        <f t="shared" si="6"/>
        <v>30</v>
      </c>
      <c r="N55" s="10">
        <f t="shared" si="5"/>
        <v>1300</v>
      </c>
    </row>
    <row r="56" spans="1:21" s="40" customFormat="1">
      <c r="A56" s="41">
        <v>50</v>
      </c>
      <c r="B56" s="25" t="s">
        <v>50</v>
      </c>
      <c r="C56" s="26">
        <v>29</v>
      </c>
      <c r="D56" s="52">
        <f t="shared" si="2"/>
        <v>1450</v>
      </c>
      <c r="E56" s="27">
        <v>12</v>
      </c>
      <c r="F56" s="52">
        <f t="shared" si="3"/>
        <v>240</v>
      </c>
      <c r="G56" s="27">
        <v>1</v>
      </c>
      <c r="H56" s="52">
        <f t="shared" si="4"/>
        <v>20</v>
      </c>
      <c r="I56" s="27">
        <v>1</v>
      </c>
      <c r="J56" s="52">
        <f t="shared" si="1"/>
        <v>30</v>
      </c>
      <c r="K56" s="27">
        <v>0</v>
      </c>
      <c r="L56" s="53">
        <f t="shared" si="0"/>
        <v>0</v>
      </c>
      <c r="M56" s="9">
        <f t="shared" si="6"/>
        <v>43</v>
      </c>
      <c r="N56" s="10">
        <f t="shared" si="5"/>
        <v>1740</v>
      </c>
    </row>
    <row r="57" spans="1:21" s="40" customFormat="1" ht="21.75" thickBot="1">
      <c r="A57" s="41">
        <v>51</v>
      </c>
      <c r="B57" s="30" t="s">
        <v>1</v>
      </c>
      <c r="C57" s="31">
        <v>5</v>
      </c>
      <c r="D57" s="52">
        <f t="shared" si="2"/>
        <v>250</v>
      </c>
      <c r="E57" s="32">
        <v>1</v>
      </c>
      <c r="F57" s="52">
        <f t="shared" si="3"/>
        <v>20</v>
      </c>
      <c r="G57" s="42">
        <v>4</v>
      </c>
      <c r="H57" s="52">
        <f t="shared" si="4"/>
        <v>80</v>
      </c>
      <c r="I57" s="43">
        <v>0</v>
      </c>
      <c r="J57" s="52">
        <f t="shared" si="1"/>
        <v>0</v>
      </c>
      <c r="K57" s="32">
        <v>0</v>
      </c>
      <c r="L57" s="53">
        <f t="shared" si="0"/>
        <v>0</v>
      </c>
      <c r="M57" s="9">
        <f t="shared" si="6"/>
        <v>10</v>
      </c>
      <c r="N57" s="10">
        <f t="shared" si="5"/>
        <v>350</v>
      </c>
    </row>
    <row r="58" spans="1:21" s="45" customFormat="1" ht="19.5" thickBot="1">
      <c r="A58" s="57" t="s">
        <v>62</v>
      </c>
      <c r="B58" s="58"/>
      <c r="C58" s="3">
        <f t="shared" ref="C58:K58" si="7">SUM(C7:C57)</f>
        <v>723</v>
      </c>
      <c r="D58" s="4">
        <f t="shared" si="7"/>
        <v>36150</v>
      </c>
      <c r="E58" s="4">
        <f t="shared" si="7"/>
        <v>143</v>
      </c>
      <c r="F58" s="5">
        <f t="shared" si="7"/>
        <v>2860</v>
      </c>
      <c r="G58" s="5">
        <f>SUM(G7:G57)</f>
        <v>258</v>
      </c>
      <c r="H58" s="4">
        <f t="shared" si="7"/>
        <v>5160</v>
      </c>
      <c r="I58" s="3">
        <f t="shared" si="7"/>
        <v>53</v>
      </c>
      <c r="J58" s="4">
        <f t="shared" si="7"/>
        <v>1590</v>
      </c>
      <c r="K58" s="4">
        <f t="shared" si="7"/>
        <v>23</v>
      </c>
      <c r="L58" s="5">
        <f>-SUM(L7:L57)</f>
        <v>-690</v>
      </c>
      <c r="M58" s="44">
        <f>+C58+E58+G58+I58+K58</f>
        <v>1200</v>
      </c>
      <c r="N58" s="6">
        <f>SUM(N7:N57)</f>
        <v>46450</v>
      </c>
    </row>
    <row r="59" spans="1:21" ht="21.75" thickTop="1">
      <c r="O59" s="14"/>
      <c r="P59" s="14"/>
      <c r="Q59" s="14"/>
      <c r="R59" s="14"/>
      <c r="S59" s="14"/>
      <c r="T59" s="14"/>
      <c r="U59" s="14"/>
    </row>
  </sheetData>
  <mergeCells count="11"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  <mergeCell ref="M4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5DE59-EDF0-4858-B4A6-2BD82B8273A9}">
  <sheetPr>
    <tabColor rgb="FF92D050"/>
  </sheetPr>
  <dimension ref="A1:U59"/>
  <sheetViews>
    <sheetView topLeftCell="A55" workbookViewId="0">
      <selection activeCell="V46" sqref="V46"/>
    </sheetView>
  </sheetViews>
  <sheetFormatPr defaultRowHeight="21"/>
  <cols>
    <col min="1" max="1" width="4.7109375" style="14" customWidth="1"/>
    <col min="2" max="2" width="20.7109375" style="46" customWidth="1"/>
    <col min="3" max="3" width="6.28515625" style="47" customWidth="1"/>
    <col min="4" max="4" width="6.85546875" style="47" bestFit="1" customWidth="1"/>
    <col min="5" max="5" width="6.28515625" style="47" customWidth="1"/>
    <col min="6" max="6" width="6.85546875" style="47" customWidth="1"/>
    <col min="7" max="7" width="6.28515625" style="47" customWidth="1"/>
    <col min="8" max="8" width="6.85546875" style="47" customWidth="1"/>
    <col min="9" max="9" width="6.28515625" style="47" customWidth="1"/>
    <col min="10" max="10" width="6.85546875" style="47" customWidth="1"/>
    <col min="11" max="11" width="6.28515625" style="48" customWidth="1"/>
    <col min="12" max="12" width="6.85546875" style="48" customWidth="1"/>
    <col min="13" max="13" width="6.28515625" style="47" customWidth="1"/>
    <col min="14" max="14" width="6.85546875" style="47" customWidth="1"/>
    <col min="15" max="15" width="9.28515625" style="47" hidden="1" customWidth="1"/>
    <col min="16" max="16" width="9.140625" style="47" hidden="1" customWidth="1"/>
    <col min="17" max="17" width="6.28515625" style="48" customWidth="1"/>
    <col min="18" max="18" width="9.28515625" style="48" hidden="1" customWidth="1"/>
    <col min="19" max="19" width="5.7109375" style="47" customWidth="1"/>
    <col min="20" max="20" width="8.140625" style="47" hidden="1" customWidth="1"/>
    <col min="21" max="21" width="7.5703125" style="47" customWidth="1"/>
    <col min="22" max="165" width="9.140625" style="14"/>
    <col min="166" max="166" width="4.7109375" style="14" customWidth="1"/>
    <col min="167" max="167" width="18.28515625" style="14" customWidth="1"/>
    <col min="168" max="168" width="7.28515625" style="14" customWidth="1"/>
    <col min="169" max="169" width="0" style="14" hidden="1" customWidth="1"/>
    <col min="170" max="170" width="8.140625" style="14" customWidth="1"/>
    <col min="171" max="171" width="0" style="14" hidden="1" customWidth="1"/>
    <col min="172" max="172" width="5.85546875" style="14" customWidth="1"/>
    <col min="173" max="173" width="0" style="14" hidden="1" customWidth="1"/>
    <col min="174" max="174" width="8.85546875" style="14" customWidth="1"/>
    <col min="175" max="175" width="0" style="14" hidden="1" customWidth="1"/>
    <col min="176" max="176" width="6.85546875" style="14" customWidth="1"/>
    <col min="177" max="177" width="0" style="14" hidden="1" customWidth="1"/>
    <col min="178" max="178" width="6.5703125" style="14" customWidth="1"/>
    <col min="179" max="179" width="0" style="14" hidden="1" customWidth="1"/>
    <col min="180" max="180" width="6.140625" style="14" customWidth="1"/>
    <col min="181" max="181" width="0" style="14" hidden="1" customWidth="1"/>
    <col min="182" max="182" width="6.140625" style="14" customWidth="1"/>
    <col min="183" max="183" width="0" style="14" hidden="1" customWidth="1"/>
    <col min="184" max="184" width="6.140625" style="14" customWidth="1"/>
    <col min="185" max="185" width="0" style="14" hidden="1" customWidth="1"/>
    <col min="186" max="186" width="8.85546875" style="14" customWidth="1"/>
    <col min="187" max="187" width="0" style="14" hidden="1" customWidth="1"/>
    <col min="188" max="188" width="6.85546875" style="14" customWidth="1"/>
    <col min="189" max="189" width="0" style="14" hidden="1" customWidth="1"/>
    <col min="190" max="190" width="6.140625" style="14" customWidth="1"/>
    <col min="191" max="191" width="0" style="14" hidden="1" customWidth="1"/>
    <col min="192" max="192" width="7.5703125" style="14" customWidth="1"/>
    <col min="193" max="193" width="9.140625" style="14"/>
    <col min="194" max="194" width="4.140625" style="14" customWidth="1"/>
    <col min="195" max="195" width="9" style="14" customWidth="1"/>
    <col min="196" max="197" width="8" style="14" customWidth="1"/>
    <col min="198" max="198" width="5.85546875" style="14" customWidth="1"/>
    <col min="199" max="200" width="7.140625" style="14" customWidth="1"/>
    <col min="201" max="201" width="6.42578125" style="14" customWidth="1"/>
    <col min="202" max="203" width="8" style="14" customWidth="1"/>
    <col min="204" max="204" width="5.85546875" style="14" customWidth="1"/>
    <col min="205" max="206" width="7.140625" style="14" customWidth="1"/>
    <col min="207" max="207" width="6.42578125" style="14" customWidth="1"/>
    <col min="208" max="208" width="7.5703125" style="14" customWidth="1"/>
    <col min="209" max="421" width="9.140625" style="14"/>
    <col min="422" max="422" width="4.7109375" style="14" customWidth="1"/>
    <col min="423" max="423" width="18.28515625" style="14" customWidth="1"/>
    <col min="424" max="424" width="7.28515625" style="14" customWidth="1"/>
    <col min="425" max="425" width="0" style="14" hidden="1" customWidth="1"/>
    <col min="426" max="426" width="8.140625" style="14" customWidth="1"/>
    <col min="427" max="427" width="0" style="14" hidden="1" customWidth="1"/>
    <col min="428" max="428" width="5.85546875" style="14" customWidth="1"/>
    <col min="429" max="429" width="0" style="14" hidden="1" customWidth="1"/>
    <col min="430" max="430" width="8.85546875" style="14" customWidth="1"/>
    <col min="431" max="431" width="0" style="14" hidden="1" customWidth="1"/>
    <col min="432" max="432" width="6.85546875" style="14" customWidth="1"/>
    <col min="433" max="433" width="0" style="14" hidden="1" customWidth="1"/>
    <col min="434" max="434" width="6.5703125" style="14" customWidth="1"/>
    <col min="435" max="435" width="0" style="14" hidden="1" customWidth="1"/>
    <col min="436" max="436" width="6.140625" style="14" customWidth="1"/>
    <col min="437" max="437" width="0" style="14" hidden="1" customWidth="1"/>
    <col min="438" max="438" width="6.140625" style="14" customWidth="1"/>
    <col min="439" max="439" width="0" style="14" hidden="1" customWidth="1"/>
    <col min="440" max="440" width="6.140625" style="14" customWidth="1"/>
    <col min="441" max="441" width="0" style="14" hidden="1" customWidth="1"/>
    <col min="442" max="442" width="8.85546875" style="14" customWidth="1"/>
    <col min="443" max="443" width="0" style="14" hidden="1" customWidth="1"/>
    <col min="444" max="444" width="6.85546875" style="14" customWidth="1"/>
    <col min="445" max="445" width="0" style="14" hidden="1" customWidth="1"/>
    <col min="446" max="446" width="6.140625" style="14" customWidth="1"/>
    <col min="447" max="447" width="0" style="14" hidden="1" customWidth="1"/>
    <col min="448" max="448" width="7.5703125" style="14" customWidth="1"/>
    <col min="449" max="449" width="9.140625" style="14"/>
    <col min="450" max="450" width="4.140625" style="14" customWidth="1"/>
    <col min="451" max="451" width="9" style="14" customWidth="1"/>
    <col min="452" max="453" width="8" style="14" customWidth="1"/>
    <col min="454" max="454" width="5.85546875" style="14" customWidth="1"/>
    <col min="455" max="456" width="7.140625" style="14" customWidth="1"/>
    <col min="457" max="457" width="6.42578125" style="14" customWidth="1"/>
    <col min="458" max="459" width="8" style="14" customWidth="1"/>
    <col min="460" max="460" width="5.85546875" style="14" customWidth="1"/>
    <col min="461" max="462" width="7.140625" style="14" customWidth="1"/>
    <col min="463" max="463" width="6.42578125" style="14" customWidth="1"/>
    <col min="464" max="464" width="7.5703125" style="14" customWidth="1"/>
    <col min="465" max="677" width="9.140625" style="14"/>
    <col min="678" max="678" width="4.7109375" style="14" customWidth="1"/>
    <col min="679" max="679" width="18.28515625" style="14" customWidth="1"/>
    <col min="680" max="680" width="7.28515625" style="14" customWidth="1"/>
    <col min="681" max="681" width="0" style="14" hidden="1" customWidth="1"/>
    <col min="682" max="682" width="8.140625" style="14" customWidth="1"/>
    <col min="683" max="683" width="0" style="14" hidden="1" customWidth="1"/>
    <col min="684" max="684" width="5.85546875" style="14" customWidth="1"/>
    <col min="685" max="685" width="0" style="14" hidden="1" customWidth="1"/>
    <col min="686" max="686" width="8.85546875" style="14" customWidth="1"/>
    <col min="687" max="687" width="0" style="14" hidden="1" customWidth="1"/>
    <col min="688" max="688" width="6.85546875" style="14" customWidth="1"/>
    <col min="689" max="689" width="0" style="14" hidden="1" customWidth="1"/>
    <col min="690" max="690" width="6.5703125" style="14" customWidth="1"/>
    <col min="691" max="691" width="0" style="14" hidden="1" customWidth="1"/>
    <col min="692" max="692" width="6.140625" style="14" customWidth="1"/>
    <col min="693" max="693" width="0" style="14" hidden="1" customWidth="1"/>
    <col min="694" max="694" width="6.140625" style="14" customWidth="1"/>
    <col min="695" max="695" width="0" style="14" hidden="1" customWidth="1"/>
    <col min="696" max="696" width="6.140625" style="14" customWidth="1"/>
    <col min="697" max="697" width="0" style="14" hidden="1" customWidth="1"/>
    <col min="698" max="698" width="8.85546875" style="14" customWidth="1"/>
    <col min="699" max="699" width="0" style="14" hidden="1" customWidth="1"/>
    <col min="700" max="700" width="6.85546875" style="14" customWidth="1"/>
    <col min="701" max="701" width="0" style="14" hidden="1" customWidth="1"/>
    <col min="702" max="702" width="6.140625" style="14" customWidth="1"/>
    <col min="703" max="703" width="0" style="14" hidden="1" customWidth="1"/>
    <col min="704" max="704" width="7.5703125" style="14" customWidth="1"/>
    <col min="705" max="705" width="9.140625" style="14"/>
    <col min="706" max="706" width="4.140625" style="14" customWidth="1"/>
    <col min="707" max="707" width="9" style="14" customWidth="1"/>
    <col min="708" max="709" width="8" style="14" customWidth="1"/>
    <col min="710" max="710" width="5.85546875" style="14" customWidth="1"/>
    <col min="711" max="712" width="7.140625" style="14" customWidth="1"/>
    <col min="713" max="713" width="6.42578125" style="14" customWidth="1"/>
    <col min="714" max="715" width="8" style="14" customWidth="1"/>
    <col min="716" max="716" width="5.85546875" style="14" customWidth="1"/>
    <col min="717" max="718" width="7.140625" style="14" customWidth="1"/>
    <col min="719" max="719" width="6.42578125" style="14" customWidth="1"/>
    <col min="720" max="720" width="7.5703125" style="14" customWidth="1"/>
    <col min="721" max="933" width="9.140625" style="14"/>
    <col min="934" max="934" width="4.7109375" style="14" customWidth="1"/>
    <col min="935" max="935" width="18.28515625" style="14" customWidth="1"/>
    <col min="936" max="936" width="7.28515625" style="14" customWidth="1"/>
    <col min="937" max="937" width="0" style="14" hidden="1" customWidth="1"/>
    <col min="938" max="938" width="8.140625" style="14" customWidth="1"/>
    <col min="939" max="939" width="0" style="14" hidden="1" customWidth="1"/>
    <col min="940" max="940" width="5.85546875" style="14" customWidth="1"/>
    <col min="941" max="941" width="0" style="14" hidden="1" customWidth="1"/>
    <col min="942" max="942" width="8.85546875" style="14" customWidth="1"/>
    <col min="943" max="943" width="0" style="14" hidden="1" customWidth="1"/>
    <col min="944" max="944" width="6.85546875" style="14" customWidth="1"/>
    <col min="945" max="945" width="0" style="14" hidden="1" customWidth="1"/>
    <col min="946" max="946" width="6.5703125" style="14" customWidth="1"/>
    <col min="947" max="947" width="0" style="14" hidden="1" customWidth="1"/>
    <col min="948" max="948" width="6.140625" style="14" customWidth="1"/>
    <col min="949" max="949" width="0" style="14" hidden="1" customWidth="1"/>
    <col min="950" max="950" width="6.140625" style="14" customWidth="1"/>
    <col min="951" max="951" width="0" style="14" hidden="1" customWidth="1"/>
    <col min="952" max="952" width="6.140625" style="14" customWidth="1"/>
    <col min="953" max="953" width="0" style="14" hidden="1" customWidth="1"/>
    <col min="954" max="954" width="8.85546875" style="14" customWidth="1"/>
    <col min="955" max="955" width="0" style="14" hidden="1" customWidth="1"/>
    <col min="956" max="956" width="6.85546875" style="14" customWidth="1"/>
    <col min="957" max="957" width="0" style="14" hidden="1" customWidth="1"/>
    <col min="958" max="958" width="6.140625" style="14" customWidth="1"/>
    <col min="959" max="959" width="0" style="14" hidden="1" customWidth="1"/>
    <col min="960" max="960" width="7.5703125" style="14" customWidth="1"/>
    <col min="961" max="961" width="9.140625" style="14"/>
    <col min="962" max="962" width="4.140625" style="14" customWidth="1"/>
    <col min="963" max="963" width="9" style="14" customWidth="1"/>
    <col min="964" max="965" width="8" style="14" customWidth="1"/>
    <col min="966" max="966" width="5.85546875" style="14" customWidth="1"/>
    <col min="967" max="968" width="7.140625" style="14" customWidth="1"/>
    <col min="969" max="969" width="6.42578125" style="14" customWidth="1"/>
    <col min="970" max="971" width="8" style="14" customWidth="1"/>
    <col min="972" max="972" width="5.85546875" style="14" customWidth="1"/>
    <col min="973" max="974" width="7.140625" style="14" customWidth="1"/>
    <col min="975" max="975" width="6.42578125" style="14" customWidth="1"/>
    <col min="976" max="976" width="7.5703125" style="14" customWidth="1"/>
    <col min="977" max="1189" width="9.140625" style="14"/>
    <col min="1190" max="1190" width="4.7109375" style="14" customWidth="1"/>
    <col min="1191" max="1191" width="18.28515625" style="14" customWidth="1"/>
    <col min="1192" max="1192" width="7.28515625" style="14" customWidth="1"/>
    <col min="1193" max="1193" width="0" style="14" hidden="1" customWidth="1"/>
    <col min="1194" max="1194" width="8.140625" style="14" customWidth="1"/>
    <col min="1195" max="1195" width="0" style="14" hidden="1" customWidth="1"/>
    <col min="1196" max="1196" width="5.85546875" style="14" customWidth="1"/>
    <col min="1197" max="1197" width="0" style="14" hidden="1" customWidth="1"/>
    <col min="1198" max="1198" width="8.85546875" style="14" customWidth="1"/>
    <col min="1199" max="1199" width="0" style="14" hidden="1" customWidth="1"/>
    <col min="1200" max="1200" width="6.85546875" style="14" customWidth="1"/>
    <col min="1201" max="1201" width="0" style="14" hidden="1" customWidth="1"/>
    <col min="1202" max="1202" width="6.5703125" style="14" customWidth="1"/>
    <col min="1203" max="1203" width="0" style="14" hidden="1" customWidth="1"/>
    <col min="1204" max="1204" width="6.140625" style="14" customWidth="1"/>
    <col min="1205" max="1205" width="0" style="14" hidden="1" customWidth="1"/>
    <col min="1206" max="1206" width="6.140625" style="14" customWidth="1"/>
    <col min="1207" max="1207" width="0" style="14" hidden="1" customWidth="1"/>
    <col min="1208" max="1208" width="6.140625" style="14" customWidth="1"/>
    <col min="1209" max="1209" width="0" style="14" hidden="1" customWidth="1"/>
    <col min="1210" max="1210" width="8.85546875" style="14" customWidth="1"/>
    <col min="1211" max="1211" width="0" style="14" hidden="1" customWidth="1"/>
    <col min="1212" max="1212" width="6.85546875" style="14" customWidth="1"/>
    <col min="1213" max="1213" width="0" style="14" hidden="1" customWidth="1"/>
    <col min="1214" max="1214" width="6.140625" style="14" customWidth="1"/>
    <col min="1215" max="1215" width="0" style="14" hidden="1" customWidth="1"/>
    <col min="1216" max="1216" width="7.5703125" style="14" customWidth="1"/>
    <col min="1217" max="1217" width="9.140625" style="14"/>
    <col min="1218" max="1218" width="4.140625" style="14" customWidth="1"/>
    <col min="1219" max="1219" width="9" style="14" customWidth="1"/>
    <col min="1220" max="1221" width="8" style="14" customWidth="1"/>
    <col min="1222" max="1222" width="5.85546875" style="14" customWidth="1"/>
    <col min="1223" max="1224" width="7.140625" style="14" customWidth="1"/>
    <col min="1225" max="1225" width="6.42578125" style="14" customWidth="1"/>
    <col min="1226" max="1227" width="8" style="14" customWidth="1"/>
    <col min="1228" max="1228" width="5.85546875" style="14" customWidth="1"/>
    <col min="1229" max="1230" width="7.140625" style="14" customWidth="1"/>
    <col min="1231" max="1231" width="6.42578125" style="14" customWidth="1"/>
    <col min="1232" max="1232" width="7.5703125" style="14" customWidth="1"/>
    <col min="1233" max="1445" width="9.140625" style="14"/>
    <col min="1446" max="1446" width="4.7109375" style="14" customWidth="1"/>
    <col min="1447" max="1447" width="18.28515625" style="14" customWidth="1"/>
    <col min="1448" max="1448" width="7.28515625" style="14" customWidth="1"/>
    <col min="1449" max="1449" width="0" style="14" hidden="1" customWidth="1"/>
    <col min="1450" max="1450" width="8.140625" style="14" customWidth="1"/>
    <col min="1451" max="1451" width="0" style="14" hidden="1" customWidth="1"/>
    <col min="1452" max="1452" width="5.85546875" style="14" customWidth="1"/>
    <col min="1453" max="1453" width="0" style="14" hidden="1" customWidth="1"/>
    <col min="1454" max="1454" width="8.85546875" style="14" customWidth="1"/>
    <col min="1455" max="1455" width="0" style="14" hidden="1" customWidth="1"/>
    <col min="1456" max="1456" width="6.85546875" style="14" customWidth="1"/>
    <col min="1457" max="1457" width="0" style="14" hidden="1" customWidth="1"/>
    <col min="1458" max="1458" width="6.5703125" style="14" customWidth="1"/>
    <col min="1459" max="1459" width="0" style="14" hidden="1" customWidth="1"/>
    <col min="1460" max="1460" width="6.140625" style="14" customWidth="1"/>
    <col min="1461" max="1461" width="0" style="14" hidden="1" customWidth="1"/>
    <col min="1462" max="1462" width="6.140625" style="14" customWidth="1"/>
    <col min="1463" max="1463" width="0" style="14" hidden="1" customWidth="1"/>
    <col min="1464" max="1464" width="6.140625" style="14" customWidth="1"/>
    <col min="1465" max="1465" width="0" style="14" hidden="1" customWidth="1"/>
    <col min="1466" max="1466" width="8.85546875" style="14" customWidth="1"/>
    <col min="1467" max="1467" width="0" style="14" hidden="1" customWidth="1"/>
    <col min="1468" max="1468" width="6.85546875" style="14" customWidth="1"/>
    <col min="1469" max="1469" width="0" style="14" hidden="1" customWidth="1"/>
    <col min="1470" max="1470" width="6.140625" style="14" customWidth="1"/>
    <col min="1471" max="1471" width="0" style="14" hidden="1" customWidth="1"/>
    <col min="1472" max="1472" width="7.5703125" style="14" customWidth="1"/>
    <col min="1473" max="1473" width="9.140625" style="14"/>
    <col min="1474" max="1474" width="4.140625" style="14" customWidth="1"/>
    <col min="1475" max="1475" width="9" style="14" customWidth="1"/>
    <col min="1476" max="1477" width="8" style="14" customWidth="1"/>
    <col min="1478" max="1478" width="5.85546875" style="14" customWidth="1"/>
    <col min="1479" max="1480" width="7.140625" style="14" customWidth="1"/>
    <col min="1481" max="1481" width="6.42578125" style="14" customWidth="1"/>
    <col min="1482" max="1483" width="8" style="14" customWidth="1"/>
    <col min="1484" max="1484" width="5.85546875" style="14" customWidth="1"/>
    <col min="1485" max="1486" width="7.140625" style="14" customWidth="1"/>
    <col min="1487" max="1487" width="6.42578125" style="14" customWidth="1"/>
    <col min="1488" max="1488" width="7.5703125" style="14" customWidth="1"/>
    <col min="1489" max="1701" width="9.140625" style="14"/>
    <col min="1702" max="1702" width="4.7109375" style="14" customWidth="1"/>
    <col min="1703" max="1703" width="18.28515625" style="14" customWidth="1"/>
    <col min="1704" max="1704" width="7.28515625" style="14" customWidth="1"/>
    <col min="1705" max="1705" width="0" style="14" hidden="1" customWidth="1"/>
    <col min="1706" max="1706" width="8.140625" style="14" customWidth="1"/>
    <col min="1707" max="1707" width="0" style="14" hidden="1" customWidth="1"/>
    <col min="1708" max="1708" width="5.85546875" style="14" customWidth="1"/>
    <col min="1709" max="1709" width="0" style="14" hidden="1" customWidth="1"/>
    <col min="1710" max="1710" width="8.85546875" style="14" customWidth="1"/>
    <col min="1711" max="1711" width="0" style="14" hidden="1" customWidth="1"/>
    <col min="1712" max="1712" width="6.85546875" style="14" customWidth="1"/>
    <col min="1713" max="1713" width="0" style="14" hidden="1" customWidth="1"/>
    <col min="1714" max="1714" width="6.5703125" style="14" customWidth="1"/>
    <col min="1715" max="1715" width="0" style="14" hidden="1" customWidth="1"/>
    <col min="1716" max="1716" width="6.140625" style="14" customWidth="1"/>
    <col min="1717" max="1717" width="0" style="14" hidden="1" customWidth="1"/>
    <col min="1718" max="1718" width="6.140625" style="14" customWidth="1"/>
    <col min="1719" max="1719" width="0" style="14" hidden="1" customWidth="1"/>
    <col min="1720" max="1720" width="6.140625" style="14" customWidth="1"/>
    <col min="1721" max="1721" width="0" style="14" hidden="1" customWidth="1"/>
    <col min="1722" max="1722" width="8.85546875" style="14" customWidth="1"/>
    <col min="1723" max="1723" width="0" style="14" hidden="1" customWidth="1"/>
    <col min="1724" max="1724" width="6.85546875" style="14" customWidth="1"/>
    <col min="1725" max="1725" width="0" style="14" hidden="1" customWidth="1"/>
    <col min="1726" max="1726" width="6.140625" style="14" customWidth="1"/>
    <col min="1727" max="1727" width="0" style="14" hidden="1" customWidth="1"/>
    <col min="1728" max="1728" width="7.5703125" style="14" customWidth="1"/>
    <col min="1729" max="1729" width="9.140625" style="14"/>
    <col min="1730" max="1730" width="4.140625" style="14" customWidth="1"/>
    <col min="1731" max="1731" width="9" style="14" customWidth="1"/>
    <col min="1732" max="1733" width="8" style="14" customWidth="1"/>
    <col min="1734" max="1734" width="5.85546875" style="14" customWidth="1"/>
    <col min="1735" max="1736" width="7.140625" style="14" customWidth="1"/>
    <col min="1737" max="1737" width="6.42578125" style="14" customWidth="1"/>
    <col min="1738" max="1739" width="8" style="14" customWidth="1"/>
    <col min="1740" max="1740" width="5.85546875" style="14" customWidth="1"/>
    <col min="1741" max="1742" width="7.140625" style="14" customWidth="1"/>
    <col min="1743" max="1743" width="6.42578125" style="14" customWidth="1"/>
    <col min="1744" max="1744" width="7.5703125" style="14" customWidth="1"/>
    <col min="1745" max="1957" width="9.140625" style="14"/>
    <col min="1958" max="1958" width="4.7109375" style="14" customWidth="1"/>
    <col min="1959" max="1959" width="18.28515625" style="14" customWidth="1"/>
    <col min="1960" max="1960" width="7.28515625" style="14" customWidth="1"/>
    <col min="1961" max="1961" width="0" style="14" hidden="1" customWidth="1"/>
    <col min="1962" max="1962" width="8.140625" style="14" customWidth="1"/>
    <col min="1963" max="1963" width="0" style="14" hidden="1" customWidth="1"/>
    <col min="1964" max="1964" width="5.85546875" style="14" customWidth="1"/>
    <col min="1965" max="1965" width="0" style="14" hidden="1" customWidth="1"/>
    <col min="1966" max="1966" width="8.85546875" style="14" customWidth="1"/>
    <col min="1967" max="1967" width="0" style="14" hidden="1" customWidth="1"/>
    <col min="1968" max="1968" width="6.85546875" style="14" customWidth="1"/>
    <col min="1969" max="1969" width="0" style="14" hidden="1" customWidth="1"/>
    <col min="1970" max="1970" width="6.5703125" style="14" customWidth="1"/>
    <col min="1971" max="1971" width="0" style="14" hidden="1" customWidth="1"/>
    <col min="1972" max="1972" width="6.140625" style="14" customWidth="1"/>
    <col min="1973" max="1973" width="0" style="14" hidden="1" customWidth="1"/>
    <col min="1974" max="1974" width="6.140625" style="14" customWidth="1"/>
    <col min="1975" max="1975" width="0" style="14" hidden="1" customWidth="1"/>
    <col min="1976" max="1976" width="6.140625" style="14" customWidth="1"/>
    <col min="1977" max="1977" width="0" style="14" hidden="1" customWidth="1"/>
    <col min="1978" max="1978" width="8.85546875" style="14" customWidth="1"/>
    <col min="1979" max="1979" width="0" style="14" hidden="1" customWidth="1"/>
    <col min="1980" max="1980" width="6.85546875" style="14" customWidth="1"/>
    <col min="1981" max="1981" width="0" style="14" hidden="1" customWidth="1"/>
    <col min="1982" max="1982" width="6.140625" style="14" customWidth="1"/>
    <col min="1983" max="1983" width="0" style="14" hidden="1" customWidth="1"/>
    <col min="1984" max="1984" width="7.5703125" style="14" customWidth="1"/>
    <col min="1985" max="1985" width="9.140625" style="14"/>
    <col min="1986" max="1986" width="4.140625" style="14" customWidth="1"/>
    <col min="1987" max="1987" width="9" style="14" customWidth="1"/>
    <col min="1988" max="1989" width="8" style="14" customWidth="1"/>
    <col min="1990" max="1990" width="5.85546875" style="14" customWidth="1"/>
    <col min="1991" max="1992" width="7.140625" style="14" customWidth="1"/>
    <col min="1993" max="1993" width="6.42578125" style="14" customWidth="1"/>
    <col min="1994" max="1995" width="8" style="14" customWidth="1"/>
    <col min="1996" max="1996" width="5.85546875" style="14" customWidth="1"/>
    <col min="1997" max="1998" width="7.140625" style="14" customWidth="1"/>
    <col min="1999" max="1999" width="6.42578125" style="14" customWidth="1"/>
    <col min="2000" max="2000" width="7.5703125" style="14" customWidth="1"/>
    <col min="2001" max="2213" width="9.140625" style="14"/>
    <col min="2214" max="2214" width="4.7109375" style="14" customWidth="1"/>
    <col min="2215" max="2215" width="18.28515625" style="14" customWidth="1"/>
    <col min="2216" max="2216" width="7.28515625" style="14" customWidth="1"/>
    <col min="2217" max="2217" width="0" style="14" hidden="1" customWidth="1"/>
    <col min="2218" max="2218" width="8.140625" style="14" customWidth="1"/>
    <col min="2219" max="2219" width="0" style="14" hidden="1" customWidth="1"/>
    <col min="2220" max="2220" width="5.85546875" style="14" customWidth="1"/>
    <col min="2221" max="2221" width="0" style="14" hidden="1" customWidth="1"/>
    <col min="2222" max="2222" width="8.85546875" style="14" customWidth="1"/>
    <col min="2223" max="2223" width="0" style="14" hidden="1" customWidth="1"/>
    <col min="2224" max="2224" width="6.85546875" style="14" customWidth="1"/>
    <col min="2225" max="2225" width="0" style="14" hidden="1" customWidth="1"/>
    <col min="2226" max="2226" width="6.5703125" style="14" customWidth="1"/>
    <col min="2227" max="2227" width="0" style="14" hidden="1" customWidth="1"/>
    <col min="2228" max="2228" width="6.140625" style="14" customWidth="1"/>
    <col min="2229" max="2229" width="0" style="14" hidden="1" customWidth="1"/>
    <col min="2230" max="2230" width="6.140625" style="14" customWidth="1"/>
    <col min="2231" max="2231" width="0" style="14" hidden="1" customWidth="1"/>
    <col min="2232" max="2232" width="6.140625" style="14" customWidth="1"/>
    <col min="2233" max="2233" width="0" style="14" hidden="1" customWidth="1"/>
    <col min="2234" max="2234" width="8.85546875" style="14" customWidth="1"/>
    <col min="2235" max="2235" width="0" style="14" hidden="1" customWidth="1"/>
    <col min="2236" max="2236" width="6.85546875" style="14" customWidth="1"/>
    <col min="2237" max="2237" width="0" style="14" hidden="1" customWidth="1"/>
    <col min="2238" max="2238" width="6.140625" style="14" customWidth="1"/>
    <col min="2239" max="2239" width="0" style="14" hidden="1" customWidth="1"/>
    <col min="2240" max="2240" width="7.5703125" style="14" customWidth="1"/>
    <col min="2241" max="2241" width="9.140625" style="14"/>
    <col min="2242" max="2242" width="4.140625" style="14" customWidth="1"/>
    <col min="2243" max="2243" width="9" style="14" customWidth="1"/>
    <col min="2244" max="2245" width="8" style="14" customWidth="1"/>
    <col min="2246" max="2246" width="5.85546875" style="14" customWidth="1"/>
    <col min="2247" max="2248" width="7.140625" style="14" customWidth="1"/>
    <col min="2249" max="2249" width="6.42578125" style="14" customWidth="1"/>
    <col min="2250" max="2251" width="8" style="14" customWidth="1"/>
    <col min="2252" max="2252" width="5.85546875" style="14" customWidth="1"/>
    <col min="2253" max="2254" width="7.140625" style="14" customWidth="1"/>
    <col min="2255" max="2255" width="6.42578125" style="14" customWidth="1"/>
    <col min="2256" max="2256" width="7.5703125" style="14" customWidth="1"/>
    <col min="2257" max="2469" width="9.140625" style="14"/>
    <col min="2470" max="2470" width="4.7109375" style="14" customWidth="1"/>
    <col min="2471" max="2471" width="18.28515625" style="14" customWidth="1"/>
    <col min="2472" max="2472" width="7.28515625" style="14" customWidth="1"/>
    <col min="2473" max="2473" width="0" style="14" hidden="1" customWidth="1"/>
    <col min="2474" max="2474" width="8.140625" style="14" customWidth="1"/>
    <col min="2475" max="2475" width="0" style="14" hidden="1" customWidth="1"/>
    <col min="2476" max="2476" width="5.85546875" style="14" customWidth="1"/>
    <col min="2477" max="2477" width="0" style="14" hidden="1" customWidth="1"/>
    <col min="2478" max="2478" width="8.85546875" style="14" customWidth="1"/>
    <col min="2479" max="2479" width="0" style="14" hidden="1" customWidth="1"/>
    <col min="2480" max="2480" width="6.85546875" style="14" customWidth="1"/>
    <col min="2481" max="2481" width="0" style="14" hidden="1" customWidth="1"/>
    <col min="2482" max="2482" width="6.5703125" style="14" customWidth="1"/>
    <col min="2483" max="2483" width="0" style="14" hidden="1" customWidth="1"/>
    <col min="2484" max="2484" width="6.140625" style="14" customWidth="1"/>
    <col min="2485" max="2485" width="0" style="14" hidden="1" customWidth="1"/>
    <col min="2486" max="2486" width="6.140625" style="14" customWidth="1"/>
    <col min="2487" max="2487" width="0" style="14" hidden="1" customWidth="1"/>
    <col min="2488" max="2488" width="6.140625" style="14" customWidth="1"/>
    <col min="2489" max="2489" width="0" style="14" hidden="1" customWidth="1"/>
    <col min="2490" max="2490" width="8.85546875" style="14" customWidth="1"/>
    <col min="2491" max="2491" width="0" style="14" hidden="1" customWidth="1"/>
    <col min="2492" max="2492" width="6.85546875" style="14" customWidth="1"/>
    <col min="2493" max="2493" width="0" style="14" hidden="1" customWidth="1"/>
    <col min="2494" max="2494" width="6.140625" style="14" customWidth="1"/>
    <col min="2495" max="2495" width="0" style="14" hidden="1" customWidth="1"/>
    <col min="2496" max="2496" width="7.5703125" style="14" customWidth="1"/>
    <col min="2497" max="2497" width="9.140625" style="14"/>
    <col min="2498" max="2498" width="4.140625" style="14" customWidth="1"/>
    <col min="2499" max="2499" width="9" style="14" customWidth="1"/>
    <col min="2500" max="2501" width="8" style="14" customWidth="1"/>
    <col min="2502" max="2502" width="5.85546875" style="14" customWidth="1"/>
    <col min="2503" max="2504" width="7.140625" style="14" customWidth="1"/>
    <col min="2505" max="2505" width="6.42578125" style="14" customWidth="1"/>
    <col min="2506" max="2507" width="8" style="14" customWidth="1"/>
    <col min="2508" max="2508" width="5.85546875" style="14" customWidth="1"/>
    <col min="2509" max="2510" width="7.140625" style="14" customWidth="1"/>
    <col min="2511" max="2511" width="6.42578125" style="14" customWidth="1"/>
    <col min="2512" max="2512" width="7.5703125" style="14" customWidth="1"/>
    <col min="2513" max="2725" width="9.140625" style="14"/>
    <col min="2726" max="2726" width="4.7109375" style="14" customWidth="1"/>
    <col min="2727" max="2727" width="18.28515625" style="14" customWidth="1"/>
    <col min="2728" max="2728" width="7.28515625" style="14" customWidth="1"/>
    <col min="2729" max="2729" width="0" style="14" hidden="1" customWidth="1"/>
    <col min="2730" max="2730" width="8.140625" style="14" customWidth="1"/>
    <col min="2731" max="2731" width="0" style="14" hidden="1" customWidth="1"/>
    <col min="2732" max="2732" width="5.85546875" style="14" customWidth="1"/>
    <col min="2733" max="2733" width="0" style="14" hidden="1" customWidth="1"/>
    <col min="2734" max="2734" width="8.85546875" style="14" customWidth="1"/>
    <col min="2735" max="2735" width="0" style="14" hidden="1" customWidth="1"/>
    <col min="2736" max="2736" width="6.85546875" style="14" customWidth="1"/>
    <col min="2737" max="2737" width="0" style="14" hidden="1" customWidth="1"/>
    <col min="2738" max="2738" width="6.5703125" style="14" customWidth="1"/>
    <col min="2739" max="2739" width="0" style="14" hidden="1" customWidth="1"/>
    <col min="2740" max="2740" width="6.140625" style="14" customWidth="1"/>
    <col min="2741" max="2741" width="0" style="14" hidden="1" customWidth="1"/>
    <col min="2742" max="2742" width="6.140625" style="14" customWidth="1"/>
    <col min="2743" max="2743" width="0" style="14" hidden="1" customWidth="1"/>
    <col min="2744" max="2744" width="6.140625" style="14" customWidth="1"/>
    <col min="2745" max="2745" width="0" style="14" hidden="1" customWidth="1"/>
    <col min="2746" max="2746" width="8.85546875" style="14" customWidth="1"/>
    <col min="2747" max="2747" width="0" style="14" hidden="1" customWidth="1"/>
    <col min="2748" max="2748" width="6.85546875" style="14" customWidth="1"/>
    <col min="2749" max="2749" width="0" style="14" hidden="1" customWidth="1"/>
    <col min="2750" max="2750" width="6.140625" style="14" customWidth="1"/>
    <col min="2751" max="2751" width="0" style="14" hidden="1" customWidth="1"/>
    <col min="2752" max="2752" width="7.5703125" style="14" customWidth="1"/>
    <col min="2753" max="2753" width="9.140625" style="14"/>
    <col min="2754" max="2754" width="4.140625" style="14" customWidth="1"/>
    <col min="2755" max="2755" width="9" style="14" customWidth="1"/>
    <col min="2756" max="2757" width="8" style="14" customWidth="1"/>
    <col min="2758" max="2758" width="5.85546875" style="14" customWidth="1"/>
    <col min="2759" max="2760" width="7.140625" style="14" customWidth="1"/>
    <col min="2761" max="2761" width="6.42578125" style="14" customWidth="1"/>
    <col min="2762" max="2763" width="8" style="14" customWidth="1"/>
    <col min="2764" max="2764" width="5.85546875" style="14" customWidth="1"/>
    <col min="2765" max="2766" width="7.140625" style="14" customWidth="1"/>
    <col min="2767" max="2767" width="6.42578125" style="14" customWidth="1"/>
    <col min="2768" max="2768" width="7.5703125" style="14" customWidth="1"/>
    <col min="2769" max="2981" width="9.140625" style="14"/>
    <col min="2982" max="2982" width="4.7109375" style="14" customWidth="1"/>
    <col min="2983" max="2983" width="18.28515625" style="14" customWidth="1"/>
    <col min="2984" max="2984" width="7.28515625" style="14" customWidth="1"/>
    <col min="2985" max="2985" width="0" style="14" hidden="1" customWidth="1"/>
    <col min="2986" max="2986" width="8.140625" style="14" customWidth="1"/>
    <col min="2987" max="2987" width="0" style="14" hidden="1" customWidth="1"/>
    <col min="2988" max="2988" width="5.85546875" style="14" customWidth="1"/>
    <col min="2989" max="2989" width="0" style="14" hidden="1" customWidth="1"/>
    <col min="2990" max="2990" width="8.85546875" style="14" customWidth="1"/>
    <col min="2991" max="2991" width="0" style="14" hidden="1" customWidth="1"/>
    <col min="2992" max="2992" width="6.85546875" style="14" customWidth="1"/>
    <col min="2993" max="2993" width="0" style="14" hidden="1" customWidth="1"/>
    <col min="2994" max="2994" width="6.5703125" style="14" customWidth="1"/>
    <col min="2995" max="2995" width="0" style="14" hidden="1" customWidth="1"/>
    <col min="2996" max="2996" width="6.140625" style="14" customWidth="1"/>
    <col min="2997" max="2997" width="0" style="14" hidden="1" customWidth="1"/>
    <col min="2998" max="2998" width="6.140625" style="14" customWidth="1"/>
    <col min="2999" max="2999" width="0" style="14" hidden="1" customWidth="1"/>
    <col min="3000" max="3000" width="6.140625" style="14" customWidth="1"/>
    <col min="3001" max="3001" width="0" style="14" hidden="1" customWidth="1"/>
    <col min="3002" max="3002" width="8.85546875" style="14" customWidth="1"/>
    <col min="3003" max="3003" width="0" style="14" hidden="1" customWidth="1"/>
    <col min="3004" max="3004" width="6.85546875" style="14" customWidth="1"/>
    <col min="3005" max="3005" width="0" style="14" hidden="1" customWidth="1"/>
    <col min="3006" max="3006" width="6.140625" style="14" customWidth="1"/>
    <col min="3007" max="3007" width="0" style="14" hidden="1" customWidth="1"/>
    <col min="3008" max="3008" width="7.5703125" style="14" customWidth="1"/>
    <col min="3009" max="3009" width="9.140625" style="14"/>
    <col min="3010" max="3010" width="4.140625" style="14" customWidth="1"/>
    <col min="3011" max="3011" width="9" style="14" customWidth="1"/>
    <col min="3012" max="3013" width="8" style="14" customWidth="1"/>
    <col min="3014" max="3014" width="5.85546875" style="14" customWidth="1"/>
    <col min="3015" max="3016" width="7.140625" style="14" customWidth="1"/>
    <col min="3017" max="3017" width="6.42578125" style="14" customWidth="1"/>
    <col min="3018" max="3019" width="8" style="14" customWidth="1"/>
    <col min="3020" max="3020" width="5.85546875" style="14" customWidth="1"/>
    <col min="3021" max="3022" width="7.140625" style="14" customWidth="1"/>
    <col min="3023" max="3023" width="6.42578125" style="14" customWidth="1"/>
    <col min="3024" max="3024" width="7.5703125" style="14" customWidth="1"/>
    <col min="3025" max="3237" width="9.140625" style="14"/>
    <col min="3238" max="3238" width="4.7109375" style="14" customWidth="1"/>
    <col min="3239" max="3239" width="18.28515625" style="14" customWidth="1"/>
    <col min="3240" max="3240" width="7.28515625" style="14" customWidth="1"/>
    <col min="3241" max="3241" width="0" style="14" hidden="1" customWidth="1"/>
    <col min="3242" max="3242" width="8.140625" style="14" customWidth="1"/>
    <col min="3243" max="3243" width="0" style="14" hidden="1" customWidth="1"/>
    <col min="3244" max="3244" width="5.85546875" style="14" customWidth="1"/>
    <col min="3245" max="3245" width="0" style="14" hidden="1" customWidth="1"/>
    <col min="3246" max="3246" width="8.85546875" style="14" customWidth="1"/>
    <col min="3247" max="3247" width="0" style="14" hidden="1" customWidth="1"/>
    <col min="3248" max="3248" width="6.85546875" style="14" customWidth="1"/>
    <col min="3249" max="3249" width="0" style="14" hidden="1" customWidth="1"/>
    <col min="3250" max="3250" width="6.5703125" style="14" customWidth="1"/>
    <col min="3251" max="3251" width="0" style="14" hidden="1" customWidth="1"/>
    <col min="3252" max="3252" width="6.140625" style="14" customWidth="1"/>
    <col min="3253" max="3253" width="0" style="14" hidden="1" customWidth="1"/>
    <col min="3254" max="3254" width="6.140625" style="14" customWidth="1"/>
    <col min="3255" max="3255" width="0" style="14" hidden="1" customWidth="1"/>
    <col min="3256" max="3256" width="6.140625" style="14" customWidth="1"/>
    <col min="3257" max="3257" width="0" style="14" hidden="1" customWidth="1"/>
    <col min="3258" max="3258" width="8.85546875" style="14" customWidth="1"/>
    <col min="3259" max="3259" width="0" style="14" hidden="1" customWidth="1"/>
    <col min="3260" max="3260" width="6.85546875" style="14" customWidth="1"/>
    <col min="3261" max="3261" width="0" style="14" hidden="1" customWidth="1"/>
    <col min="3262" max="3262" width="6.140625" style="14" customWidth="1"/>
    <col min="3263" max="3263" width="0" style="14" hidden="1" customWidth="1"/>
    <col min="3264" max="3264" width="7.5703125" style="14" customWidth="1"/>
    <col min="3265" max="3265" width="9.140625" style="14"/>
    <col min="3266" max="3266" width="4.140625" style="14" customWidth="1"/>
    <col min="3267" max="3267" width="9" style="14" customWidth="1"/>
    <col min="3268" max="3269" width="8" style="14" customWidth="1"/>
    <col min="3270" max="3270" width="5.85546875" style="14" customWidth="1"/>
    <col min="3271" max="3272" width="7.140625" style="14" customWidth="1"/>
    <col min="3273" max="3273" width="6.42578125" style="14" customWidth="1"/>
    <col min="3274" max="3275" width="8" style="14" customWidth="1"/>
    <col min="3276" max="3276" width="5.85546875" style="14" customWidth="1"/>
    <col min="3277" max="3278" width="7.140625" style="14" customWidth="1"/>
    <col min="3279" max="3279" width="6.42578125" style="14" customWidth="1"/>
    <col min="3280" max="3280" width="7.5703125" style="14" customWidth="1"/>
    <col min="3281" max="3493" width="9.140625" style="14"/>
    <col min="3494" max="3494" width="4.7109375" style="14" customWidth="1"/>
    <col min="3495" max="3495" width="18.28515625" style="14" customWidth="1"/>
    <col min="3496" max="3496" width="7.28515625" style="14" customWidth="1"/>
    <col min="3497" max="3497" width="0" style="14" hidden="1" customWidth="1"/>
    <col min="3498" max="3498" width="8.140625" style="14" customWidth="1"/>
    <col min="3499" max="3499" width="0" style="14" hidden="1" customWidth="1"/>
    <col min="3500" max="3500" width="5.85546875" style="14" customWidth="1"/>
    <col min="3501" max="3501" width="0" style="14" hidden="1" customWidth="1"/>
    <col min="3502" max="3502" width="8.85546875" style="14" customWidth="1"/>
    <col min="3503" max="3503" width="0" style="14" hidden="1" customWidth="1"/>
    <col min="3504" max="3504" width="6.85546875" style="14" customWidth="1"/>
    <col min="3505" max="3505" width="0" style="14" hidden="1" customWidth="1"/>
    <col min="3506" max="3506" width="6.5703125" style="14" customWidth="1"/>
    <col min="3507" max="3507" width="0" style="14" hidden="1" customWidth="1"/>
    <col min="3508" max="3508" width="6.140625" style="14" customWidth="1"/>
    <col min="3509" max="3509" width="0" style="14" hidden="1" customWidth="1"/>
    <col min="3510" max="3510" width="6.140625" style="14" customWidth="1"/>
    <col min="3511" max="3511" width="0" style="14" hidden="1" customWidth="1"/>
    <col min="3512" max="3512" width="6.140625" style="14" customWidth="1"/>
    <col min="3513" max="3513" width="0" style="14" hidden="1" customWidth="1"/>
    <col min="3514" max="3514" width="8.85546875" style="14" customWidth="1"/>
    <col min="3515" max="3515" width="0" style="14" hidden="1" customWidth="1"/>
    <col min="3516" max="3516" width="6.85546875" style="14" customWidth="1"/>
    <col min="3517" max="3517" width="0" style="14" hidden="1" customWidth="1"/>
    <col min="3518" max="3518" width="6.140625" style="14" customWidth="1"/>
    <col min="3519" max="3519" width="0" style="14" hidden="1" customWidth="1"/>
    <col min="3520" max="3520" width="7.5703125" style="14" customWidth="1"/>
    <col min="3521" max="3521" width="9.140625" style="14"/>
    <col min="3522" max="3522" width="4.140625" style="14" customWidth="1"/>
    <col min="3523" max="3523" width="9" style="14" customWidth="1"/>
    <col min="3524" max="3525" width="8" style="14" customWidth="1"/>
    <col min="3526" max="3526" width="5.85546875" style="14" customWidth="1"/>
    <col min="3527" max="3528" width="7.140625" style="14" customWidth="1"/>
    <col min="3529" max="3529" width="6.42578125" style="14" customWidth="1"/>
    <col min="3530" max="3531" width="8" style="14" customWidth="1"/>
    <col min="3532" max="3532" width="5.85546875" style="14" customWidth="1"/>
    <col min="3533" max="3534" width="7.140625" style="14" customWidth="1"/>
    <col min="3535" max="3535" width="6.42578125" style="14" customWidth="1"/>
    <col min="3536" max="3536" width="7.5703125" style="14" customWidth="1"/>
    <col min="3537" max="3749" width="9.140625" style="14"/>
    <col min="3750" max="3750" width="4.7109375" style="14" customWidth="1"/>
    <col min="3751" max="3751" width="18.28515625" style="14" customWidth="1"/>
    <col min="3752" max="3752" width="7.28515625" style="14" customWidth="1"/>
    <col min="3753" max="3753" width="0" style="14" hidden="1" customWidth="1"/>
    <col min="3754" max="3754" width="8.140625" style="14" customWidth="1"/>
    <col min="3755" max="3755" width="0" style="14" hidden="1" customWidth="1"/>
    <col min="3756" max="3756" width="5.85546875" style="14" customWidth="1"/>
    <col min="3757" max="3757" width="0" style="14" hidden="1" customWidth="1"/>
    <col min="3758" max="3758" width="8.85546875" style="14" customWidth="1"/>
    <col min="3759" max="3759" width="0" style="14" hidden="1" customWidth="1"/>
    <col min="3760" max="3760" width="6.85546875" style="14" customWidth="1"/>
    <col min="3761" max="3761" width="0" style="14" hidden="1" customWidth="1"/>
    <col min="3762" max="3762" width="6.5703125" style="14" customWidth="1"/>
    <col min="3763" max="3763" width="0" style="14" hidden="1" customWidth="1"/>
    <col min="3764" max="3764" width="6.140625" style="14" customWidth="1"/>
    <col min="3765" max="3765" width="0" style="14" hidden="1" customWidth="1"/>
    <col min="3766" max="3766" width="6.140625" style="14" customWidth="1"/>
    <col min="3767" max="3767" width="0" style="14" hidden="1" customWidth="1"/>
    <col min="3768" max="3768" width="6.140625" style="14" customWidth="1"/>
    <col min="3769" max="3769" width="0" style="14" hidden="1" customWidth="1"/>
    <col min="3770" max="3770" width="8.85546875" style="14" customWidth="1"/>
    <col min="3771" max="3771" width="0" style="14" hidden="1" customWidth="1"/>
    <col min="3772" max="3772" width="6.85546875" style="14" customWidth="1"/>
    <col min="3773" max="3773" width="0" style="14" hidden="1" customWidth="1"/>
    <col min="3774" max="3774" width="6.140625" style="14" customWidth="1"/>
    <col min="3775" max="3775" width="0" style="14" hidden="1" customWidth="1"/>
    <col min="3776" max="3776" width="7.5703125" style="14" customWidth="1"/>
    <col min="3777" max="3777" width="9.140625" style="14"/>
    <col min="3778" max="3778" width="4.140625" style="14" customWidth="1"/>
    <col min="3779" max="3779" width="9" style="14" customWidth="1"/>
    <col min="3780" max="3781" width="8" style="14" customWidth="1"/>
    <col min="3782" max="3782" width="5.85546875" style="14" customWidth="1"/>
    <col min="3783" max="3784" width="7.140625" style="14" customWidth="1"/>
    <col min="3785" max="3785" width="6.42578125" style="14" customWidth="1"/>
    <col min="3786" max="3787" width="8" style="14" customWidth="1"/>
    <col min="3788" max="3788" width="5.85546875" style="14" customWidth="1"/>
    <col min="3789" max="3790" width="7.140625" style="14" customWidth="1"/>
    <col min="3791" max="3791" width="6.42578125" style="14" customWidth="1"/>
    <col min="3792" max="3792" width="7.5703125" style="14" customWidth="1"/>
    <col min="3793" max="4005" width="9.140625" style="14"/>
    <col min="4006" max="4006" width="4.7109375" style="14" customWidth="1"/>
    <col min="4007" max="4007" width="18.28515625" style="14" customWidth="1"/>
    <col min="4008" max="4008" width="7.28515625" style="14" customWidth="1"/>
    <col min="4009" max="4009" width="0" style="14" hidden="1" customWidth="1"/>
    <col min="4010" max="4010" width="8.140625" style="14" customWidth="1"/>
    <col min="4011" max="4011" width="0" style="14" hidden="1" customWidth="1"/>
    <col min="4012" max="4012" width="5.85546875" style="14" customWidth="1"/>
    <col min="4013" max="4013" width="0" style="14" hidden="1" customWidth="1"/>
    <col min="4014" max="4014" width="8.85546875" style="14" customWidth="1"/>
    <col min="4015" max="4015" width="0" style="14" hidden="1" customWidth="1"/>
    <col min="4016" max="4016" width="6.85546875" style="14" customWidth="1"/>
    <col min="4017" max="4017" width="0" style="14" hidden="1" customWidth="1"/>
    <col min="4018" max="4018" width="6.5703125" style="14" customWidth="1"/>
    <col min="4019" max="4019" width="0" style="14" hidden="1" customWidth="1"/>
    <col min="4020" max="4020" width="6.140625" style="14" customWidth="1"/>
    <col min="4021" max="4021" width="0" style="14" hidden="1" customWidth="1"/>
    <col min="4022" max="4022" width="6.140625" style="14" customWidth="1"/>
    <col min="4023" max="4023" width="0" style="14" hidden="1" customWidth="1"/>
    <col min="4024" max="4024" width="6.140625" style="14" customWidth="1"/>
    <col min="4025" max="4025" width="0" style="14" hidden="1" customWidth="1"/>
    <col min="4026" max="4026" width="8.85546875" style="14" customWidth="1"/>
    <col min="4027" max="4027" width="0" style="14" hidden="1" customWidth="1"/>
    <col min="4028" max="4028" width="6.85546875" style="14" customWidth="1"/>
    <col min="4029" max="4029" width="0" style="14" hidden="1" customWidth="1"/>
    <col min="4030" max="4030" width="6.140625" style="14" customWidth="1"/>
    <col min="4031" max="4031" width="0" style="14" hidden="1" customWidth="1"/>
    <col min="4032" max="4032" width="7.5703125" style="14" customWidth="1"/>
    <col min="4033" max="4033" width="9.140625" style="14"/>
    <col min="4034" max="4034" width="4.140625" style="14" customWidth="1"/>
    <col min="4035" max="4035" width="9" style="14" customWidth="1"/>
    <col min="4036" max="4037" width="8" style="14" customWidth="1"/>
    <col min="4038" max="4038" width="5.85546875" style="14" customWidth="1"/>
    <col min="4039" max="4040" width="7.140625" style="14" customWidth="1"/>
    <col min="4041" max="4041" width="6.42578125" style="14" customWidth="1"/>
    <col min="4042" max="4043" width="8" style="14" customWidth="1"/>
    <col min="4044" max="4044" width="5.85546875" style="14" customWidth="1"/>
    <col min="4045" max="4046" width="7.140625" style="14" customWidth="1"/>
    <col min="4047" max="4047" width="6.42578125" style="14" customWidth="1"/>
    <col min="4048" max="4048" width="7.5703125" style="14" customWidth="1"/>
    <col min="4049" max="4261" width="9.140625" style="14"/>
    <col min="4262" max="4262" width="4.7109375" style="14" customWidth="1"/>
    <col min="4263" max="4263" width="18.28515625" style="14" customWidth="1"/>
    <col min="4264" max="4264" width="7.28515625" style="14" customWidth="1"/>
    <col min="4265" max="4265" width="0" style="14" hidden="1" customWidth="1"/>
    <col min="4266" max="4266" width="8.140625" style="14" customWidth="1"/>
    <col min="4267" max="4267" width="0" style="14" hidden="1" customWidth="1"/>
    <col min="4268" max="4268" width="5.85546875" style="14" customWidth="1"/>
    <col min="4269" max="4269" width="0" style="14" hidden="1" customWidth="1"/>
    <col min="4270" max="4270" width="8.85546875" style="14" customWidth="1"/>
    <col min="4271" max="4271" width="0" style="14" hidden="1" customWidth="1"/>
    <col min="4272" max="4272" width="6.85546875" style="14" customWidth="1"/>
    <col min="4273" max="4273" width="0" style="14" hidden="1" customWidth="1"/>
    <col min="4274" max="4274" width="6.5703125" style="14" customWidth="1"/>
    <col min="4275" max="4275" width="0" style="14" hidden="1" customWidth="1"/>
    <col min="4276" max="4276" width="6.140625" style="14" customWidth="1"/>
    <col min="4277" max="4277" width="0" style="14" hidden="1" customWidth="1"/>
    <col min="4278" max="4278" width="6.140625" style="14" customWidth="1"/>
    <col min="4279" max="4279" width="0" style="14" hidden="1" customWidth="1"/>
    <col min="4280" max="4280" width="6.140625" style="14" customWidth="1"/>
    <col min="4281" max="4281" width="0" style="14" hidden="1" customWidth="1"/>
    <col min="4282" max="4282" width="8.85546875" style="14" customWidth="1"/>
    <col min="4283" max="4283" width="0" style="14" hidden="1" customWidth="1"/>
    <col min="4284" max="4284" width="6.85546875" style="14" customWidth="1"/>
    <col min="4285" max="4285" width="0" style="14" hidden="1" customWidth="1"/>
    <col min="4286" max="4286" width="6.140625" style="14" customWidth="1"/>
    <col min="4287" max="4287" width="0" style="14" hidden="1" customWidth="1"/>
    <col min="4288" max="4288" width="7.5703125" style="14" customWidth="1"/>
    <col min="4289" max="4289" width="9.140625" style="14"/>
    <col min="4290" max="4290" width="4.140625" style="14" customWidth="1"/>
    <col min="4291" max="4291" width="9" style="14" customWidth="1"/>
    <col min="4292" max="4293" width="8" style="14" customWidth="1"/>
    <col min="4294" max="4294" width="5.85546875" style="14" customWidth="1"/>
    <col min="4295" max="4296" width="7.140625" style="14" customWidth="1"/>
    <col min="4297" max="4297" width="6.42578125" style="14" customWidth="1"/>
    <col min="4298" max="4299" width="8" style="14" customWidth="1"/>
    <col min="4300" max="4300" width="5.85546875" style="14" customWidth="1"/>
    <col min="4301" max="4302" width="7.140625" style="14" customWidth="1"/>
    <col min="4303" max="4303" width="6.42578125" style="14" customWidth="1"/>
    <col min="4304" max="4304" width="7.5703125" style="14" customWidth="1"/>
    <col min="4305" max="4517" width="9.140625" style="14"/>
    <col min="4518" max="4518" width="4.7109375" style="14" customWidth="1"/>
    <col min="4519" max="4519" width="18.28515625" style="14" customWidth="1"/>
    <col min="4520" max="4520" width="7.28515625" style="14" customWidth="1"/>
    <col min="4521" max="4521" width="0" style="14" hidden="1" customWidth="1"/>
    <col min="4522" max="4522" width="8.140625" style="14" customWidth="1"/>
    <col min="4523" max="4523" width="0" style="14" hidden="1" customWidth="1"/>
    <col min="4524" max="4524" width="5.85546875" style="14" customWidth="1"/>
    <col min="4525" max="4525" width="0" style="14" hidden="1" customWidth="1"/>
    <col min="4526" max="4526" width="8.85546875" style="14" customWidth="1"/>
    <col min="4527" max="4527" width="0" style="14" hidden="1" customWidth="1"/>
    <col min="4528" max="4528" width="6.85546875" style="14" customWidth="1"/>
    <col min="4529" max="4529" width="0" style="14" hidden="1" customWidth="1"/>
    <col min="4530" max="4530" width="6.5703125" style="14" customWidth="1"/>
    <col min="4531" max="4531" width="0" style="14" hidden="1" customWidth="1"/>
    <col min="4532" max="4532" width="6.140625" style="14" customWidth="1"/>
    <col min="4533" max="4533" width="0" style="14" hidden="1" customWidth="1"/>
    <col min="4534" max="4534" width="6.140625" style="14" customWidth="1"/>
    <col min="4535" max="4535" width="0" style="14" hidden="1" customWidth="1"/>
    <col min="4536" max="4536" width="6.140625" style="14" customWidth="1"/>
    <col min="4537" max="4537" width="0" style="14" hidden="1" customWidth="1"/>
    <col min="4538" max="4538" width="8.85546875" style="14" customWidth="1"/>
    <col min="4539" max="4539" width="0" style="14" hidden="1" customWidth="1"/>
    <col min="4540" max="4540" width="6.85546875" style="14" customWidth="1"/>
    <col min="4541" max="4541" width="0" style="14" hidden="1" customWidth="1"/>
    <col min="4542" max="4542" width="6.140625" style="14" customWidth="1"/>
    <col min="4543" max="4543" width="0" style="14" hidden="1" customWidth="1"/>
    <col min="4544" max="4544" width="7.5703125" style="14" customWidth="1"/>
    <col min="4545" max="4545" width="9.140625" style="14"/>
    <col min="4546" max="4546" width="4.140625" style="14" customWidth="1"/>
    <col min="4547" max="4547" width="9" style="14" customWidth="1"/>
    <col min="4548" max="4549" width="8" style="14" customWidth="1"/>
    <col min="4550" max="4550" width="5.85546875" style="14" customWidth="1"/>
    <col min="4551" max="4552" width="7.140625" style="14" customWidth="1"/>
    <col min="4553" max="4553" width="6.42578125" style="14" customWidth="1"/>
    <col min="4554" max="4555" width="8" style="14" customWidth="1"/>
    <col min="4556" max="4556" width="5.85546875" style="14" customWidth="1"/>
    <col min="4557" max="4558" width="7.140625" style="14" customWidth="1"/>
    <col min="4559" max="4559" width="6.42578125" style="14" customWidth="1"/>
    <col min="4560" max="4560" width="7.5703125" style="14" customWidth="1"/>
    <col min="4561" max="4773" width="9.140625" style="14"/>
    <col min="4774" max="4774" width="4.7109375" style="14" customWidth="1"/>
    <col min="4775" max="4775" width="18.28515625" style="14" customWidth="1"/>
    <col min="4776" max="4776" width="7.28515625" style="14" customWidth="1"/>
    <col min="4777" max="4777" width="0" style="14" hidden="1" customWidth="1"/>
    <col min="4778" max="4778" width="8.140625" style="14" customWidth="1"/>
    <col min="4779" max="4779" width="0" style="14" hidden="1" customWidth="1"/>
    <col min="4780" max="4780" width="5.85546875" style="14" customWidth="1"/>
    <col min="4781" max="4781" width="0" style="14" hidden="1" customWidth="1"/>
    <col min="4782" max="4782" width="8.85546875" style="14" customWidth="1"/>
    <col min="4783" max="4783" width="0" style="14" hidden="1" customWidth="1"/>
    <col min="4784" max="4784" width="6.85546875" style="14" customWidth="1"/>
    <col min="4785" max="4785" width="0" style="14" hidden="1" customWidth="1"/>
    <col min="4786" max="4786" width="6.5703125" style="14" customWidth="1"/>
    <col min="4787" max="4787" width="0" style="14" hidden="1" customWidth="1"/>
    <col min="4788" max="4788" width="6.140625" style="14" customWidth="1"/>
    <col min="4789" max="4789" width="0" style="14" hidden="1" customWidth="1"/>
    <col min="4790" max="4790" width="6.140625" style="14" customWidth="1"/>
    <col min="4791" max="4791" width="0" style="14" hidden="1" customWidth="1"/>
    <col min="4792" max="4792" width="6.140625" style="14" customWidth="1"/>
    <col min="4793" max="4793" width="0" style="14" hidden="1" customWidth="1"/>
    <col min="4794" max="4794" width="8.85546875" style="14" customWidth="1"/>
    <col min="4795" max="4795" width="0" style="14" hidden="1" customWidth="1"/>
    <col min="4796" max="4796" width="6.85546875" style="14" customWidth="1"/>
    <col min="4797" max="4797" width="0" style="14" hidden="1" customWidth="1"/>
    <col min="4798" max="4798" width="6.140625" style="14" customWidth="1"/>
    <col min="4799" max="4799" width="0" style="14" hidden="1" customWidth="1"/>
    <col min="4800" max="4800" width="7.5703125" style="14" customWidth="1"/>
    <col min="4801" max="4801" width="9.140625" style="14"/>
    <col min="4802" max="4802" width="4.140625" style="14" customWidth="1"/>
    <col min="4803" max="4803" width="9" style="14" customWidth="1"/>
    <col min="4804" max="4805" width="8" style="14" customWidth="1"/>
    <col min="4806" max="4806" width="5.85546875" style="14" customWidth="1"/>
    <col min="4807" max="4808" width="7.140625" style="14" customWidth="1"/>
    <col min="4809" max="4809" width="6.42578125" style="14" customWidth="1"/>
    <col min="4810" max="4811" width="8" style="14" customWidth="1"/>
    <col min="4812" max="4812" width="5.85546875" style="14" customWidth="1"/>
    <col min="4813" max="4814" width="7.140625" style="14" customWidth="1"/>
    <col min="4815" max="4815" width="6.42578125" style="14" customWidth="1"/>
    <col min="4816" max="4816" width="7.5703125" style="14" customWidth="1"/>
    <col min="4817" max="5029" width="9.140625" style="14"/>
    <col min="5030" max="5030" width="4.7109375" style="14" customWidth="1"/>
    <col min="5031" max="5031" width="18.28515625" style="14" customWidth="1"/>
    <col min="5032" max="5032" width="7.28515625" style="14" customWidth="1"/>
    <col min="5033" max="5033" width="0" style="14" hidden="1" customWidth="1"/>
    <col min="5034" max="5034" width="8.140625" style="14" customWidth="1"/>
    <col min="5035" max="5035" width="0" style="14" hidden="1" customWidth="1"/>
    <col min="5036" max="5036" width="5.85546875" style="14" customWidth="1"/>
    <col min="5037" max="5037" width="0" style="14" hidden="1" customWidth="1"/>
    <col min="5038" max="5038" width="8.85546875" style="14" customWidth="1"/>
    <col min="5039" max="5039" width="0" style="14" hidden="1" customWidth="1"/>
    <col min="5040" max="5040" width="6.85546875" style="14" customWidth="1"/>
    <col min="5041" max="5041" width="0" style="14" hidden="1" customWidth="1"/>
    <col min="5042" max="5042" width="6.5703125" style="14" customWidth="1"/>
    <col min="5043" max="5043" width="0" style="14" hidden="1" customWidth="1"/>
    <col min="5044" max="5044" width="6.140625" style="14" customWidth="1"/>
    <col min="5045" max="5045" width="0" style="14" hidden="1" customWidth="1"/>
    <col min="5046" max="5046" width="6.140625" style="14" customWidth="1"/>
    <col min="5047" max="5047" width="0" style="14" hidden="1" customWidth="1"/>
    <col min="5048" max="5048" width="6.140625" style="14" customWidth="1"/>
    <col min="5049" max="5049" width="0" style="14" hidden="1" customWidth="1"/>
    <col min="5050" max="5050" width="8.85546875" style="14" customWidth="1"/>
    <col min="5051" max="5051" width="0" style="14" hidden="1" customWidth="1"/>
    <col min="5052" max="5052" width="6.85546875" style="14" customWidth="1"/>
    <col min="5053" max="5053" width="0" style="14" hidden="1" customWidth="1"/>
    <col min="5054" max="5054" width="6.140625" style="14" customWidth="1"/>
    <col min="5055" max="5055" width="0" style="14" hidden="1" customWidth="1"/>
    <col min="5056" max="5056" width="7.5703125" style="14" customWidth="1"/>
    <col min="5057" max="5057" width="9.140625" style="14"/>
    <col min="5058" max="5058" width="4.140625" style="14" customWidth="1"/>
    <col min="5059" max="5059" width="9" style="14" customWidth="1"/>
    <col min="5060" max="5061" width="8" style="14" customWidth="1"/>
    <col min="5062" max="5062" width="5.85546875" style="14" customWidth="1"/>
    <col min="5063" max="5064" width="7.140625" style="14" customWidth="1"/>
    <col min="5065" max="5065" width="6.42578125" style="14" customWidth="1"/>
    <col min="5066" max="5067" width="8" style="14" customWidth="1"/>
    <col min="5068" max="5068" width="5.85546875" style="14" customWidth="1"/>
    <col min="5069" max="5070" width="7.140625" style="14" customWidth="1"/>
    <col min="5071" max="5071" width="6.42578125" style="14" customWidth="1"/>
    <col min="5072" max="5072" width="7.5703125" style="14" customWidth="1"/>
    <col min="5073" max="5285" width="9.140625" style="14"/>
    <col min="5286" max="5286" width="4.7109375" style="14" customWidth="1"/>
    <col min="5287" max="5287" width="18.28515625" style="14" customWidth="1"/>
    <col min="5288" max="5288" width="7.28515625" style="14" customWidth="1"/>
    <col min="5289" max="5289" width="0" style="14" hidden="1" customWidth="1"/>
    <col min="5290" max="5290" width="8.140625" style="14" customWidth="1"/>
    <col min="5291" max="5291" width="0" style="14" hidden="1" customWidth="1"/>
    <col min="5292" max="5292" width="5.85546875" style="14" customWidth="1"/>
    <col min="5293" max="5293" width="0" style="14" hidden="1" customWidth="1"/>
    <col min="5294" max="5294" width="8.85546875" style="14" customWidth="1"/>
    <col min="5295" max="5295" width="0" style="14" hidden="1" customWidth="1"/>
    <col min="5296" max="5296" width="6.85546875" style="14" customWidth="1"/>
    <col min="5297" max="5297" width="0" style="14" hidden="1" customWidth="1"/>
    <col min="5298" max="5298" width="6.5703125" style="14" customWidth="1"/>
    <col min="5299" max="5299" width="0" style="14" hidden="1" customWidth="1"/>
    <col min="5300" max="5300" width="6.140625" style="14" customWidth="1"/>
    <col min="5301" max="5301" width="0" style="14" hidden="1" customWidth="1"/>
    <col min="5302" max="5302" width="6.140625" style="14" customWidth="1"/>
    <col min="5303" max="5303" width="0" style="14" hidden="1" customWidth="1"/>
    <col min="5304" max="5304" width="6.140625" style="14" customWidth="1"/>
    <col min="5305" max="5305" width="0" style="14" hidden="1" customWidth="1"/>
    <col min="5306" max="5306" width="8.85546875" style="14" customWidth="1"/>
    <col min="5307" max="5307" width="0" style="14" hidden="1" customWidth="1"/>
    <col min="5308" max="5308" width="6.85546875" style="14" customWidth="1"/>
    <col min="5309" max="5309" width="0" style="14" hidden="1" customWidth="1"/>
    <col min="5310" max="5310" width="6.140625" style="14" customWidth="1"/>
    <col min="5311" max="5311" width="0" style="14" hidden="1" customWidth="1"/>
    <col min="5312" max="5312" width="7.5703125" style="14" customWidth="1"/>
    <col min="5313" max="5313" width="9.140625" style="14"/>
    <col min="5314" max="5314" width="4.140625" style="14" customWidth="1"/>
    <col min="5315" max="5315" width="9" style="14" customWidth="1"/>
    <col min="5316" max="5317" width="8" style="14" customWidth="1"/>
    <col min="5318" max="5318" width="5.85546875" style="14" customWidth="1"/>
    <col min="5319" max="5320" width="7.140625" style="14" customWidth="1"/>
    <col min="5321" max="5321" width="6.42578125" style="14" customWidth="1"/>
    <col min="5322" max="5323" width="8" style="14" customWidth="1"/>
    <col min="5324" max="5324" width="5.85546875" style="14" customWidth="1"/>
    <col min="5325" max="5326" width="7.140625" style="14" customWidth="1"/>
    <col min="5327" max="5327" width="6.42578125" style="14" customWidth="1"/>
    <col min="5328" max="5328" width="7.5703125" style="14" customWidth="1"/>
    <col min="5329" max="5541" width="9.140625" style="14"/>
    <col min="5542" max="5542" width="4.7109375" style="14" customWidth="1"/>
    <col min="5543" max="5543" width="18.28515625" style="14" customWidth="1"/>
    <col min="5544" max="5544" width="7.28515625" style="14" customWidth="1"/>
    <col min="5545" max="5545" width="0" style="14" hidden="1" customWidth="1"/>
    <col min="5546" max="5546" width="8.140625" style="14" customWidth="1"/>
    <col min="5547" max="5547" width="0" style="14" hidden="1" customWidth="1"/>
    <col min="5548" max="5548" width="5.85546875" style="14" customWidth="1"/>
    <col min="5549" max="5549" width="0" style="14" hidden="1" customWidth="1"/>
    <col min="5550" max="5550" width="8.85546875" style="14" customWidth="1"/>
    <col min="5551" max="5551" width="0" style="14" hidden="1" customWidth="1"/>
    <col min="5552" max="5552" width="6.85546875" style="14" customWidth="1"/>
    <col min="5553" max="5553" width="0" style="14" hidden="1" customWidth="1"/>
    <col min="5554" max="5554" width="6.5703125" style="14" customWidth="1"/>
    <col min="5555" max="5555" width="0" style="14" hidden="1" customWidth="1"/>
    <col min="5556" max="5556" width="6.140625" style="14" customWidth="1"/>
    <col min="5557" max="5557" width="0" style="14" hidden="1" customWidth="1"/>
    <col min="5558" max="5558" width="6.140625" style="14" customWidth="1"/>
    <col min="5559" max="5559" width="0" style="14" hidden="1" customWidth="1"/>
    <col min="5560" max="5560" width="6.140625" style="14" customWidth="1"/>
    <col min="5561" max="5561" width="0" style="14" hidden="1" customWidth="1"/>
    <col min="5562" max="5562" width="8.85546875" style="14" customWidth="1"/>
    <col min="5563" max="5563" width="0" style="14" hidden="1" customWidth="1"/>
    <col min="5564" max="5564" width="6.85546875" style="14" customWidth="1"/>
    <col min="5565" max="5565" width="0" style="14" hidden="1" customWidth="1"/>
    <col min="5566" max="5566" width="6.140625" style="14" customWidth="1"/>
    <col min="5567" max="5567" width="0" style="14" hidden="1" customWidth="1"/>
    <col min="5568" max="5568" width="7.5703125" style="14" customWidth="1"/>
    <col min="5569" max="5569" width="9.140625" style="14"/>
    <col min="5570" max="5570" width="4.140625" style="14" customWidth="1"/>
    <col min="5571" max="5571" width="9" style="14" customWidth="1"/>
    <col min="5572" max="5573" width="8" style="14" customWidth="1"/>
    <col min="5574" max="5574" width="5.85546875" style="14" customWidth="1"/>
    <col min="5575" max="5576" width="7.140625" style="14" customWidth="1"/>
    <col min="5577" max="5577" width="6.42578125" style="14" customWidth="1"/>
    <col min="5578" max="5579" width="8" style="14" customWidth="1"/>
    <col min="5580" max="5580" width="5.85546875" style="14" customWidth="1"/>
    <col min="5581" max="5582" width="7.140625" style="14" customWidth="1"/>
    <col min="5583" max="5583" width="6.42578125" style="14" customWidth="1"/>
    <col min="5584" max="5584" width="7.5703125" style="14" customWidth="1"/>
    <col min="5585" max="5797" width="9.140625" style="14"/>
    <col min="5798" max="5798" width="4.7109375" style="14" customWidth="1"/>
    <col min="5799" max="5799" width="18.28515625" style="14" customWidth="1"/>
    <col min="5800" max="5800" width="7.28515625" style="14" customWidth="1"/>
    <col min="5801" max="5801" width="0" style="14" hidden="1" customWidth="1"/>
    <col min="5802" max="5802" width="8.140625" style="14" customWidth="1"/>
    <col min="5803" max="5803" width="0" style="14" hidden="1" customWidth="1"/>
    <col min="5804" max="5804" width="5.85546875" style="14" customWidth="1"/>
    <col min="5805" max="5805" width="0" style="14" hidden="1" customWidth="1"/>
    <col min="5806" max="5806" width="8.85546875" style="14" customWidth="1"/>
    <col min="5807" max="5807" width="0" style="14" hidden="1" customWidth="1"/>
    <col min="5808" max="5808" width="6.85546875" style="14" customWidth="1"/>
    <col min="5809" max="5809" width="0" style="14" hidden="1" customWidth="1"/>
    <col min="5810" max="5810" width="6.5703125" style="14" customWidth="1"/>
    <col min="5811" max="5811" width="0" style="14" hidden="1" customWidth="1"/>
    <col min="5812" max="5812" width="6.140625" style="14" customWidth="1"/>
    <col min="5813" max="5813" width="0" style="14" hidden="1" customWidth="1"/>
    <col min="5814" max="5814" width="6.140625" style="14" customWidth="1"/>
    <col min="5815" max="5815" width="0" style="14" hidden="1" customWidth="1"/>
    <col min="5816" max="5816" width="6.140625" style="14" customWidth="1"/>
    <col min="5817" max="5817" width="0" style="14" hidden="1" customWidth="1"/>
    <col min="5818" max="5818" width="8.85546875" style="14" customWidth="1"/>
    <col min="5819" max="5819" width="0" style="14" hidden="1" customWidth="1"/>
    <col min="5820" max="5820" width="6.85546875" style="14" customWidth="1"/>
    <col min="5821" max="5821" width="0" style="14" hidden="1" customWidth="1"/>
    <col min="5822" max="5822" width="6.140625" style="14" customWidth="1"/>
    <col min="5823" max="5823" width="0" style="14" hidden="1" customWidth="1"/>
    <col min="5824" max="5824" width="7.5703125" style="14" customWidth="1"/>
    <col min="5825" max="5825" width="9.140625" style="14"/>
    <col min="5826" max="5826" width="4.140625" style="14" customWidth="1"/>
    <col min="5827" max="5827" width="9" style="14" customWidth="1"/>
    <col min="5828" max="5829" width="8" style="14" customWidth="1"/>
    <col min="5830" max="5830" width="5.85546875" style="14" customWidth="1"/>
    <col min="5831" max="5832" width="7.140625" style="14" customWidth="1"/>
    <col min="5833" max="5833" width="6.42578125" style="14" customWidth="1"/>
    <col min="5834" max="5835" width="8" style="14" customWidth="1"/>
    <col min="5836" max="5836" width="5.85546875" style="14" customWidth="1"/>
    <col min="5837" max="5838" width="7.140625" style="14" customWidth="1"/>
    <col min="5839" max="5839" width="6.42578125" style="14" customWidth="1"/>
    <col min="5840" max="5840" width="7.5703125" style="14" customWidth="1"/>
    <col min="5841" max="6053" width="9.140625" style="14"/>
    <col min="6054" max="6054" width="4.7109375" style="14" customWidth="1"/>
    <col min="6055" max="6055" width="18.28515625" style="14" customWidth="1"/>
    <col min="6056" max="6056" width="7.28515625" style="14" customWidth="1"/>
    <col min="6057" max="6057" width="0" style="14" hidden="1" customWidth="1"/>
    <col min="6058" max="6058" width="8.140625" style="14" customWidth="1"/>
    <col min="6059" max="6059" width="0" style="14" hidden="1" customWidth="1"/>
    <col min="6060" max="6060" width="5.85546875" style="14" customWidth="1"/>
    <col min="6061" max="6061" width="0" style="14" hidden="1" customWidth="1"/>
    <col min="6062" max="6062" width="8.85546875" style="14" customWidth="1"/>
    <col min="6063" max="6063" width="0" style="14" hidden="1" customWidth="1"/>
    <col min="6064" max="6064" width="6.85546875" style="14" customWidth="1"/>
    <col min="6065" max="6065" width="0" style="14" hidden="1" customWidth="1"/>
    <col min="6066" max="6066" width="6.5703125" style="14" customWidth="1"/>
    <col min="6067" max="6067" width="0" style="14" hidden="1" customWidth="1"/>
    <col min="6068" max="6068" width="6.140625" style="14" customWidth="1"/>
    <col min="6069" max="6069" width="0" style="14" hidden="1" customWidth="1"/>
    <col min="6070" max="6070" width="6.140625" style="14" customWidth="1"/>
    <col min="6071" max="6071" width="0" style="14" hidden="1" customWidth="1"/>
    <col min="6072" max="6072" width="6.140625" style="14" customWidth="1"/>
    <col min="6073" max="6073" width="0" style="14" hidden="1" customWidth="1"/>
    <col min="6074" max="6074" width="8.85546875" style="14" customWidth="1"/>
    <col min="6075" max="6075" width="0" style="14" hidden="1" customWidth="1"/>
    <col min="6076" max="6076" width="6.85546875" style="14" customWidth="1"/>
    <col min="6077" max="6077" width="0" style="14" hidden="1" customWidth="1"/>
    <col min="6078" max="6078" width="6.140625" style="14" customWidth="1"/>
    <col min="6079" max="6079" width="0" style="14" hidden="1" customWidth="1"/>
    <col min="6080" max="6080" width="7.5703125" style="14" customWidth="1"/>
    <col min="6081" max="6081" width="9.140625" style="14"/>
    <col min="6082" max="6082" width="4.140625" style="14" customWidth="1"/>
    <col min="6083" max="6083" width="9" style="14" customWidth="1"/>
    <col min="6084" max="6085" width="8" style="14" customWidth="1"/>
    <col min="6086" max="6086" width="5.85546875" style="14" customWidth="1"/>
    <col min="6087" max="6088" width="7.140625" style="14" customWidth="1"/>
    <col min="6089" max="6089" width="6.42578125" style="14" customWidth="1"/>
    <col min="6090" max="6091" width="8" style="14" customWidth="1"/>
    <col min="6092" max="6092" width="5.85546875" style="14" customWidth="1"/>
    <col min="6093" max="6094" width="7.140625" style="14" customWidth="1"/>
    <col min="6095" max="6095" width="6.42578125" style="14" customWidth="1"/>
    <col min="6096" max="6096" width="7.5703125" style="14" customWidth="1"/>
    <col min="6097" max="6309" width="9.140625" style="14"/>
    <col min="6310" max="6310" width="4.7109375" style="14" customWidth="1"/>
    <col min="6311" max="6311" width="18.28515625" style="14" customWidth="1"/>
    <col min="6312" max="6312" width="7.28515625" style="14" customWidth="1"/>
    <col min="6313" max="6313" width="0" style="14" hidden="1" customWidth="1"/>
    <col min="6314" max="6314" width="8.140625" style="14" customWidth="1"/>
    <col min="6315" max="6315" width="0" style="14" hidden="1" customWidth="1"/>
    <col min="6316" max="6316" width="5.85546875" style="14" customWidth="1"/>
    <col min="6317" max="6317" width="0" style="14" hidden="1" customWidth="1"/>
    <col min="6318" max="6318" width="8.85546875" style="14" customWidth="1"/>
    <col min="6319" max="6319" width="0" style="14" hidden="1" customWidth="1"/>
    <col min="6320" max="6320" width="6.85546875" style="14" customWidth="1"/>
    <col min="6321" max="6321" width="0" style="14" hidden="1" customWidth="1"/>
    <col min="6322" max="6322" width="6.5703125" style="14" customWidth="1"/>
    <col min="6323" max="6323" width="0" style="14" hidden="1" customWidth="1"/>
    <col min="6324" max="6324" width="6.140625" style="14" customWidth="1"/>
    <col min="6325" max="6325" width="0" style="14" hidden="1" customWidth="1"/>
    <col min="6326" max="6326" width="6.140625" style="14" customWidth="1"/>
    <col min="6327" max="6327" width="0" style="14" hidden="1" customWidth="1"/>
    <col min="6328" max="6328" width="6.140625" style="14" customWidth="1"/>
    <col min="6329" max="6329" width="0" style="14" hidden="1" customWidth="1"/>
    <col min="6330" max="6330" width="8.85546875" style="14" customWidth="1"/>
    <col min="6331" max="6331" width="0" style="14" hidden="1" customWidth="1"/>
    <col min="6332" max="6332" width="6.85546875" style="14" customWidth="1"/>
    <col min="6333" max="6333" width="0" style="14" hidden="1" customWidth="1"/>
    <col min="6334" max="6334" width="6.140625" style="14" customWidth="1"/>
    <col min="6335" max="6335" width="0" style="14" hidden="1" customWidth="1"/>
    <col min="6336" max="6336" width="7.5703125" style="14" customWidth="1"/>
    <col min="6337" max="6337" width="9.140625" style="14"/>
    <col min="6338" max="6338" width="4.140625" style="14" customWidth="1"/>
    <col min="6339" max="6339" width="9" style="14" customWidth="1"/>
    <col min="6340" max="6341" width="8" style="14" customWidth="1"/>
    <col min="6342" max="6342" width="5.85546875" style="14" customWidth="1"/>
    <col min="6343" max="6344" width="7.140625" style="14" customWidth="1"/>
    <col min="6345" max="6345" width="6.42578125" style="14" customWidth="1"/>
    <col min="6346" max="6347" width="8" style="14" customWidth="1"/>
    <col min="6348" max="6348" width="5.85546875" style="14" customWidth="1"/>
    <col min="6349" max="6350" width="7.140625" style="14" customWidth="1"/>
    <col min="6351" max="6351" width="6.42578125" style="14" customWidth="1"/>
    <col min="6352" max="6352" width="7.5703125" style="14" customWidth="1"/>
    <col min="6353" max="6565" width="9.140625" style="14"/>
    <col min="6566" max="6566" width="4.7109375" style="14" customWidth="1"/>
    <col min="6567" max="6567" width="18.28515625" style="14" customWidth="1"/>
    <col min="6568" max="6568" width="7.28515625" style="14" customWidth="1"/>
    <col min="6569" max="6569" width="0" style="14" hidden="1" customWidth="1"/>
    <col min="6570" max="6570" width="8.140625" style="14" customWidth="1"/>
    <col min="6571" max="6571" width="0" style="14" hidden="1" customWidth="1"/>
    <col min="6572" max="6572" width="5.85546875" style="14" customWidth="1"/>
    <col min="6573" max="6573" width="0" style="14" hidden="1" customWidth="1"/>
    <col min="6574" max="6574" width="8.85546875" style="14" customWidth="1"/>
    <col min="6575" max="6575" width="0" style="14" hidden="1" customWidth="1"/>
    <col min="6576" max="6576" width="6.85546875" style="14" customWidth="1"/>
    <col min="6577" max="6577" width="0" style="14" hidden="1" customWidth="1"/>
    <col min="6578" max="6578" width="6.5703125" style="14" customWidth="1"/>
    <col min="6579" max="6579" width="0" style="14" hidden="1" customWidth="1"/>
    <col min="6580" max="6580" width="6.140625" style="14" customWidth="1"/>
    <col min="6581" max="6581" width="0" style="14" hidden="1" customWidth="1"/>
    <col min="6582" max="6582" width="6.140625" style="14" customWidth="1"/>
    <col min="6583" max="6583" width="0" style="14" hidden="1" customWidth="1"/>
    <col min="6584" max="6584" width="6.140625" style="14" customWidth="1"/>
    <col min="6585" max="6585" width="0" style="14" hidden="1" customWidth="1"/>
    <col min="6586" max="6586" width="8.85546875" style="14" customWidth="1"/>
    <col min="6587" max="6587" width="0" style="14" hidden="1" customWidth="1"/>
    <col min="6588" max="6588" width="6.85546875" style="14" customWidth="1"/>
    <col min="6589" max="6589" width="0" style="14" hidden="1" customWidth="1"/>
    <col min="6590" max="6590" width="6.140625" style="14" customWidth="1"/>
    <col min="6591" max="6591" width="0" style="14" hidden="1" customWidth="1"/>
    <col min="6592" max="6592" width="7.5703125" style="14" customWidth="1"/>
    <col min="6593" max="6593" width="9.140625" style="14"/>
    <col min="6594" max="6594" width="4.140625" style="14" customWidth="1"/>
    <col min="6595" max="6595" width="9" style="14" customWidth="1"/>
    <col min="6596" max="6597" width="8" style="14" customWidth="1"/>
    <col min="6598" max="6598" width="5.85546875" style="14" customWidth="1"/>
    <col min="6599" max="6600" width="7.140625" style="14" customWidth="1"/>
    <col min="6601" max="6601" width="6.42578125" style="14" customWidth="1"/>
    <col min="6602" max="6603" width="8" style="14" customWidth="1"/>
    <col min="6604" max="6604" width="5.85546875" style="14" customWidth="1"/>
    <col min="6605" max="6606" width="7.140625" style="14" customWidth="1"/>
    <col min="6607" max="6607" width="6.42578125" style="14" customWidth="1"/>
    <col min="6608" max="6608" width="7.5703125" style="14" customWidth="1"/>
    <col min="6609" max="6821" width="9.140625" style="14"/>
    <col min="6822" max="6822" width="4.7109375" style="14" customWidth="1"/>
    <col min="6823" max="6823" width="18.28515625" style="14" customWidth="1"/>
    <col min="6824" max="6824" width="7.28515625" style="14" customWidth="1"/>
    <col min="6825" max="6825" width="0" style="14" hidden="1" customWidth="1"/>
    <col min="6826" max="6826" width="8.140625" style="14" customWidth="1"/>
    <col min="6827" max="6827" width="0" style="14" hidden="1" customWidth="1"/>
    <col min="6828" max="6828" width="5.85546875" style="14" customWidth="1"/>
    <col min="6829" max="6829" width="0" style="14" hidden="1" customWidth="1"/>
    <col min="6830" max="6830" width="8.85546875" style="14" customWidth="1"/>
    <col min="6831" max="6831" width="0" style="14" hidden="1" customWidth="1"/>
    <col min="6832" max="6832" width="6.85546875" style="14" customWidth="1"/>
    <col min="6833" max="6833" width="0" style="14" hidden="1" customWidth="1"/>
    <col min="6834" max="6834" width="6.5703125" style="14" customWidth="1"/>
    <col min="6835" max="6835" width="0" style="14" hidden="1" customWidth="1"/>
    <col min="6836" max="6836" width="6.140625" style="14" customWidth="1"/>
    <col min="6837" max="6837" width="0" style="14" hidden="1" customWidth="1"/>
    <col min="6838" max="6838" width="6.140625" style="14" customWidth="1"/>
    <col min="6839" max="6839" width="0" style="14" hidden="1" customWidth="1"/>
    <col min="6840" max="6840" width="6.140625" style="14" customWidth="1"/>
    <col min="6841" max="6841" width="0" style="14" hidden="1" customWidth="1"/>
    <col min="6842" max="6842" width="8.85546875" style="14" customWidth="1"/>
    <col min="6843" max="6843" width="0" style="14" hidden="1" customWidth="1"/>
    <col min="6844" max="6844" width="6.85546875" style="14" customWidth="1"/>
    <col min="6845" max="6845" width="0" style="14" hidden="1" customWidth="1"/>
    <col min="6846" max="6846" width="6.140625" style="14" customWidth="1"/>
    <col min="6847" max="6847" width="0" style="14" hidden="1" customWidth="1"/>
    <col min="6848" max="6848" width="7.5703125" style="14" customWidth="1"/>
    <col min="6849" max="6849" width="9.140625" style="14"/>
    <col min="6850" max="6850" width="4.140625" style="14" customWidth="1"/>
    <col min="6851" max="6851" width="9" style="14" customWidth="1"/>
    <col min="6852" max="6853" width="8" style="14" customWidth="1"/>
    <col min="6854" max="6854" width="5.85546875" style="14" customWidth="1"/>
    <col min="6855" max="6856" width="7.140625" style="14" customWidth="1"/>
    <col min="6857" max="6857" width="6.42578125" style="14" customWidth="1"/>
    <col min="6858" max="6859" width="8" style="14" customWidth="1"/>
    <col min="6860" max="6860" width="5.85546875" style="14" customWidth="1"/>
    <col min="6861" max="6862" width="7.140625" style="14" customWidth="1"/>
    <col min="6863" max="6863" width="6.42578125" style="14" customWidth="1"/>
    <col min="6864" max="6864" width="7.5703125" style="14" customWidth="1"/>
    <col min="6865" max="7077" width="9.140625" style="14"/>
    <col min="7078" max="7078" width="4.7109375" style="14" customWidth="1"/>
    <col min="7079" max="7079" width="18.28515625" style="14" customWidth="1"/>
    <col min="7080" max="7080" width="7.28515625" style="14" customWidth="1"/>
    <col min="7081" max="7081" width="0" style="14" hidden="1" customWidth="1"/>
    <col min="7082" max="7082" width="8.140625" style="14" customWidth="1"/>
    <col min="7083" max="7083" width="0" style="14" hidden="1" customWidth="1"/>
    <col min="7084" max="7084" width="5.85546875" style="14" customWidth="1"/>
    <col min="7085" max="7085" width="0" style="14" hidden="1" customWidth="1"/>
    <col min="7086" max="7086" width="8.85546875" style="14" customWidth="1"/>
    <col min="7087" max="7087" width="0" style="14" hidden="1" customWidth="1"/>
    <col min="7088" max="7088" width="6.85546875" style="14" customWidth="1"/>
    <col min="7089" max="7089" width="0" style="14" hidden="1" customWidth="1"/>
    <col min="7090" max="7090" width="6.5703125" style="14" customWidth="1"/>
    <col min="7091" max="7091" width="0" style="14" hidden="1" customWidth="1"/>
    <col min="7092" max="7092" width="6.140625" style="14" customWidth="1"/>
    <col min="7093" max="7093" width="0" style="14" hidden="1" customWidth="1"/>
    <col min="7094" max="7094" width="6.140625" style="14" customWidth="1"/>
    <col min="7095" max="7095" width="0" style="14" hidden="1" customWidth="1"/>
    <col min="7096" max="7096" width="6.140625" style="14" customWidth="1"/>
    <col min="7097" max="7097" width="0" style="14" hidden="1" customWidth="1"/>
    <col min="7098" max="7098" width="8.85546875" style="14" customWidth="1"/>
    <col min="7099" max="7099" width="0" style="14" hidden="1" customWidth="1"/>
    <col min="7100" max="7100" width="6.85546875" style="14" customWidth="1"/>
    <col min="7101" max="7101" width="0" style="14" hidden="1" customWidth="1"/>
    <col min="7102" max="7102" width="6.140625" style="14" customWidth="1"/>
    <col min="7103" max="7103" width="0" style="14" hidden="1" customWidth="1"/>
    <col min="7104" max="7104" width="7.5703125" style="14" customWidth="1"/>
    <col min="7105" max="7105" width="9.140625" style="14"/>
    <col min="7106" max="7106" width="4.140625" style="14" customWidth="1"/>
    <col min="7107" max="7107" width="9" style="14" customWidth="1"/>
    <col min="7108" max="7109" width="8" style="14" customWidth="1"/>
    <col min="7110" max="7110" width="5.85546875" style="14" customWidth="1"/>
    <col min="7111" max="7112" width="7.140625" style="14" customWidth="1"/>
    <col min="7113" max="7113" width="6.42578125" style="14" customWidth="1"/>
    <col min="7114" max="7115" width="8" style="14" customWidth="1"/>
    <col min="7116" max="7116" width="5.85546875" style="14" customWidth="1"/>
    <col min="7117" max="7118" width="7.140625" style="14" customWidth="1"/>
    <col min="7119" max="7119" width="6.42578125" style="14" customWidth="1"/>
    <col min="7120" max="7120" width="7.5703125" style="14" customWidth="1"/>
    <col min="7121" max="7333" width="9.140625" style="14"/>
    <col min="7334" max="7334" width="4.7109375" style="14" customWidth="1"/>
    <col min="7335" max="7335" width="18.28515625" style="14" customWidth="1"/>
    <col min="7336" max="7336" width="7.28515625" style="14" customWidth="1"/>
    <col min="7337" max="7337" width="0" style="14" hidden="1" customWidth="1"/>
    <col min="7338" max="7338" width="8.140625" style="14" customWidth="1"/>
    <col min="7339" max="7339" width="0" style="14" hidden="1" customWidth="1"/>
    <col min="7340" max="7340" width="5.85546875" style="14" customWidth="1"/>
    <col min="7341" max="7341" width="0" style="14" hidden="1" customWidth="1"/>
    <col min="7342" max="7342" width="8.85546875" style="14" customWidth="1"/>
    <col min="7343" max="7343" width="0" style="14" hidden="1" customWidth="1"/>
    <col min="7344" max="7344" width="6.85546875" style="14" customWidth="1"/>
    <col min="7345" max="7345" width="0" style="14" hidden="1" customWidth="1"/>
    <col min="7346" max="7346" width="6.5703125" style="14" customWidth="1"/>
    <col min="7347" max="7347" width="0" style="14" hidden="1" customWidth="1"/>
    <col min="7348" max="7348" width="6.140625" style="14" customWidth="1"/>
    <col min="7349" max="7349" width="0" style="14" hidden="1" customWidth="1"/>
    <col min="7350" max="7350" width="6.140625" style="14" customWidth="1"/>
    <col min="7351" max="7351" width="0" style="14" hidden="1" customWidth="1"/>
    <col min="7352" max="7352" width="6.140625" style="14" customWidth="1"/>
    <col min="7353" max="7353" width="0" style="14" hidden="1" customWidth="1"/>
    <col min="7354" max="7354" width="8.85546875" style="14" customWidth="1"/>
    <col min="7355" max="7355" width="0" style="14" hidden="1" customWidth="1"/>
    <col min="7356" max="7356" width="6.85546875" style="14" customWidth="1"/>
    <col min="7357" max="7357" width="0" style="14" hidden="1" customWidth="1"/>
    <col min="7358" max="7358" width="6.140625" style="14" customWidth="1"/>
    <col min="7359" max="7359" width="0" style="14" hidden="1" customWidth="1"/>
    <col min="7360" max="7360" width="7.5703125" style="14" customWidth="1"/>
    <col min="7361" max="7361" width="9.140625" style="14"/>
    <col min="7362" max="7362" width="4.140625" style="14" customWidth="1"/>
    <col min="7363" max="7363" width="9" style="14" customWidth="1"/>
    <col min="7364" max="7365" width="8" style="14" customWidth="1"/>
    <col min="7366" max="7366" width="5.85546875" style="14" customWidth="1"/>
    <col min="7367" max="7368" width="7.140625" style="14" customWidth="1"/>
    <col min="7369" max="7369" width="6.42578125" style="14" customWidth="1"/>
    <col min="7370" max="7371" width="8" style="14" customWidth="1"/>
    <col min="7372" max="7372" width="5.85546875" style="14" customWidth="1"/>
    <col min="7373" max="7374" width="7.140625" style="14" customWidth="1"/>
    <col min="7375" max="7375" width="6.42578125" style="14" customWidth="1"/>
    <col min="7376" max="7376" width="7.5703125" style="14" customWidth="1"/>
    <col min="7377" max="7589" width="9.140625" style="14"/>
    <col min="7590" max="7590" width="4.7109375" style="14" customWidth="1"/>
    <col min="7591" max="7591" width="18.28515625" style="14" customWidth="1"/>
    <col min="7592" max="7592" width="7.28515625" style="14" customWidth="1"/>
    <col min="7593" max="7593" width="0" style="14" hidden="1" customWidth="1"/>
    <col min="7594" max="7594" width="8.140625" style="14" customWidth="1"/>
    <col min="7595" max="7595" width="0" style="14" hidden="1" customWidth="1"/>
    <col min="7596" max="7596" width="5.85546875" style="14" customWidth="1"/>
    <col min="7597" max="7597" width="0" style="14" hidden="1" customWidth="1"/>
    <col min="7598" max="7598" width="8.85546875" style="14" customWidth="1"/>
    <col min="7599" max="7599" width="0" style="14" hidden="1" customWidth="1"/>
    <col min="7600" max="7600" width="6.85546875" style="14" customWidth="1"/>
    <col min="7601" max="7601" width="0" style="14" hidden="1" customWidth="1"/>
    <col min="7602" max="7602" width="6.5703125" style="14" customWidth="1"/>
    <col min="7603" max="7603" width="0" style="14" hidden="1" customWidth="1"/>
    <col min="7604" max="7604" width="6.140625" style="14" customWidth="1"/>
    <col min="7605" max="7605" width="0" style="14" hidden="1" customWidth="1"/>
    <col min="7606" max="7606" width="6.140625" style="14" customWidth="1"/>
    <col min="7607" max="7607" width="0" style="14" hidden="1" customWidth="1"/>
    <col min="7608" max="7608" width="6.140625" style="14" customWidth="1"/>
    <col min="7609" max="7609" width="0" style="14" hidden="1" customWidth="1"/>
    <col min="7610" max="7610" width="8.85546875" style="14" customWidth="1"/>
    <col min="7611" max="7611" width="0" style="14" hidden="1" customWidth="1"/>
    <col min="7612" max="7612" width="6.85546875" style="14" customWidth="1"/>
    <col min="7613" max="7613" width="0" style="14" hidden="1" customWidth="1"/>
    <col min="7614" max="7614" width="6.140625" style="14" customWidth="1"/>
    <col min="7615" max="7615" width="0" style="14" hidden="1" customWidth="1"/>
    <col min="7616" max="7616" width="7.5703125" style="14" customWidth="1"/>
    <col min="7617" max="7617" width="9.140625" style="14"/>
    <col min="7618" max="7618" width="4.140625" style="14" customWidth="1"/>
    <col min="7619" max="7619" width="9" style="14" customWidth="1"/>
    <col min="7620" max="7621" width="8" style="14" customWidth="1"/>
    <col min="7622" max="7622" width="5.85546875" style="14" customWidth="1"/>
    <col min="7623" max="7624" width="7.140625" style="14" customWidth="1"/>
    <col min="7625" max="7625" width="6.42578125" style="14" customWidth="1"/>
    <col min="7626" max="7627" width="8" style="14" customWidth="1"/>
    <col min="7628" max="7628" width="5.85546875" style="14" customWidth="1"/>
    <col min="7629" max="7630" width="7.140625" style="14" customWidth="1"/>
    <col min="7631" max="7631" width="6.42578125" style="14" customWidth="1"/>
    <col min="7632" max="7632" width="7.5703125" style="14" customWidth="1"/>
    <col min="7633" max="7845" width="9.140625" style="14"/>
    <col min="7846" max="7846" width="4.7109375" style="14" customWidth="1"/>
    <col min="7847" max="7847" width="18.28515625" style="14" customWidth="1"/>
    <col min="7848" max="7848" width="7.28515625" style="14" customWidth="1"/>
    <col min="7849" max="7849" width="0" style="14" hidden="1" customWidth="1"/>
    <col min="7850" max="7850" width="8.140625" style="14" customWidth="1"/>
    <col min="7851" max="7851" width="0" style="14" hidden="1" customWidth="1"/>
    <col min="7852" max="7852" width="5.85546875" style="14" customWidth="1"/>
    <col min="7853" max="7853" width="0" style="14" hidden="1" customWidth="1"/>
    <col min="7854" max="7854" width="8.85546875" style="14" customWidth="1"/>
    <col min="7855" max="7855" width="0" style="14" hidden="1" customWidth="1"/>
    <col min="7856" max="7856" width="6.85546875" style="14" customWidth="1"/>
    <col min="7857" max="7857" width="0" style="14" hidden="1" customWidth="1"/>
    <col min="7858" max="7858" width="6.5703125" style="14" customWidth="1"/>
    <col min="7859" max="7859" width="0" style="14" hidden="1" customWidth="1"/>
    <col min="7860" max="7860" width="6.140625" style="14" customWidth="1"/>
    <col min="7861" max="7861" width="0" style="14" hidden="1" customWidth="1"/>
    <col min="7862" max="7862" width="6.140625" style="14" customWidth="1"/>
    <col min="7863" max="7863" width="0" style="14" hidden="1" customWidth="1"/>
    <col min="7864" max="7864" width="6.140625" style="14" customWidth="1"/>
    <col min="7865" max="7865" width="0" style="14" hidden="1" customWidth="1"/>
    <col min="7866" max="7866" width="8.85546875" style="14" customWidth="1"/>
    <col min="7867" max="7867" width="0" style="14" hidden="1" customWidth="1"/>
    <col min="7868" max="7868" width="6.85546875" style="14" customWidth="1"/>
    <col min="7869" max="7869" width="0" style="14" hidden="1" customWidth="1"/>
    <col min="7870" max="7870" width="6.140625" style="14" customWidth="1"/>
    <col min="7871" max="7871" width="0" style="14" hidden="1" customWidth="1"/>
    <col min="7872" max="7872" width="7.5703125" style="14" customWidth="1"/>
    <col min="7873" max="7873" width="9.140625" style="14"/>
    <col min="7874" max="7874" width="4.140625" style="14" customWidth="1"/>
    <col min="7875" max="7875" width="9" style="14" customWidth="1"/>
    <col min="7876" max="7877" width="8" style="14" customWidth="1"/>
    <col min="7878" max="7878" width="5.85546875" style="14" customWidth="1"/>
    <col min="7879" max="7880" width="7.140625" style="14" customWidth="1"/>
    <col min="7881" max="7881" width="6.42578125" style="14" customWidth="1"/>
    <col min="7882" max="7883" width="8" style="14" customWidth="1"/>
    <col min="7884" max="7884" width="5.85546875" style="14" customWidth="1"/>
    <col min="7885" max="7886" width="7.140625" style="14" customWidth="1"/>
    <col min="7887" max="7887" width="6.42578125" style="14" customWidth="1"/>
    <col min="7888" max="7888" width="7.5703125" style="14" customWidth="1"/>
    <col min="7889" max="8101" width="9.140625" style="14"/>
    <col min="8102" max="8102" width="4.7109375" style="14" customWidth="1"/>
    <col min="8103" max="8103" width="18.28515625" style="14" customWidth="1"/>
    <col min="8104" max="8104" width="7.28515625" style="14" customWidth="1"/>
    <col min="8105" max="8105" width="0" style="14" hidden="1" customWidth="1"/>
    <col min="8106" max="8106" width="8.140625" style="14" customWidth="1"/>
    <col min="8107" max="8107" width="0" style="14" hidden="1" customWidth="1"/>
    <col min="8108" max="8108" width="5.85546875" style="14" customWidth="1"/>
    <col min="8109" max="8109" width="0" style="14" hidden="1" customWidth="1"/>
    <col min="8110" max="8110" width="8.85546875" style="14" customWidth="1"/>
    <col min="8111" max="8111" width="0" style="14" hidden="1" customWidth="1"/>
    <col min="8112" max="8112" width="6.85546875" style="14" customWidth="1"/>
    <col min="8113" max="8113" width="0" style="14" hidden="1" customWidth="1"/>
    <col min="8114" max="8114" width="6.5703125" style="14" customWidth="1"/>
    <col min="8115" max="8115" width="0" style="14" hidden="1" customWidth="1"/>
    <col min="8116" max="8116" width="6.140625" style="14" customWidth="1"/>
    <col min="8117" max="8117" width="0" style="14" hidden="1" customWidth="1"/>
    <col min="8118" max="8118" width="6.140625" style="14" customWidth="1"/>
    <col min="8119" max="8119" width="0" style="14" hidden="1" customWidth="1"/>
    <col min="8120" max="8120" width="6.140625" style="14" customWidth="1"/>
    <col min="8121" max="8121" width="0" style="14" hidden="1" customWidth="1"/>
    <col min="8122" max="8122" width="8.85546875" style="14" customWidth="1"/>
    <col min="8123" max="8123" width="0" style="14" hidden="1" customWidth="1"/>
    <col min="8124" max="8124" width="6.85546875" style="14" customWidth="1"/>
    <col min="8125" max="8125" width="0" style="14" hidden="1" customWidth="1"/>
    <col min="8126" max="8126" width="6.140625" style="14" customWidth="1"/>
    <col min="8127" max="8127" width="0" style="14" hidden="1" customWidth="1"/>
    <col min="8128" max="8128" width="7.5703125" style="14" customWidth="1"/>
    <col min="8129" max="8129" width="9.140625" style="14"/>
    <col min="8130" max="8130" width="4.140625" style="14" customWidth="1"/>
    <col min="8131" max="8131" width="9" style="14" customWidth="1"/>
    <col min="8132" max="8133" width="8" style="14" customWidth="1"/>
    <col min="8134" max="8134" width="5.85546875" style="14" customWidth="1"/>
    <col min="8135" max="8136" width="7.140625" style="14" customWidth="1"/>
    <col min="8137" max="8137" width="6.42578125" style="14" customWidth="1"/>
    <col min="8138" max="8139" width="8" style="14" customWidth="1"/>
    <col min="8140" max="8140" width="5.85546875" style="14" customWidth="1"/>
    <col min="8141" max="8142" width="7.140625" style="14" customWidth="1"/>
    <col min="8143" max="8143" width="6.42578125" style="14" customWidth="1"/>
    <col min="8144" max="8144" width="7.5703125" style="14" customWidth="1"/>
    <col min="8145" max="8357" width="9.140625" style="14"/>
    <col min="8358" max="8358" width="4.7109375" style="14" customWidth="1"/>
    <col min="8359" max="8359" width="18.28515625" style="14" customWidth="1"/>
    <col min="8360" max="8360" width="7.28515625" style="14" customWidth="1"/>
    <col min="8361" max="8361" width="0" style="14" hidden="1" customWidth="1"/>
    <col min="8362" max="8362" width="8.140625" style="14" customWidth="1"/>
    <col min="8363" max="8363" width="0" style="14" hidden="1" customWidth="1"/>
    <col min="8364" max="8364" width="5.85546875" style="14" customWidth="1"/>
    <col min="8365" max="8365" width="0" style="14" hidden="1" customWidth="1"/>
    <col min="8366" max="8366" width="8.85546875" style="14" customWidth="1"/>
    <col min="8367" max="8367" width="0" style="14" hidden="1" customWidth="1"/>
    <col min="8368" max="8368" width="6.85546875" style="14" customWidth="1"/>
    <col min="8369" max="8369" width="0" style="14" hidden="1" customWidth="1"/>
    <col min="8370" max="8370" width="6.5703125" style="14" customWidth="1"/>
    <col min="8371" max="8371" width="0" style="14" hidden="1" customWidth="1"/>
    <col min="8372" max="8372" width="6.140625" style="14" customWidth="1"/>
    <col min="8373" max="8373" width="0" style="14" hidden="1" customWidth="1"/>
    <col min="8374" max="8374" width="6.140625" style="14" customWidth="1"/>
    <col min="8375" max="8375" width="0" style="14" hidden="1" customWidth="1"/>
    <col min="8376" max="8376" width="6.140625" style="14" customWidth="1"/>
    <col min="8377" max="8377" width="0" style="14" hidden="1" customWidth="1"/>
    <col min="8378" max="8378" width="8.85546875" style="14" customWidth="1"/>
    <col min="8379" max="8379" width="0" style="14" hidden="1" customWidth="1"/>
    <col min="8380" max="8380" width="6.85546875" style="14" customWidth="1"/>
    <col min="8381" max="8381" width="0" style="14" hidden="1" customWidth="1"/>
    <col min="8382" max="8382" width="6.140625" style="14" customWidth="1"/>
    <col min="8383" max="8383" width="0" style="14" hidden="1" customWidth="1"/>
    <col min="8384" max="8384" width="7.5703125" style="14" customWidth="1"/>
    <col min="8385" max="8385" width="9.140625" style="14"/>
    <col min="8386" max="8386" width="4.140625" style="14" customWidth="1"/>
    <col min="8387" max="8387" width="9" style="14" customWidth="1"/>
    <col min="8388" max="8389" width="8" style="14" customWidth="1"/>
    <col min="8390" max="8390" width="5.85546875" style="14" customWidth="1"/>
    <col min="8391" max="8392" width="7.140625" style="14" customWidth="1"/>
    <col min="8393" max="8393" width="6.42578125" style="14" customWidth="1"/>
    <col min="8394" max="8395" width="8" style="14" customWidth="1"/>
    <col min="8396" max="8396" width="5.85546875" style="14" customWidth="1"/>
    <col min="8397" max="8398" width="7.140625" style="14" customWidth="1"/>
    <col min="8399" max="8399" width="6.42578125" style="14" customWidth="1"/>
    <col min="8400" max="8400" width="7.5703125" style="14" customWidth="1"/>
    <col min="8401" max="8613" width="9.140625" style="14"/>
    <col min="8614" max="8614" width="4.7109375" style="14" customWidth="1"/>
    <col min="8615" max="8615" width="18.28515625" style="14" customWidth="1"/>
    <col min="8616" max="8616" width="7.28515625" style="14" customWidth="1"/>
    <col min="8617" max="8617" width="0" style="14" hidden="1" customWidth="1"/>
    <col min="8618" max="8618" width="8.140625" style="14" customWidth="1"/>
    <col min="8619" max="8619" width="0" style="14" hidden="1" customWidth="1"/>
    <col min="8620" max="8620" width="5.85546875" style="14" customWidth="1"/>
    <col min="8621" max="8621" width="0" style="14" hidden="1" customWidth="1"/>
    <col min="8622" max="8622" width="8.85546875" style="14" customWidth="1"/>
    <col min="8623" max="8623" width="0" style="14" hidden="1" customWidth="1"/>
    <col min="8624" max="8624" width="6.85546875" style="14" customWidth="1"/>
    <col min="8625" max="8625" width="0" style="14" hidden="1" customWidth="1"/>
    <col min="8626" max="8626" width="6.5703125" style="14" customWidth="1"/>
    <col min="8627" max="8627" width="0" style="14" hidden="1" customWidth="1"/>
    <col min="8628" max="8628" width="6.140625" style="14" customWidth="1"/>
    <col min="8629" max="8629" width="0" style="14" hidden="1" customWidth="1"/>
    <col min="8630" max="8630" width="6.140625" style="14" customWidth="1"/>
    <col min="8631" max="8631" width="0" style="14" hidden="1" customWidth="1"/>
    <col min="8632" max="8632" width="6.140625" style="14" customWidth="1"/>
    <col min="8633" max="8633" width="0" style="14" hidden="1" customWidth="1"/>
    <col min="8634" max="8634" width="8.85546875" style="14" customWidth="1"/>
    <col min="8635" max="8635" width="0" style="14" hidden="1" customWidth="1"/>
    <col min="8636" max="8636" width="6.85546875" style="14" customWidth="1"/>
    <col min="8637" max="8637" width="0" style="14" hidden="1" customWidth="1"/>
    <col min="8638" max="8638" width="6.140625" style="14" customWidth="1"/>
    <col min="8639" max="8639" width="0" style="14" hidden="1" customWidth="1"/>
    <col min="8640" max="8640" width="7.5703125" style="14" customWidth="1"/>
    <col min="8641" max="8641" width="9.140625" style="14"/>
    <col min="8642" max="8642" width="4.140625" style="14" customWidth="1"/>
    <col min="8643" max="8643" width="9" style="14" customWidth="1"/>
    <col min="8644" max="8645" width="8" style="14" customWidth="1"/>
    <col min="8646" max="8646" width="5.85546875" style="14" customWidth="1"/>
    <col min="8647" max="8648" width="7.140625" style="14" customWidth="1"/>
    <col min="8649" max="8649" width="6.42578125" style="14" customWidth="1"/>
    <col min="8650" max="8651" width="8" style="14" customWidth="1"/>
    <col min="8652" max="8652" width="5.85546875" style="14" customWidth="1"/>
    <col min="8653" max="8654" width="7.140625" style="14" customWidth="1"/>
    <col min="8655" max="8655" width="6.42578125" style="14" customWidth="1"/>
    <col min="8656" max="8656" width="7.5703125" style="14" customWidth="1"/>
    <col min="8657" max="8869" width="9.140625" style="14"/>
    <col min="8870" max="8870" width="4.7109375" style="14" customWidth="1"/>
    <col min="8871" max="8871" width="18.28515625" style="14" customWidth="1"/>
    <col min="8872" max="8872" width="7.28515625" style="14" customWidth="1"/>
    <col min="8873" max="8873" width="0" style="14" hidden="1" customWidth="1"/>
    <col min="8874" max="8874" width="8.140625" style="14" customWidth="1"/>
    <col min="8875" max="8875" width="0" style="14" hidden="1" customWidth="1"/>
    <col min="8876" max="8876" width="5.85546875" style="14" customWidth="1"/>
    <col min="8877" max="8877" width="0" style="14" hidden="1" customWidth="1"/>
    <col min="8878" max="8878" width="8.85546875" style="14" customWidth="1"/>
    <col min="8879" max="8879" width="0" style="14" hidden="1" customWidth="1"/>
    <col min="8880" max="8880" width="6.85546875" style="14" customWidth="1"/>
    <col min="8881" max="8881" width="0" style="14" hidden="1" customWidth="1"/>
    <col min="8882" max="8882" width="6.5703125" style="14" customWidth="1"/>
    <col min="8883" max="8883" width="0" style="14" hidden="1" customWidth="1"/>
    <col min="8884" max="8884" width="6.140625" style="14" customWidth="1"/>
    <col min="8885" max="8885" width="0" style="14" hidden="1" customWidth="1"/>
    <col min="8886" max="8886" width="6.140625" style="14" customWidth="1"/>
    <col min="8887" max="8887" width="0" style="14" hidden="1" customWidth="1"/>
    <col min="8888" max="8888" width="6.140625" style="14" customWidth="1"/>
    <col min="8889" max="8889" width="0" style="14" hidden="1" customWidth="1"/>
    <col min="8890" max="8890" width="8.85546875" style="14" customWidth="1"/>
    <col min="8891" max="8891" width="0" style="14" hidden="1" customWidth="1"/>
    <col min="8892" max="8892" width="6.85546875" style="14" customWidth="1"/>
    <col min="8893" max="8893" width="0" style="14" hidden="1" customWidth="1"/>
    <col min="8894" max="8894" width="6.140625" style="14" customWidth="1"/>
    <col min="8895" max="8895" width="0" style="14" hidden="1" customWidth="1"/>
    <col min="8896" max="8896" width="7.5703125" style="14" customWidth="1"/>
    <col min="8897" max="8897" width="9.140625" style="14"/>
    <col min="8898" max="8898" width="4.140625" style="14" customWidth="1"/>
    <col min="8899" max="8899" width="9" style="14" customWidth="1"/>
    <col min="8900" max="8901" width="8" style="14" customWidth="1"/>
    <col min="8902" max="8902" width="5.85546875" style="14" customWidth="1"/>
    <col min="8903" max="8904" width="7.140625" style="14" customWidth="1"/>
    <col min="8905" max="8905" width="6.42578125" style="14" customWidth="1"/>
    <col min="8906" max="8907" width="8" style="14" customWidth="1"/>
    <col min="8908" max="8908" width="5.85546875" style="14" customWidth="1"/>
    <col min="8909" max="8910" width="7.140625" style="14" customWidth="1"/>
    <col min="8911" max="8911" width="6.42578125" style="14" customWidth="1"/>
    <col min="8912" max="8912" width="7.5703125" style="14" customWidth="1"/>
    <col min="8913" max="9125" width="9.140625" style="14"/>
    <col min="9126" max="9126" width="4.7109375" style="14" customWidth="1"/>
    <col min="9127" max="9127" width="18.28515625" style="14" customWidth="1"/>
    <col min="9128" max="9128" width="7.28515625" style="14" customWidth="1"/>
    <col min="9129" max="9129" width="0" style="14" hidden="1" customWidth="1"/>
    <col min="9130" max="9130" width="8.140625" style="14" customWidth="1"/>
    <col min="9131" max="9131" width="0" style="14" hidden="1" customWidth="1"/>
    <col min="9132" max="9132" width="5.85546875" style="14" customWidth="1"/>
    <col min="9133" max="9133" width="0" style="14" hidden="1" customWidth="1"/>
    <col min="9134" max="9134" width="8.85546875" style="14" customWidth="1"/>
    <col min="9135" max="9135" width="0" style="14" hidden="1" customWidth="1"/>
    <col min="9136" max="9136" width="6.85546875" style="14" customWidth="1"/>
    <col min="9137" max="9137" width="0" style="14" hidden="1" customWidth="1"/>
    <col min="9138" max="9138" width="6.5703125" style="14" customWidth="1"/>
    <col min="9139" max="9139" width="0" style="14" hidden="1" customWidth="1"/>
    <col min="9140" max="9140" width="6.140625" style="14" customWidth="1"/>
    <col min="9141" max="9141" width="0" style="14" hidden="1" customWidth="1"/>
    <col min="9142" max="9142" width="6.140625" style="14" customWidth="1"/>
    <col min="9143" max="9143" width="0" style="14" hidden="1" customWidth="1"/>
    <col min="9144" max="9144" width="6.140625" style="14" customWidth="1"/>
    <col min="9145" max="9145" width="0" style="14" hidden="1" customWidth="1"/>
    <col min="9146" max="9146" width="8.85546875" style="14" customWidth="1"/>
    <col min="9147" max="9147" width="0" style="14" hidden="1" customWidth="1"/>
    <col min="9148" max="9148" width="6.85546875" style="14" customWidth="1"/>
    <col min="9149" max="9149" width="0" style="14" hidden="1" customWidth="1"/>
    <col min="9150" max="9150" width="6.140625" style="14" customWidth="1"/>
    <col min="9151" max="9151" width="0" style="14" hidden="1" customWidth="1"/>
    <col min="9152" max="9152" width="7.5703125" style="14" customWidth="1"/>
    <col min="9153" max="9153" width="9.140625" style="14"/>
    <col min="9154" max="9154" width="4.140625" style="14" customWidth="1"/>
    <col min="9155" max="9155" width="9" style="14" customWidth="1"/>
    <col min="9156" max="9157" width="8" style="14" customWidth="1"/>
    <col min="9158" max="9158" width="5.85546875" style="14" customWidth="1"/>
    <col min="9159" max="9160" width="7.140625" style="14" customWidth="1"/>
    <col min="9161" max="9161" width="6.42578125" style="14" customWidth="1"/>
    <col min="9162" max="9163" width="8" style="14" customWidth="1"/>
    <col min="9164" max="9164" width="5.85546875" style="14" customWidth="1"/>
    <col min="9165" max="9166" width="7.140625" style="14" customWidth="1"/>
    <col min="9167" max="9167" width="6.42578125" style="14" customWidth="1"/>
    <col min="9168" max="9168" width="7.5703125" style="14" customWidth="1"/>
    <col min="9169" max="9381" width="9.140625" style="14"/>
    <col min="9382" max="9382" width="4.7109375" style="14" customWidth="1"/>
    <col min="9383" max="9383" width="18.28515625" style="14" customWidth="1"/>
    <col min="9384" max="9384" width="7.28515625" style="14" customWidth="1"/>
    <col min="9385" max="9385" width="0" style="14" hidden="1" customWidth="1"/>
    <col min="9386" max="9386" width="8.140625" style="14" customWidth="1"/>
    <col min="9387" max="9387" width="0" style="14" hidden="1" customWidth="1"/>
    <col min="9388" max="9388" width="5.85546875" style="14" customWidth="1"/>
    <col min="9389" max="9389" width="0" style="14" hidden="1" customWidth="1"/>
    <col min="9390" max="9390" width="8.85546875" style="14" customWidth="1"/>
    <col min="9391" max="9391" width="0" style="14" hidden="1" customWidth="1"/>
    <col min="9392" max="9392" width="6.85546875" style="14" customWidth="1"/>
    <col min="9393" max="9393" width="0" style="14" hidden="1" customWidth="1"/>
    <col min="9394" max="9394" width="6.5703125" style="14" customWidth="1"/>
    <col min="9395" max="9395" width="0" style="14" hidden="1" customWidth="1"/>
    <col min="9396" max="9396" width="6.140625" style="14" customWidth="1"/>
    <col min="9397" max="9397" width="0" style="14" hidden="1" customWidth="1"/>
    <col min="9398" max="9398" width="6.140625" style="14" customWidth="1"/>
    <col min="9399" max="9399" width="0" style="14" hidden="1" customWidth="1"/>
    <col min="9400" max="9400" width="6.140625" style="14" customWidth="1"/>
    <col min="9401" max="9401" width="0" style="14" hidden="1" customWidth="1"/>
    <col min="9402" max="9402" width="8.85546875" style="14" customWidth="1"/>
    <col min="9403" max="9403" width="0" style="14" hidden="1" customWidth="1"/>
    <col min="9404" max="9404" width="6.85546875" style="14" customWidth="1"/>
    <col min="9405" max="9405" width="0" style="14" hidden="1" customWidth="1"/>
    <col min="9406" max="9406" width="6.140625" style="14" customWidth="1"/>
    <col min="9407" max="9407" width="0" style="14" hidden="1" customWidth="1"/>
    <col min="9408" max="9408" width="7.5703125" style="14" customWidth="1"/>
    <col min="9409" max="9409" width="9.140625" style="14"/>
    <col min="9410" max="9410" width="4.140625" style="14" customWidth="1"/>
    <col min="9411" max="9411" width="9" style="14" customWidth="1"/>
    <col min="9412" max="9413" width="8" style="14" customWidth="1"/>
    <col min="9414" max="9414" width="5.85546875" style="14" customWidth="1"/>
    <col min="9415" max="9416" width="7.140625" style="14" customWidth="1"/>
    <col min="9417" max="9417" width="6.42578125" style="14" customWidth="1"/>
    <col min="9418" max="9419" width="8" style="14" customWidth="1"/>
    <col min="9420" max="9420" width="5.85546875" style="14" customWidth="1"/>
    <col min="9421" max="9422" width="7.140625" style="14" customWidth="1"/>
    <col min="9423" max="9423" width="6.42578125" style="14" customWidth="1"/>
    <col min="9424" max="9424" width="7.5703125" style="14" customWidth="1"/>
    <col min="9425" max="9637" width="9.140625" style="14"/>
    <col min="9638" max="9638" width="4.7109375" style="14" customWidth="1"/>
    <col min="9639" max="9639" width="18.28515625" style="14" customWidth="1"/>
    <col min="9640" max="9640" width="7.28515625" style="14" customWidth="1"/>
    <col min="9641" max="9641" width="0" style="14" hidden="1" customWidth="1"/>
    <col min="9642" max="9642" width="8.140625" style="14" customWidth="1"/>
    <col min="9643" max="9643" width="0" style="14" hidden="1" customWidth="1"/>
    <col min="9644" max="9644" width="5.85546875" style="14" customWidth="1"/>
    <col min="9645" max="9645" width="0" style="14" hidden="1" customWidth="1"/>
    <col min="9646" max="9646" width="8.85546875" style="14" customWidth="1"/>
    <col min="9647" max="9647" width="0" style="14" hidden="1" customWidth="1"/>
    <col min="9648" max="9648" width="6.85546875" style="14" customWidth="1"/>
    <col min="9649" max="9649" width="0" style="14" hidden="1" customWidth="1"/>
    <col min="9650" max="9650" width="6.5703125" style="14" customWidth="1"/>
    <col min="9651" max="9651" width="0" style="14" hidden="1" customWidth="1"/>
    <col min="9652" max="9652" width="6.140625" style="14" customWidth="1"/>
    <col min="9653" max="9653" width="0" style="14" hidden="1" customWidth="1"/>
    <col min="9654" max="9654" width="6.140625" style="14" customWidth="1"/>
    <col min="9655" max="9655" width="0" style="14" hidden="1" customWidth="1"/>
    <col min="9656" max="9656" width="6.140625" style="14" customWidth="1"/>
    <col min="9657" max="9657" width="0" style="14" hidden="1" customWidth="1"/>
    <col min="9658" max="9658" width="8.85546875" style="14" customWidth="1"/>
    <col min="9659" max="9659" width="0" style="14" hidden="1" customWidth="1"/>
    <col min="9660" max="9660" width="6.85546875" style="14" customWidth="1"/>
    <col min="9661" max="9661" width="0" style="14" hidden="1" customWidth="1"/>
    <col min="9662" max="9662" width="6.140625" style="14" customWidth="1"/>
    <col min="9663" max="9663" width="0" style="14" hidden="1" customWidth="1"/>
    <col min="9664" max="9664" width="7.5703125" style="14" customWidth="1"/>
    <col min="9665" max="9665" width="9.140625" style="14"/>
    <col min="9666" max="9666" width="4.140625" style="14" customWidth="1"/>
    <col min="9667" max="9667" width="9" style="14" customWidth="1"/>
    <col min="9668" max="9669" width="8" style="14" customWidth="1"/>
    <col min="9670" max="9670" width="5.85546875" style="14" customWidth="1"/>
    <col min="9671" max="9672" width="7.140625" style="14" customWidth="1"/>
    <col min="9673" max="9673" width="6.42578125" style="14" customWidth="1"/>
    <col min="9674" max="9675" width="8" style="14" customWidth="1"/>
    <col min="9676" max="9676" width="5.85546875" style="14" customWidth="1"/>
    <col min="9677" max="9678" width="7.140625" style="14" customWidth="1"/>
    <col min="9679" max="9679" width="6.42578125" style="14" customWidth="1"/>
    <col min="9680" max="9680" width="7.5703125" style="14" customWidth="1"/>
    <col min="9681" max="9893" width="9.140625" style="14"/>
    <col min="9894" max="9894" width="4.7109375" style="14" customWidth="1"/>
    <col min="9895" max="9895" width="18.28515625" style="14" customWidth="1"/>
    <col min="9896" max="9896" width="7.28515625" style="14" customWidth="1"/>
    <col min="9897" max="9897" width="0" style="14" hidden="1" customWidth="1"/>
    <col min="9898" max="9898" width="8.140625" style="14" customWidth="1"/>
    <col min="9899" max="9899" width="0" style="14" hidden="1" customWidth="1"/>
    <col min="9900" max="9900" width="5.85546875" style="14" customWidth="1"/>
    <col min="9901" max="9901" width="0" style="14" hidden="1" customWidth="1"/>
    <col min="9902" max="9902" width="8.85546875" style="14" customWidth="1"/>
    <col min="9903" max="9903" width="0" style="14" hidden="1" customWidth="1"/>
    <col min="9904" max="9904" width="6.85546875" style="14" customWidth="1"/>
    <col min="9905" max="9905" width="0" style="14" hidden="1" customWidth="1"/>
    <col min="9906" max="9906" width="6.5703125" style="14" customWidth="1"/>
    <col min="9907" max="9907" width="0" style="14" hidden="1" customWidth="1"/>
    <col min="9908" max="9908" width="6.140625" style="14" customWidth="1"/>
    <col min="9909" max="9909" width="0" style="14" hidden="1" customWidth="1"/>
    <col min="9910" max="9910" width="6.140625" style="14" customWidth="1"/>
    <col min="9911" max="9911" width="0" style="14" hidden="1" customWidth="1"/>
    <col min="9912" max="9912" width="6.140625" style="14" customWidth="1"/>
    <col min="9913" max="9913" width="0" style="14" hidden="1" customWidth="1"/>
    <col min="9914" max="9914" width="8.85546875" style="14" customWidth="1"/>
    <col min="9915" max="9915" width="0" style="14" hidden="1" customWidth="1"/>
    <col min="9916" max="9916" width="6.85546875" style="14" customWidth="1"/>
    <col min="9917" max="9917" width="0" style="14" hidden="1" customWidth="1"/>
    <col min="9918" max="9918" width="6.140625" style="14" customWidth="1"/>
    <col min="9919" max="9919" width="0" style="14" hidden="1" customWidth="1"/>
    <col min="9920" max="9920" width="7.5703125" style="14" customWidth="1"/>
    <col min="9921" max="9921" width="9.140625" style="14"/>
    <col min="9922" max="9922" width="4.140625" style="14" customWidth="1"/>
    <col min="9923" max="9923" width="9" style="14" customWidth="1"/>
    <col min="9924" max="9925" width="8" style="14" customWidth="1"/>
    <col min="9926" max="9926" width="5.85546875" style="14" customWidth="1"/>
    <col min="9927" max="9928" width="7.140625" style="14" customWidth="1"/>
    <col min="9929" max="9929" width="6.42578125" style="14" customWidth="1"/>
    <col min="9930" max="9931" width="8" style="14" customWidth="1"/>
    <col min="9932" max="9932" width="5.85546875" style="14" customWidth="1"/>
    <col min="9933" max="9934" width="7.140625" style="14" customWidth="1"/>
    <col min="9935" max="9935" width="6.42578125" style="14" customWidth="1"/>
    <col min="9936" max="9936" width="7.5703125" style="14" customWidth="1"/>
    <col min="9937" max="10149" width="9.140625" style="14"/>
    <col min="10150" max="10150" width="4.7109375" style="14" customWidth="1"/>
    <col min="10151" max="10151" width="18.28515625" style="14" customWidth="1"/>
    <col min="10152" max="10152" width="7.28515625" style="14" customWidth="1"/>
    <col min="10153" max="10153" width="0" style="14" hidden="1" customWidth="1"/>
    <col min="10154" max="10154" width="8.140625" style="14" customWidth="1"/>
    <col min="10155" max="10155" width="0" style="14" hidden="1" customWidth="1"/>
    <col min="10156" max="10156" width="5.85546875" style="14" customWidth="1"/>
    <col min="10157" max="10157" width="0" style="14" hidden="1" customWidth="1"/>
    <col min="10158" max="10158" width="8.85546875" style="14" customWidth="1"/>
    <col min="10159" max="10159" width="0" style="14" hidden="1" customWidth="1"/>
    <col min="10160" max="10160" width="6.85546875" style="14" customWidth="1"/>
    <col min="10161" max="10161" width="0" style="14" hidden="1" customWidth="1"/>
    <col min="10162" max="10162" width="6.5703125" style="14" customWidth="1"/>
    <col min="10163" max="10163" width="0" style="14" hidden="1" customWidth="1"/>
    <col min="10164" max="10164" width="6.140625" style="14" customWidth="1"/>
    <col min="10165" max="10165" width="0" style="14" hidden="1" customWidth="1"/>
    <col min="10166" max="10166" width="6.140625" style="14" customWidth="1"/>
    <col min="10167" max="10167" width="0" style="14" hidden="1" customWidth="1"/>
    <col min="10168" max="10168" width="6.140625" style="14" customWidth="1"/>
    <col min="10169" max="10169" width="0" style="14" hidden="1" customWidth="1"/>
    <col min="10170" max="10170" width="8.85546875" style="14" customWidth="1"/>
    <col min="10171" max="10171" width="0" style="14" hidden="1" customWidth="1"/>
    <col min="10172" max="10172" width="6.85546875" style="14" customWidth="1"/>
    <col min="10173" max="10173" width="0" style="14" hidden="1" customWidth="1"/>
    <col min="10174" max="10174" width="6.140625" style="14" customWidth="1"/>
    <col min="10175" max="10175" width="0" style="14" hidden="1" customWidth="1"/>
    <col min="10176" max="10176" width="7.5703125" style="14" customWidth="1"/>
    <col min="10177" max="10177" width="9.140625" style="14"/>
    <col min="10178" max="10178" width="4.140625" style="14" customWidth="1"/>
    <col min="10179" max="10179" width="9" style="14" customWidth="1"/>
    <col min="10180" max="10181" width="8" style="14" customWidth="1"/>
    <col min="10182" max="10182" width="5.85546875" style="14" customWidth="1"/>
    <col min="10183" max="10184" width="7.140625" style="14" customWidth="1"/>
    <col min="10185" max="10185" width="6.42578125" style="14" customWidth="1"/>
    <col min="10186" max="10187" width="8" style="14" customWidth="1"/>
    <col min="10188" max="10188" width="5.85546875" style="14" customWidth="1"/>
    <col min="10189" max="10190" width="7.140625" style="14" customWidth="1"/>
    <col min="10191" max="10191" width="6.42578125" style="14" customWidth="1"/>
    <col min="10192" max="10192" width="7.5703125" style="14" customWidth="1"/>
    <col min="10193" max="10405" width="9.140625" style="14"/>
    <col min="10406" max="10406" width="4.7109375" style="14" customWidth="1"/>
    <col min="10407" max="10407" width="18.28515625" style="14" customWidth="1"/>
    <col min="10408" max="10408" width="7.28515625" style="14" customWidth="1"/>
    <col min="10409" max="10409" width="0" style="14" hidden="1" customWidth="1"/>
    <col min="10410" max="10410" width="8.140625" style="14" customWidth="1"/>
    <col min="10411" max="10411" width="0" style="14" hidden="1" customWidth="1"/>
    <col min="10412" max="10412" width="5.85546875" style="14" customWidth="1"/>
    <col min="10413" max="10413" width="0" style="14" hidden="1" customWidth="1"/>
    <col min="10414" max="10414" width="8.85546875" style="14" customWidth="1"/>
    <col min="10415" max="10415" width="0" style="14" hidden="1" customWidth="1"/>
    <col min="10416" max="10416" width="6.85546875" style="14" customWidth="1"/>
    <col min="10417" max="10417" width="0" style="14" hidden="1" customWidth="1"/>
    <col min="10418" max="10418" width="6.5703125" style="14" customWidth="1"/>
    <col min="10419" max="10419" width="0" style="14" hidden="1" customWidth="1"/>
    <col min="10420" max="10420" width="6.140625" style="14" customWidth="1"/>
    <col min="10421" max="10421" width="0" style="14" hidden="1" customWidth="1"/>
    <col min="10422" max="10422" width="6.140625" style="14" customWidth="1"/>
    <col min="10423" max="10423" width="0" style="14" hidden="1" customWidth="1"/>
    <col min="10424" max="10424" width="6.140625" style="14" customWidth="1"/>
    <col min="10425" max="10425" width="0" style="14" hidden="1" customWidth="1"/>
    <col min="10426" max="10426" width="8.85546875" style="14" customWidth="1"/>
    <col min="10427" max="10427" width="0" style="14" hidden="1" customWidth="1"/>
    <col min="10428" max="10428" width="6.85546875" style="14" customWidth="1"/>
    <col min="10429" max="10429" width="0" style="14" hidden="1" customWidth="1"/>
    <col min="10430" max="10430" width="6.140625" style="14" customWidth="1"/>
    <col min="10431" max="10431" width="0" style="14" hidden="1" customWidth="1"/>
    <col min="10432" max="10432" width="7.5703125" style="14" customWidth="1"/>
    <col min="10433" max="10433" width="9.140625" style="14"/>
    <col min="10434" max="10434" width="4.140625" style="14" customWidth="1"/>
    <col min="10435" max="10435" width="9" style="14" customWidth="1"/>
    <col min="10436" max="10437" width="8" style="14" customWidth="1"/>
    <col min="10438" max="10438" width="5.85546875" style="14" customWidth="1"/>
    <col min="10439" max="10440" width="7.140625" style="14" customWidth="1"/>
    <col min="10441" max="10441" width="6.42578125" style="14" customWidth="1"/>
    <col min="10442" max="10443" width="8" style="14" customWidth="1"/>
    <col min="10444" max="10444" width="5.85546875" style="14" customWidth="1"/>
    <col min="10445" max="10446" width="7.140625" style="14" customWidth="1"/>
    <col min="10447" max="10447" width="6.42578125" style="14" customWidth="1"/>
    <col min="10448" max="10448" width="7.5703125" style="14" customWidth="1"/>
    <col min="10449" max="10661" width="9.140625" style="14"/>
    <col min="10662" max="10662" width="4.7109375" style="14" customWidth="1"/>
    <col min="10663" max="10663" width="18.28515625" style="14" customWidth="1"/>
    <col min="10664" max="10664" width="7.28515625" style="14" customWidth="1"/>
    <col min="10665" max="10665" width="0" style="14" hidden="1" customWidth="1"/>
    <col min="10666" max="10666" width="8.140625" style="14" customWidth="1"/>
    <col min="10667" max="10667" width="0" style="14" hidden="1" customWidth="1"/>
    <col min="10668" max="10668" width="5.85546875" style="14" customWidth="1"/>
    <col min="10669" max="10669" width="0" style="14" hidden="1" customWidth="1"/>
    <col min="10670" max="10670" width="8.85546875" style="14" customWidth="1"/>
    <col min="10671" max="10671" width="0" style="14" hidden="1" customWidth="1"/>
    <col min="10672" max="10672" width="6.85546875" style="14" customWidth="1"/>
    <col min="10673" max="10673" width="0" style="14" hidden="1" customWidth="1"/>
    <col min="10674" max="10674" width="6.5703125" style="14" customWidth="1"/>
    <col min="10675" max="10675" width="0" style="14" hidden="1" customWidth="1"/>
    <col min="10676" max="10676" width="6.140625" style="14" customWidth="1"/>
    <col min="10677" max="10677" width="0" style="14" hidden="1" customWidth="1"/>
    <col min="10678" max="10678" width="6.140625" style="14" customWidth="1"/>
    <col min="10679" max="10679" width="0" style="14" hidden="1" customWidth="1"/>
    <col min="10680" max="10680" width="6.140625" style="14" customWidth="1"/>
    <col min="10681" max="10681" width="0" style="14" hidden="1" customWidth="1"/>
    <col min="10682" max="10682" width="8.85546875" style="14" customWidth="1"/>
    <col min="10683" max="10683" width="0" style="14" hidden="1" customWidth="1"/>
    <col min="10684" max="10684" width="6.85546875" style="14" customWidth="1"/>
    <col min="10685" max="10685" width="0" style="14" hidden="1" customWidth="1"/>
    <col min="10686" max="10686" width="6.140625" style="14" customWidth="1"/>
    <col min="10687" max="10687" width="0" style="14" hidden="1" customWidth="1"/>
    <col min="10688" max="10688" width="7.5703125" style="14" customWidth="1"/>
    <col min="10689" max="10689" width="9.140625" style="14"/>
    <col min="10690" max="10690" width="4.140625" style="14" customWidth="1"/>
    <col min="10691" max="10691" width="9" style="14" customWidth="1"/>
    <col min="10692" max="10693" width="8" style="14" customWidth="1"/>
    <col min="10694" max="10694" width="5.85546875" style="14" customWidth="1"/>
    <col min="10695" max="10696" width="7.140625" style="14" customWidth="1"/>
    <col min="10697" max="10697" width="6.42578125" style="14" customWidth="1"/>
    <col min="10698" max="10699" width="8" style="14" customWidth="1"/>
    <col min="10700" max="10700" width="5.85546875" style="14" customWidth="1"/>
    <col min="10701" max="10702" width="7.140625" style="14" customWidth="1"/>
    <col min="10703" max="10703" width="6.42578125" style="14" customWidth="1"/>
    <col min="10704" max="10704" width="7.5703125" style="14" customWidth="1"/>
    <col min="10705" max="10917" width="9.140625" style="14"/>
    <col min="10918" max="10918" width="4.7109375" style="14" customWidth="1"/>
    <col min="10919" max="10919" width="18.28515625" style="14" customWidth="1"/>
    <col min="10920" max="10920" width="7.28515625" style="14" customWidth="1"/>
    <col min="10921" max="10921" width="0" style="14" hidden="1" customWidth="1"/>
    <col min="10922" max="10922" width="8.140625" style="14" customWidth="1"/>
    <col min="10923" max="10923" width="0" style="14" hidden="1" customWidth="1"/>
    <col min="10924" max="10924" width="5.85546875" style="14" customWidth="1"/>
    <col min="10925" max="10925" width="0" style="14" hidden="1" customWidth="1"/>
    <col min="10926" max="10926" width="8.85546875" style="14" customWidth="1"/>
    <col min="10927" max="10927" width="0" style="14" hidden="1" customWidth="1"/>
    <col min="10928" max="10928" width="6.85546875" style="14" customWidth="1"/>
    <col min="10929" max="10929" width="0" style="14" hidden="1" customWidth="1"/>
    <col min="10930" max="10930" width="6.5703125" style="14" customWidth="1"/>
    <col min="10931" max="10931" width="0" style="14" hidden="1" customWidth="1"/>
    <col min="10932" max="10932" width="6.140625" style="14" customWidth="1"/>
    <col min="10933" max="10933" width="0" style="14" hidden="1" customWidth="1"/>
    <col min="10934" max="10934" width="6.140625" style="14" customWidth="1"/>
    <col min="10935" max="10935" width="0" style="14" hidden="1" customWidth="1"/>
    <col min="10936" max="10936" width="6.140625" style="14" customWidth="1"/>
    <col min="10937" max="10937" width="0" style="14" hidden="1" customWidth="1"/>
    <col min="10938" max="10938" width="8.85546875" style="14" customWidth="1"/>
    <col min="10939" max="10939" width="0" style="14" hidden="1" customWidth="1"/>
    <col min="10940" max="10940" width="6.85546875" style="14" customWidth="1"/>
    <col min="10941" max="10941" width="0" style="14" hidden="1" customWidth="1"/>
    <col min="10942" max="10942" width="6.140625" style="14" customWidth="1"/>
    <col min="10943" max="10943" width="0" style="14" hidden="1" customWidth="1"/>
    <col min="10944" max="10944" width="7.5703125" style="14" customWidth="1"/>
    <col min="10945" max="10945" width="9.140625" style="14"/>
    <col min="10946" max="10946" width="4.140625" style="14" customWidth="1"/>
    <col min="10947" max="10947" width="9" style="14" customWidth="1"/>
    <col min="10948" max="10949" width="8" style="14" customWidth="1"/>
    <col min="10950" max="10950" width="5.85546875" style="14" customWidth="1"/>
    <col min="10951" max="10952" width="7.140625" style="14" customWidth="1"/>
    <col min="10953" max="10953" width="6.42578125" style="14" customWidth="1"/>
    <col min="10954" max="10955" width="8" style="14" customWidth="1"/>
    <col min="10956" max="10956" width="5.85546875" style="14" customWidth="1"/>
    <col min="10957" max="10958" width="7.140625" style="14" customWidth="1"/>
    <col min="10959" max="10959" width="6.42578125" style="14" customWidth="1"/>
    <col min="10960" max="10960" width="7.5703125" style="14" customWidth="1"/>
    <col min="10961" max="11173" width="9.140625" style="14"/>
    <col min="11174" max="11174" width="4.7109375" style="14" customWidth="1"/>
    <col min="11175" max="11175" width="18.28515625" style="14" customWidth="1"/>
    <col min="11176" max="11176" width="7.28515625" style="14" customWidth="1"/>
    <col min="11177" max="11177" width="0" style="14" hidden="1" customWidth="1"/>
    <col min="11178" max="11178" width="8.140625" style="14" customWidth="1"/>
    <col min="11179" max="11179" width="0" style="14" hidden="1" customWidth="1"/>
    <col min="11180" max="11180" width="5.85546875" style="14" customWidth="1"/>
    <col min="11181" max="11181" width="0" style="14" hidden="1" customWidth="1"/>
    <col min="11182" max="11182" width="8.85546875" style="14" customWidth="1"/>
    <col min="11183" max="11183" width="0" style="14" hidden="1" customWidth="1"/>
    <col min="11184" max="11184" width="6.85546875" style="14" customWidth="1"/>
    <col min="11185" max="11185" width="0" style="14" hidden="1" customWidth="1"/>
    <col min="11186" max="11186" width="6.5703125" style="14" customWidth="1"/>
    <col min="11187" max="11187" width="0" style="14" hidden="1" customWidth="1"/>
    <col min="11188" max="11188" width="6.140625" style="14" customWidth="1"/>
    <col min="11189" max="11189" width="0" style="14" hidden="1" customWidth="1"/>
    <col min="11190" max="11190" width="6.140625" style="14" customWidth="1"/>
    <col min="11191" max="11191" width="0" style="14" hidden="1" customWidth="1"/>
    <col min="11192" max="11192" width="6.140625" style="14" customWidth="1"/>
    <col min="11193" max="11193" width="0" style="14" hidden="1" customWidth="1"/>
    <col min="11194" max="11194" width="8.85546875" style="14" customWidth="1"/>
    <col min="11195" max="11195" width="0" style="14" hidden="1" customWidth="1"/>
    <col min="11196" max="11196" width="6.85546875" style="14" customWidth="1"/>
    <col min="11197" max="11197" width="0" style="14" hidden="1" customWidth="1"/>
    <col min="11198" max="11198" width="6.140625" style="14" customWidth="1"/>
    <col min="11199" max="11199" width="0" style="14" hidden="1" customWidth="1"/>
    <col min="11200" max="11200" width="7.5703125" style="14" customWidth="1"/>
    <col min="11201" max="11201" width="9.140625" style="14"/>
    <col min="11202" max="11202" width="4.140625" style="14" customWidth="1"/>
    <col min="11203" max="11203" width="9" style="14" customWidth="1"/>
    <col min="11204" max="11205" width="8" style="14" customWidth="1"/>
    <col min="11206" max="11206" width="5.85546875" style="14" customWidth="1"/>
    <col min="11207" max="11208" width="7.140625" style="14" customWidth="1"/>
    <col min="11209" max="11209" width="6.42578125" style="14" customWidth="1"/>
    <col min="11210" max="11211" width="8" style="14" customWidth="1"/>
    <col min="11212" max="11212" width="5.85546875" style="14" customWidth="1"/>
    <col min="11213" max="11214" width="7.140625" style="14" customWidth="1"/>
    <col min="11215" max="11215" width="6.42578125" style="14" customWidth="1"/>
    <col min="11216" max="11216" width="7.5703125" style="14" customWidth="1"/>
    <col min="11217" max="11429" width="9.140625" style="14"/>
    <col min="11430" max="11430" width="4.7109375" style="14" customWidth="1"/>
    <col min="11431" max="11431" width="18.28515625" style="14" customWidth="1"/>
    <col min="11432" max="11432" width="7.28515625" style="14" customWidth="1"/>
    <col min="11433" max="11433" width="0" style="14" hidden="1" customWidth="1"/>
    <col min="11434" max="11434" width="8.140625" style="14" customWidth="1"/>
    <col min="11435" max="11435" width="0" style="14" hidden="1" customWidth="1"/>
    <col min="11436" max="11436" width="5.85546875" style="14" customWidth="1"/>
    <col min="11437" max="11437" width="0" style="14" hidden="1" customWidth="1"/>
    <col min="11438" max="11438" width="8.85546875" style="14" customWidth="1"/>
    <col min="11439" max="11439" width="0" style="14" hidden="1" customWidth="1"/>
    <col min="11440" max="11440" width="6.85546875" style="14" customWidth="1"/>
    <col min="11441" max="11441" width="0" style="14" hidden="1" customWidth="1"/>
    <col min="11442" max="11442" width="6.5703125" style="14" customWidth="1"/>
    <col min="11443" max="11443" width="0" style="14" hidden="1" customWidth="1"/>
    <col min="11444" max="11444" width="6.140625" style="14" customWidth="1"/>
    <col min="11445" max="11445" width="0" style="14" hidden="1" customWidth="1"/>
    <col min="11446" max="11446" width="6.140625" style="14" customWidth="1"/>
    <col min="11447" max="11447" width="0" style="14" hidden="1" customWidth="1"/>
    <col min="11448" max="11448" width="6.140625" style="14" customWidth="1"/>
    <col min="11449" max="11449" width="0" style="14" hidden="1" customWidth="1"/>
    <col min="11450" max="11450" width="8.85546875" style="14" customWidth="1"/>
    <col min="11451" max="11451" width="0" style="14" hidden="1" customWidth="1"/>
    <col min="11452" max="11452" width="6.85546875" style="14" customWidth="1"/>
    <col min="11453" max="11453" width="0" style="14" hidden="1" customWidth="1"/>
    <col min="11454" max="11454" width="6.140625" style="14" customWidth="1"/>
    <col min="11455" max="11455" width="0" style="14" hidden="1" customWidth="1"/>
    <col min="11456" max="11456" width="7.5703125" style="14" customWidth="1"/>
    <col min="11457" max="11457" width="9.140625" style="14"/>
    <col min="11458" max="11458" width="4.140625" style="14" customWidth="1"/>
    <col min="11459" max="11459" width="9" style="14" customWidth="1"/>
    <col min="11460" max="11461" width="8" style="14" customWidth="1"/>
    <col min="11462" max="11462" width="5.85546875" style="14" customWidth="1"/>
    <col min="11463" max="11464" width="7.140625" style="14" customWidth="1"/>
    <col min="11465" max="11465" width="6.42578125" style="14" customWidth="1"/>
    <col min="11466" max="11467" width="8" style="14" customWidth="1"/>
    <col min="11468" max="11468" width="5.85546875" style="14" customWidth="1"/>
    <col min="11469" max="11470" width="7.140625" style="14" customWidth="1"/>
    <col min="11471" max="11471" width="6.42578125" style="14" customWidth="1"/>
    <col min="11472" max="11472" width="7.5703125" style="14" customWidth="1"/>
    <col min="11473" max="11685" width="9.140625" style="14"/>
    <col min="11686" max="11686" width="4.7109375" style="14" customWidth="1"/>
    <col min="11687" max="11687" width="18.28515625" style="14" customWidth="1"/>
    <col min="11688" max="11688" width="7.28515625" style="14" customWidth="1"/>
    <col min="11689" max="11689" width="0" style="14" hidden="1" customWidth="1"/>
    <col min="11690" max="11690" width="8.140625" style="14" customWidth="1"/>
    <col min="11691" max="11691" width="0" style="14" hidden="1" customWidth="1"/>
    <col min="11692" max="11692" width="5.85546875" style="14" customWidth="1"/>
    <col min="11693" max="11693" width="0" style="14" hidden="1" customWidth="1"/>
    <col min="11694" max="11694" width="8.85546875" style="14" customWidth="1"/>
    <col min="11695" max="11695" width="0" style="14" hidden="1" customWidth="1"/>
    <col min="11696" max="11696" width="6.85546875" style="14" customWidth="1"/>
    <col min="11697" max="11697" width="0" style="14" hidden="1" customWidth="1"/>
    <col min="11698" max="11698" width="6.5703125" style="14" customWidth="1"/>
    <col min="11699" max="11699" width="0" style="14" hidden="1" customWidth="1"/>
    <col min="11700" max="11700" width="6.140625" style="14" customWidth="1"/>
    <col min="11701" max="11701" width="0" style="14" hidden="1" customWidth="1"/>
    <col min="11702" max="11702" width="6.140625" style="14" customWidth="1"/>
    <col min="11703" max="11703" width="0" style="14" hidden="1" customWidth="1"/>
    <col min="11704" max="11704" width="6.140625" style="14" customWidth="1"/>
    <col min="11705" max="11705" width="0" style="14" hidden="1" customWidth="1"/>
    <col min="11706" max="11706" width="8.85546875" style="14" customWidth="1"/>
    <col min="11707" max="11707" width="0" style="14" hidden="1" customWidth="1"/>
    <col min="11708" max="11708" width="6.85546875" style="14" customWidth="1"/>
    <col min="11709" max="11709" width="0" style="14" hidden="1" customWidth="1"/>
    <col min="11710" max="11710" width="6.140625" style="14" customWidth="1"/>
    <col min="11711" max="11711" width="0" style="14" hidden="1" customWidth="1"/>
    <col min="11712" max="11712" width="7.5703125" style="14" customWidth="1"/>
    <col min="11713" max="11713" width="9.140625" style="14"/>
    <col min="11714" max="11714" width="4.140625" style="14" customWidth="1"/>
    <col min="11715" max="11715" width="9" style="14" customWidth="1"/>
    <col min="11716" max="11717" width="8" style="14" customWidth="1"/>
    <col min="11718" max="11718" width="5.85546875" style="14" customWidth="1"/>
    <col min="11719" max="11720" width="7.140625" style="14" customWidth="1"/>
    <col min="11721" max="11721" width="6.42578125" style="14" customWidth="1"/>
    <col min="11722" max="11723" width="8" style="14" customWidth="1"/>
    <col min="11724" max="11724" width="5.85546875" style="14" customWidth="1"/>
    <col min="11725" max="11726" width="7.140625" style="14" customWidth="1"/>
    <col min="11727" max="11727" width="6.42578125" style="14" customWidth="1"/>
    <col min="11728" max="11728" width="7.5703125" style="14" customWidth="1"/>
    <col min="11729" max="11941" width="9.140625" style="14"/>
    <col min="11942" max="11942" width="4.7109375" style="14" customWidth="1"/>
    <col min="11943" max="11943" width="18.28515625" style="14" customWidth="1"/>
    <col min="11944" max="11944" width="7.28515625" style="14" customWidth="1"/>
    <col min="11945" max="11945" width="0" style="14" hidden="1" customWidth="1"/>
    <col min="11946" max="11946" width="8.140625" style="14" customWidth="1"/>
    <col min="11947" max="11947" width="0" style="14" hidden="1" customWidth="1"/>
    <col min="11948" max="11948" width="5.85546875" style="14" customWidth="1"/>
    <col min="11949" max="11949" width="0" style="14" hidden="1" customWidth="1"/>
    <col min="11950" max="11950" width="8.85546875" style="14" customWidth="1"/>
    <col min="11951" max="11951" width="0" style="14" hidden="1" customWidth="1"/>
    <col min="11952" max="11952" width="6.85546875" style="14" customWidth="1"/>
    <col min="11953" max="11953" width="0" style="14" hidden="1" customWidth="1"/>
    <col min="11954" max="11954" width="6.5703125" style="14" customWidth="1"/>
    <col min="11955" max="11955" width="0" style="14" hidden="1" customWidth="1"/>
    <col min="11956" max="11956" width="6.140625" style="14" customWidth="1"/>
    <col min="11957" max="11957" width="0" style="14" hidden="1" customWidth="1"/>
    <col min="11958" max="11958" width="6.140625" style="14" customWidth="1"/>
    <col min="11959" max="11959" width="0" style="14" hidden="1" customWidth="1"/>
    <col min="11960" max="11960" width="6.140625" style="14" customWidth="1"/>
    <col min="11961" max="11961" width="0" style="14" hidden="1" customWidth="1"/>
    <col min="11962" max="11962" width="8.85546875" style="14" customWidth="1"/>
    <col min="11963" max="11963" width="0" style="14" hidden="1" customWidth="1"/>
    <col min="11964" max="11964" width="6.85546875" style="14" customWidth="1"/>
    <col min="11965" max="11965" width="0" style="14" hidden="1" customWidth="1"/>
    <col min="11966" max="11966" width="6.140625" style="14" customWidth="1"/>
    <col min="11967" max="11967" width="0" style="14" hidden="1" customWidth="1"/>
    <col min="11968" max="11968" width="7.5703125" style="14" customWidth="1"/>
    <col min="11969" max="11969" width="9.140625" style="14"/>
    <col min="11970" max="11970" width="4.140625" style="14" customWidth="1"/>
    <col min="11971" max="11971" width="9" style="14" customWidth="1"/>
    <col min="11972" max="11973" width="8" style="14" customWidth="1"/>
    <col min="11974" max="11974" width="5.85546875" style="14" customWidth="1"/>
    <col min="11975" max="11976" width="7.140625" style="14" customWidth="1"/>
    <col min="11977" max="11977" width="6.42578125" style="14" customWidth="1"/>
    <col min="11978" max="11979" width="8" style="14" customWidth="1"/>
    <col min="11980" max="11980" width="5.85546875" style="14" customWidth="1"/>
    <col min="11981" max="11982" width="7.140625" style="14" customWidth="1"/>
    <col min="11983" max="11983" width="6.42578125" style="14" customWidth="1"/>
    <col min="11984" max="11984" width="7.5703125" style="14" customWidth="1"/>
    <col min="11985" max="12197" width="9.140625" style="14"/>
    <col min="12198" max="12198" width="4.7109375" style="14" customWidth="1"/>
    <col min="12199" max="12199" width="18.28515625" style="14" customWidth="1"/>
    <col min="12200" max="12200" width="7.28515625" style="14" customWidth="1"/>
    <col min="12201" max="12201" width="0" style="14" hidden="1" customWidth="1"/>
    <col min="12202" max="12202" width="8.140625" style="14" customWidth="1"/>
    <col min="12203" max="12203" width="0" style="14" hidden="1" customWidth="1"/>
    <col min="12204" max="12204" width="5.85546875" style="14" customWidth="1"/>
    <col min="12205" max="12205" width="0" style="14" hidden="1" customWidth="1"/>
    <col min="12206" max="12206" width="8.85546875" style="14" customWidth="1"/>
    <col min="12207" max="12207" width="0" style="14" hidden="1" customWidth="1"/>
    <col min="12208" max="12208" width="6.85546875" style="14" customWidth="1"/>
    <col min="12209" max="12209" width="0" style="14" hidden="1" customWidth="1"/>
    <col min="12210" max="12210" width="6.5703125" style="14" customWidth="1"/>
    <col min="12211" max="12211" width="0" style="14" hidden="1" customWidth="1"/>
    <col min="12212" max="12212" width="6.140625" style="14" customWidth="1"/>
    <col min="12213" max="12213" width="0" style="14" hidden="1" customWidth="1"/>
    <col min="12214" max="12214" width="6.140625" style="14" customWidth="1"/>
    <col min="12215" max="12215" width="0" style="14" hidden="1" customWidth="1"/>
    <col min="12216" max="12216" width="6.140625" style="14" customWidth="1"/>
    <col min="12217" max="12217" width="0" style="14" hidden="1" customWidth="1"/>
    <col min="12218" max="12218" width="8.85546875" style="14" customWidth="1"/>
    <col min="12219" max="12219" width="0" style="14" hidden="1" customWidth="1"/>
    <col min="12220" max="12220" width="6.85546875" style="14" customWidth="1"/>
    <col min="12221" max="12221" width="0" style="14" hidden="1" customWidth="1"/>
    <col min="12222" max="12222" width="6.140625" style="14" customWidth="1"/>
    <col min="12223" max="12223" width="0" style="14" hidden="1" customWidth="1"/>
    <col min="12224" max="12224" width="7.5703125" style="14" customWidth="1"/>
    <col min="12225" max="12225" width="9.140625" style="14"/>
    <col min="12226" max="12226" width="4.140625" style="14" customWidth="1"/>
    <col min="12227" max="12227" width="9" style="14" customWidth="1"/>
    <col min="12228" max="12229" width="8" style="14" customWidth="1"/>
    <col min="12230" max="12230" width="5.85546875" style="14" customWidth="1"/>
    <col min="12231" max="12232" width="7.140625" style="14" customWidth="1"/>
    <col min="12233" max="12233" width="6.42578125" style="14" customWidth="1"/>
    <col min="12234" max="12235" width="8" style="14" customWidth="1"/>
    <col min="12236" max="12236" width="5.85546875" style="14" customWidth="1"/>
    <col min="12237" max="12238" width="7.140625" style="14" customWidth="1"/>
    <col min="12239" max="12239" width="6.42578125" style="14" customWidth="1"/>
    <col min="12240" max="12240" width="7.5703125" style="14" customWidth="1"/>
    <col min="12241" max="12453" width="9.140625" style="14"/>
    <col min="12454" max="12454" width="4.7109375" style="14" customWidth="1"/>
    <col min="12455" max="12455" width="18.28515625" style="14" customWidth="1"/>
    <col min="12456" max="12456" width="7.28515625" style="14" customWidth="1"/>
    <col min="12457" max="12457" width="0" style="14" hidden="1" customWidth="1"/>
    <col min="12458" max="12458" width="8.140625" style="14" customWidth="1"/>
    <col min="12459" max="12459" width="0" style="14" hidden="1" customWidth="1"/>
    <col min="12460" max="12460" width="5.85546875" style="14" customWidth="1"/>
    <col min="12461" max="12461" width="0" style="14" hidden="1" customWidth="1"/>
    <col min="12462" max="12462" width="8.85546875" style="14" customWidth="1"/>
    <col min="12463" max="12463" width="0" style="14" hidden="1" customWidth="1"/>
    <col min="12464" max="12464" width="6.85546875" style="14" customWidth="1"/>
    <col min="12465" max="12465" width="0" style="14" hidden="1" customWidth="1"/>
    <col min="12466" max="12466" width="6.5703125" style="14" customWidth="1"/>
    <col min="12467" max="12467" width="0" style="14" hidden="1" customWidth="1"/>
    <col min="12468" max="12468" width="6.140625" style="14" customWidth="1"/>
    <col min="12469" max="12469" width="0" style="14" hidden="1" customWidth="1"/>
    <col min="12470" max="12470" width="6.140625" style="14" customWidth="1"/>
    <col min="12471" max="12471" width="0" style="14" hidden="1" customWidth="1"/>
    <col min="12472" max="12472" width="6.140625" style="14" customWidth="1"/>
    <col min="12473" max="12473" width="0" style="14" hidden="1" customWidth="1"/>
    <col min="12474" max="12474" width="8.85546875" style="14" customWidth="1"/>
    <col min="12475" max="12475" width="0" style="14" hidden="1" customWidth="1"/>
    <col min="12476" max="12476" width="6.85546875" style="14" customWidth="1"/>
    <col min="12477" max="12477" width="0" style="14" hidden="1" customWidth="1"/>
    <col min="12478" max="12478" width="6.140625" style="14" customWidth="1"/>
    <col min="12479" max="12479" width="0" style="14" hidden="1" customWidth="1"/>
    <col min="12480" max="12480" width="7.5703125" style="14" customWidth="1"/>
    <col min="12481" max="12481" width="9.140625" style="14"/>
    <col min="12482" max="12482" width="4.140625" style="14" customWidth="1"/>
    <col min="12483" max="12483" width="9" style="14" customWidth="1"/>
    <col min="12484" max="12485" width="8" style="14" customWidth="1"/>
    <col min="12486" max="12486" width="5.85546875" style="14" customWidth="1"/>
    <col min="12487" max="12488" width="7.140625" style="14" customWidth="1"/>
    <col min="12489" max="12489" width="6.42578125" style="14" customWidth="1"/>
    <col min="12490" max="12491" width="8" style="14" customWidth="1"/>
    <col min="12492" max="12492" width="5.85546875" style="14" customWidth="1"/>
    <col min="12493" max="12494" width="7.140625" style="14" customWidth="1"/>
    <col min="12495" max="12495" width="6.42578125" style="14" customWidth="1"/>
    <col min="12496" max="12496" width="7.5703125" style="14" customWidth="1"/>
    <col min="12497" max="12709" width="9.140625" style="14"/>
    <col min="12710" max="12710" width="4.7109375" style="14" customWidth="1"/>
    <col min="12711" max="12711" width="18.28515625" style="14" customWidth="1"/>
    <col min="12712" max="12712" width="7.28515625" style="14" customWidth="1"/>
    <col min="12713" max="12713" width="0" style="14" hidden="1" customWidth="1"/>
    <col min="12714" max="12714" width="8.140625" style="14" customWidth="1"/>
    <col min="12715" max="12715" width="0" style="14" hidden="1" customWidth="1"/>
    <col min="12716" max="12716" width="5.85546875" style="14" customWidth="1"/>
    <col min="12717" max="12717" width="0" style="14" hidden="1" customWidth="1"/>
    <col min="12718" max="12718" width="8.85546875" style="14" customWidth="1"/>
    <col min="12719" max="12719" width="0" style="14" hidden="1" customWidth="1"/>
    <col min="12720" max="12720" width="6.85546875" style="14" customWidth="1"/>
    <col min="12721" max="12721" width="0" style="14" hidden="1" customWidth="1"/>
    <col min="12722" max="12722" width="6.5703125" style="14" customWidth="1"/>
    <col min="12723" max="12723" width="0" style="14" hidden="1" customWidth="1"/>
    <col min="12724" max="12724" width="6.140625" style="14" customWidth="1"/>
    <col min="12725" max="12725" width="0" style="14" hidden="1" customWidth="1"/>
    <col min="12726" max="12726" width="6.140625" style="14" customWidth="1"/>
    <col min="12727" max="12727" width="0" style="14" hidden="1" customWidth="1"/>
    <col min="12728" max="12728" width="6.140625" style="14" customWidth="1"/>
    <col min="12729" max="12729" width="0" style="14" hidden="1" customWidth="1"/>
    <col min="12730" max="12730" width="8.85546875" style="14" customWidth="1"/>
    <col min="12731" max="12731" width="0" style="14" hidden="1" customWidth="1"/>
    <col min="12732" max="12732" width="6.85546875" style="14" customWidth="1"/>
    <col min="12733" max="12733" width="0" style="14" hidden="1" customWidth="1"/>
    <col min="12734" max="12734" width="6.140625" style="14" customWidth="1"/>
    <col min="12735" max="12735" width="0" style="14" hidden="1" customWidth="1"/>
    <col min="12736" max="12736" width="7.5703125" style="14" customWidth="1"/>
    <col min="12737" max="12737" width="9.140625" style="14"/>
    <col min="12738" max="12738" width="4.140625" style="14" customWidth="1"/>
    <col min="12739" max="12739" width="9" style="14" customWidth="1"/>
    <col min="12740" max="12741" width="8" style="14" customWidth="1"/>
    <col min="12742" max="12742" width="5.85546875" style="14" customWidth="1"/>
    <col min="12743" max="12744" width="7.140625" style="14" customWidth="1"/>
    <col min="12745" max="12745" width="6.42578125" style="14" customWidth="1"/>
    <col min="12746" max="12747" width="8" style="14" customWidth="1"/>
    <col min="12748" max="12748" width="5.85546875" style="14" customWidth="1"/>
    <col min="12749" max="12750" width="7.140625" style="14" customWidth="1"/>
    <col min="12751" max="12751" width="6.42578125" style="14" customWidth="1"/>
    <col min="12752" max="12752" width="7.5703125" style="14" customWidth="1"/>
    <col min="12753" max="12965" width="9.140625" style="14"/>
    <col min="12966" max="12966" width="4.7109375" style="14" customWidth="1"/>
    <col min="12967" max="12967" width="18.28515625" style="14" customWidth="1"/>
    <col min="12968" max="12968" width="7.28515625" style="14" customWidth="1"/>
    <col min="12969" max="12969" width="0" style="14" hidden="1" customWidth="1"/>
    <col min="12970" max="12970" width="8.140625" style="14" customWidth="1"/>
    <col min="12971" max="12971" width="0" style="14" hidden="1" customWidth="1"/>
    <col min="12972" max="12972" width="5.85546875" style="14" customWidth="1"/>
    <col min="12973" max="12973" width="0" style="14" hidden="1" customWidth="1"/>
    <col min="12974" max="12974" width="8.85546875" style="14" customWidth="1"/>
    <col min="12975" max="12975" width="0" style="14" hidden="1" customWidth="1"/>
    <col min="12976" max="12976" width="6.85546875" style="14" customWidth="1"/>
    <col min="12977" max="12977" width="0" style="14" hidden="1" customWidth="1"/>
    <col min="12978" max="12978" width="6.5703125" style="14" customWidth="1"/>
    <col min="12979" max="12979" width="0" style="14" hidden="1" customWidth="1"/>
    <col min="12980" max="12980" width="6.140625" style="14" customWidth="1"/>
    <col min="12981" max="12981" width="0" style="14" hidden="1" customWidth="1"/>
    <col min="12982" max="12982" width="6.140625" style="14" customWidth="1"/>
    <col min="12983" max="12983" width="0" style="14" hidden="1" customWidth="1"/>
    <col min="12984" max="12984" width="6.140625" style="14" customWidth="1"/>
    <col min="12985" max="12985" width="0" style="14" hidden="1" customWidth="1"/>
    <col min="12986" max="12986" width="8.85546875" style="14" customWidth="1"/>
    <col min="12987" max="12987" width="0" style="14" hidden="1" customWidth="1"/>
    <col min="12988" max="12988" width="6.85546875" style="14" customWidth="1"/>
    <col min="12989" max="12989" width="0" style="14" hidden="1" customWidth="1"/>
    <col min="12990" max="12990" width="6.140625" style="14" customWidth="1"/>
    <col min="12991" max="12991" width="0" style="14" hidden="1" customWidth="1"/>
    <col min="12992" max="12992" width="7.5703125" style="14" customWidth="1"/>
    <col min="12993" max="12993" width="9.140625" style="14"/>
    <col min="12994" max="12994" width="4.140625" style="14" customWidth="1"/>
    <col min="12995" max="12995" width="9" style="14" customWidth="1"/>
    <col min="12996" max="12997" width="8" style="14" customWidth="1"/>
    <col min="12998" max="12998" width="5.85546875" style="14" customWidth="1"/>
    <col min="12999" max="13000" width="7.140625" style="14" customWidth="1"/>
    <col min="13001" max="13001" width="6.42578125" style="14" customWidth="1"/>
    <col min="13002" max="13003" width="8" style="14" customWidth="1"/>
    <col min="13004" max="13004" width="5.85546875" style="14" customWidth="1"/>
    <col min="13005" max="13006" width="7.140625" style="14" customWidth="1"/>
    <col min="13007" max="13007" width="6.42578125" style="14" customWidth="1"/>
    <col min="13008" max="13008" width="7.5703125" style="14" customWidth="1"/>
    <col min="13009" max="13221" width="9.140625" style="14"/>
    <col min="13222" max="13222" width="4.7109375" style="14" customWidth="1"/>
    <col min="13223" max="13223" width="18.28515625" style="14" customWidth="1"/>
    <col min="13224" max="13224" width="7.28515625" style="14" customWidth="1"/>
    <col min="13225" max="13225" width="0" style="14" hidden="1" customWidth="1"/>
    <col min="13226" max="13226" width="8.140625" style="14" customWidth="1"/>
    <col min="13227" max="13227" width="0" style="14" hidden="1" customWidth="1"/>
    <col min="13228" max="13228" width="5.85546875" style="14" customWidth="1"/>
    <col min="13229" max="13229" width="0" style="14" hidden="1" customWidth="1"/>
    <col min="13230" max="13230" width="8.85546875" style="14" customWidth="1"/>
    <col min="13231" max="13231" width="0" style="14" hidden="1" customWidth="1"/>
    <col min="13232" max="13232" width="6.85546875" style="14" customWidth="1"/>
    <col min="13233" max="13233" width="0" style="14" hidden="1" customWidth="1"/>
    <col min="13234" max="13234" width="6.5703125" style="14" customWidth="1"/>
    <col min="13235" max="13235" width="0" style="14" hidden="1" customWidth="1"/>
    <col min="13236" max="13236" width="6.140625" style="14" customWidth="1"/>
    <col min="13237" max="13237" width="0" style="14" hidden="1" customWidth="1"/>
    <col min="13238" max="13238" width="6.140625" style="14" customWidth="1"/>
    <col min="13239" max="13239" width="0" style="14" hidden="1" customWidth="1"/>
    <col min="13240" max="13240" width="6.140625" style="14" customWidth="1"/>
    <col min="13241" max="13241" width="0" style="14" hidden="1" customWidth="1"/>
    <col min="13242" max="13242" width="8.85546875" style="14" customWidth="1"/>
    <col min="13243" max="13243" width="0" style="14" hidden="1" customWidth="1"/>
    <col min="13244" max="13244" width="6.85546875" style="14" customWidth="1"/>
    <col min="13245" max="13245" width="0" style="14" hidden="1" customWidth="1"/>
    <col min="13246" max="13246" width="6.140625" style="14" customWidth="1"/>
    <col min="13247" max="13247" width="0" style="14" hidden="1" customWidth="1"/>
    <col min="13248" max="13248" width="7.5703125" style="14" customWidth="1"/>
    <col min="13249" max="13249" width="9.140625" style="14"/>
    <col min="13250" max="13250" width="4.140625" style="14" customWidth="1"/>
    <col min="13251" max="13251" width="9" style="14" customWidth="1"/>
    <col min="13252" max="13253" width="8" style="14" customWidth="1"/>
    <col min="13254" max="13254" width="5.85546875" style="14" customWidth="1"/>
    <col min="13255" max="13256" width="7.140625" style="14" customWidth="1"/>
    <col min="13257" max="13257" width="6.42578125" style="14" customWidth="1"/>
    <col min="13258" max="13259" width="8" style="14" customWidth="1"/>
    <col min="13260" max="13260" width="5.85546875" style="14" customWidth="1"/>
    <col min="13261" max="13262" width="7.140625" style="14" customWidth="1"/>
    <col min="13263" max="13263" width="6.42578125" style="14" customWidth="1"/>
    <col min="13264" max="13264" width="7.5703125" style="14" customWidth="1"/>
    <col min="13265" max="13477" width="9.140625" style="14"/>
    <col min="13478" max="13478" width="4.7109375" style="14" customWidth="1"/>
    <col min="13479" max="13479" width="18.28515625" style="14" customWidth="1"/>
    <col min="13480" max="13480" width="7.28515625" style="14" customWidth="1"/>
    <col min="13481" max="13481" width="0" style="14" hidden="1" customWidth="1"/>
    <col min="13482" max="13482" width="8.140625" style="14" customWidth="1"/>
    <col min="13483" max="13483" width="0" style="14" hidden="1" customWidth="1"/>
    <col min="13484" max="13484" width="5.85546875" style="14" customWidth="1"/>
    <col min="13485" max="13485" width="0" style="14" hidden="1" customWidth="1"/>
    <col min="13486" max="13486" width="8.85546875" style="14" customWidth="1"/>
    <col min="13487" max="13487" width="0" style="14" hidden="1" customWidth="1"/>
    <col min="13488" max="13488" width="6.85546875" style="14" customWidth="1"/>
    <col min="13489" max="13489" width="0" style="14" hidden="1" customWidth="1"/>
    <col min="13490" max="13490" width="6.5703125" style="14" customWidth="1"/>
    <col min="13491" max="13491" width="0" style="14" hidden="1" customWidth="1"/>
    <col min="13492" max="13492" width="6.140625" style="14" customWidth="1"/>
    <col min="13493" max="13493" width="0" style="14" hidden="1" customWidth="1"/>
    <col min="13494" max="13494" width="6.140625" style="14" customWidth="1"/>
    <col min="13495" max="13495" width="0" style="14" hidden="1" customWidth="1"/>
    <col min="13496" max="13496" width="6.140625" style="14" customWidth="1"/>
    <col min="13497" max="13497" width="0" style="14" hidden="1" customWidth="1"/>
    <col min="13498" max="13498" width="8.85546875" style="14" customWidth="1"/>
    <col min="13499" max="13499" width="0" style="14" hidden="1" customWidth="1"/>
    <col min="13500" max="13500" width="6.85546875" style="14" customWidth="1"/>
    <col min="13501" max="13501" width="0" style="14" hidden="1" customWidth="1"/>
    <col min="13502" max="13502" width="6.140625" style="14" customWidth="1"/>
    <col min="13503" max="13503" width="0" style="14" hidden="1" customWidth="1"/>
    <col min="13504" max="13504" width="7.5703125" style="14" customWidth="1"/>
    <col min="13505" max="13505" width="9.140625" style="14"/>
    <col min="13506" max="13506" width="4.140625" style="14" customWidth="1"/>
    <col min="13507" max="13507" width="9" style="14" customWidth="1"/>
    <col min="13508" max="13509" width="8" style="14" customWidth="1"/>
    <col min="13510" max="13510" width="5.85546875" style="14" customWidth="1"/>
    <col min="13511" max="13512" width="7.140625" style="14" customWidth="1"/>
    <col min="13513" max="13513" width="6.42578125" style="14" customWidth="1"/>
    <col min="13514" max="13515" width="8" style="14" customWidth="1"/>
    <col min="13516" max="13516" width="5.85546875" style="14" customWidth="1"/>
    <col min="13517" max="13518" width="7.140625" style="14" customWidth="1"/>
    <col min="13519" max="13519" width="6.42578125" style="14" customWidth="1"/>
    <col min="13520" max="13520" width="7.5703125" style="14" customWidth="1"/>
    <col min="13521" max="13733" width="9.140625" style="14"/>
    <col min="13734" max="13734" width="4.7109375" style="14" customWidth="1"/>
    <col min="13735" max="13735" width="18.28515625" style="14" customWidth="1"/>
    <col min="13736" max="13736" width="7.28515625" style="14" customWidth="1"/>
    <col min="13737" max="13737" width="0" style="14" hidden="1" customWidth="1"/>
    <col min="13738" max="13738" width="8.140625" style="14" customWidth="1"/>
    <col min="13739" max="13739" width="0" style="14" hidden="1" customWidth="1"/>
    <col min="13740" max="13740" width="5.85546875" style="14" customWidth="1"/>
    <col min="13741" max="13741" width="0" style="14" hidden="1" customWidth="1"/>
    <col min="13742" max="13742" width="8.85546875" style="14" customWidth="1"/>
    <col min="13743" max="13743" width="0" style="14" hidden="1" customWidth="1"/>
    <col min="13744" max="13744" width="6.85546875" style="14" customWidth="1"/>
    <col min="13745" max="13745" width="0" style="14" hidden="1" customWidth="1"/>
    <col min="13746" max="13746" width="6.5703125" style="14" customWidth="1"/>
    <col min="13747" max="13747" width="0" style="14" hidden="1" customWidth="1"/>
    <col min="13748" max="13748" width="6.140625" style="14" customWidth="1"/>
    <col min="13749" max="13749" width="0" style="14" hidden="1" customWidth="1"/>
    <col min="13750" max="13750" width="6.140625" style="14" customWidth="1"/>
    <col min="13751" max="13751" width="0" style="14" hidden="1" customWidth="1"/>
    <col min="13752" max="13752" width="6.140625" style="14" customWidth="1"/>
    <col min="13753" max="13753" width="0" style="14" hidden="1" customWidth="1"/>
    <col min="13754" max="13754" width="8.85546875" style="14" customWidth="1"/>
    <col min="13755" max="13755" width="0" style="14" hidden="1" customWidth="1"/>
    <col min="13756" max="13756" width="6.85546875" style="14" customWidth="1"/>
    <col min="13757" max="13757" width="0" style="14" hidden="1" customWidth="1"/>
    <col min="13758" max="13758" width="6.140625" style="14" customWidth="1"/>
    <col min="13759" max="13759" width="0" style="14" hidden="1" customWidth="1"/>
    <col min="13760" max="13760" width="7.5703125" style="14" customWidth="1"/>
    <col min="13761" max="13761" width="9.140625" style="14"/>
    <col min="13762" max="13762" width="4.140625" style="14" customWidth="1"/>
    <col min="13763" max="13763" width="9" style="14" customWidth="1"/>
    <col min="13764" max="13765" width="8" style="14" customWidth="1"/>
    <col min="13766" max="13766" width="5.85546875" style="14" customWidth="1"/>
    <col min="13767" max="13768" width="7.140625" style="14" customWidth="1"/>
    <col min="13769" max="13769" width="6.42578125" style="14" customWidth="1"/>
    <col min="13770" max="13771" width="8" style="14" customWidth="1"/>
    <col min="13772" max="13772" width="5.85546875" style="14" customWidth="1"/>
    <col min="13773" max="13774" width="7.140625" style="14" customWidth="1"/>
    <col min="13775" max="13775" width="6.42578125" style="14" customWidth="1"/>
    <col min="13776" max="13776" width="7.5703125" style="14" customWidth="1"/>
    <col min="13777" max="13989" width="9.140625" style="14"/>
    <col min="13990" max="13990" width="4.7109375" style="14" customWidth="1"/>
    <col min="13991" max="13991" width="18.28515625" style="14" customWidth="1"/>
    <col min="13992" max="13992" width="7.28515625" style="14" customWidth="1"/>
    <col min="13993" max="13993" width="0" style="14" hidden="1" customWidth="1"/>
    <col min="13994" max="13994" width="8.140625" style="14" customWidth="1"/>
    <col min="13995" max="13995" width="0" style="14" hidden="1" customWidth="1"/>
    <col min="13996" max="13996" width="5.85546875" style="14" customWidth="1"/>
    <col min="13997" max="13997" width="0" style="14" hidden="1" customWidth="1"/>
    <col min="13998" max="13998" width="8.85546875" style="14" customWidth="1"/>
    <col min="13999" max="13999" width="0" style="14" hidden="1" customWidth="1"/>
    <col min="14000" max="14000" width="6.85546875" style="14" customWidth="1"/>
    <col min="14001" max="14001" width="0" style="14" hidden="1" customWidth="1"/>
    <col min="14002" max="14002" width="6.5703125" style="14" customWidth="1"/>
    <col min="14003" max="14003" width="0" style="14" hidden="1" customWidth="1"/>
    <col min="14004" max="14004" width="6.140625" style="14" customWidth="1"/>
    <col min="14005" max="14005" width="0" style="14" hidden="1" customWidth="1"/>
    <col min="14006" max="14006" width="6.140625" style="14" customWidth="1"/>
    <col min="14007" max="14007" width="0" style="14" hidden="1" customWidth="1"/>
    <col min="14008" max="14008" width="6.140625" style="14" customWidth="1"/>
    <col min="14009" max="14009" width="0" style="14" hidden="1" customWidth="1"/>
    <col min="14010" max="14010" width="8.85546875" style="14" customWidth="1"/>
    <col min="14011" max="14011" width="0" style="14" hidden="1" customWidth="1"/>
    <col min="14012" max="14012" width="6.85546875" style="14" customWidth="1"/>
    <col min="14013" max="14013" width="0" style="14" hidden="1" customWidth="1"/>
    <col min="14014" max="14014" width="6.140625" style="14" customWidth="1"/>
    <col min="14015" max="14015" width="0" style="14" hidden="1" customWidth="1"/>
    <col min="14016" max="14016" width="7.5703125" style="14" customWidth="1"/>
    <col min="14017" max="14017" width="9.140625" style="14"/>
    <col min="14018" max="14018" width="4.140625" style="14" customWidth="1"/>
    <col min="14019" max="14019" width="9" style="14" customWidth="1"/>
    <col min="14020" max="14021" width="8" style="14" customWidth="1"/>
    <col min="14022" max="14022" width="5.85546875" style="14" customWidth="1"/>
    <col min="14023" max="14024" width="7.140625" style="14" customWidth="1"/>
    <col min="14025" max="14025" width="6.42578125" style="14" customWidth="1"/>
    <col min="14026" max="14027" width="8" style="14" customWidth="1"/>
    <col min="14028" max="14028" width="5.85546875" style="14" customWidth="1"/>
    <col min="14029" max="14030" width="7.140625" style="14" customWidth="1"/>
    <col min="14031" max="14031" width="6.42578125" style="14" customWidth="1"/>
    <col min="14032" max="14032" width="7.5703125" style="14" customWidth="1"/>
    <col min="14033" max="14245" width="9.140625" style="14"/>
    <col min="14246" max="14246" width="4.7109375" style="14" customWidth="1"/>
    <col min="14247" max="14247" width="18.28515625" style="14" customWidth="1"/>
    <col min="14248" max="14248" width="7.28515625" style="14" customWidth="1"/>
    <col min="14249" max="14249" width="0" style="14" hidden="1" customWidth="1"/>
    <col min="14250" max="14250" width="8.140625" style="14" customWidth="1"/>
    <col min="14251" max="14251" width="0" style="14" hidden="1" customWidth="1"/>
    <col min="14252" max="14252" width="5.85546875" style="14" customWidth="1"/>
    <col min="14253" max="14253" width="0" style="14" hidden="1" customWidth="1"/>
    <col min="14254" max="14254" width="8.85546875" style="14" customWidth="1"/>
    <col min="14255" max="14255" width="0" style="14" hidden="1" customWidth="1"/>
    <col min="14256" max="14256" width="6.85546875" style="14" customWidth="1"/>
    <col min="14257" max="14257" width="0" style="14" hidden="1" customWidth="1"/>
    <col min="14258" max="14258" width="6.5703125" style="14" customWidth="1"/>
    <col min="14259" max="14259" width="0" style="14" hidden="1" customWidth="1"/>
    <col min="14260" max="14260" width="6.140625" style="14" customWidth="1"/>
    <col min="14261" max="14261" width="0" style="14" hidden="1" customWidth="1"/>
    <col min="14262" max="14262" width="6.140625" style="14" customWidth="1"/>
    <col min="14263" max="14263" width="0" style="14" hidden="1" customWidth="1"/>
    <col min="14264" max="14264" width="6.140625" style="14" customWidth="1"/>
    <col min="14265" max="14265" width="0" style="14" hidden="1" customWidth="1"/>
    <col min="14266" max="14266" width="8.85546875" style="14" customWidth="1"/>
    <col min="14267" max="14267" width="0" style="14" hidden="1" customWidth="1"/>
    <col min="14268" max="14268" width="6.85546875" style="14" customWidth="1"/>
    <col min="14269" max="14269" width="0" style="14" hidden="1" customWidth="1"/>
    <col min="14270" max="14270" width="6.140625" style="14" customWidth="1"/>
    <col min="14271" max="14271" width="0" style="14" hidden="1" customWidth="1"/>
    <col min="14272" max="14272" width="7.5703125" style="14" customWidth="1"/>
    <col min="14273" max="14273" width="9.140625" style="14"/>
    <col min="14274" max="14274" width="4.140625" style="14" customWidth="1"/>
    <col min="14275" max="14275" width="9" style="14" customWidth="1"/>
    <col min="14276" max="14277" width="8" style="14" customWidth="1"/>
    <col min="14278" max="14278" width="5.85546875" style="14" customWidth="1"/>
    <col min="14279" max="14280" width="7.140625" style="14" customWidth="1"/>
    <col min="14281" max="14281" width="6.42578125" style="14" customWidth="1"/>
    <col min="14282" max="14283" width="8" style="14" customWidth="1"/>
    <col min="14284" max="14284" width="5.85546875" style="14" customWidth="1"/>
    <col min="14285" max="14286" width="7.140625" style="14" customWidth="1"/>
    <col min="14287" max="14287" width="6.42578125" style="14" customWidth="1"/>
    <col min="14288" max="14288" width="7.5703125" style="14" customWidth="1"/>
    <col min="14289" max="14501" width="9.140625" style="14"/>
    <col min="14502" max="14502" width="4.7109375" style="14" customWidth="1"/>
    <col min="14503" max="14503" width="18.28515625" style="14" customWidth="1"/>
    <col min="14504" max="14504" width="7.28515625" style="14" customWidth="1"/>
    <col min="14505" max="14505" width="0" style="14" hidden="1" customWidth="1"/>
    <col min="14506" max="14506" width="8.140625" style="14" customWidth="1"/>
    <col min="14507" max="14507" width="0" style="14" hidden="1" customWidth="1"/>
    <col min="14508" max="14508" width="5.85546875" style="14" customWidth="1"/>
    <col min="14509" max="14509" width="0" style="14" hidden="1" customWidth="1"/>
    <col min="14510" max="14510" width="8.85546875" style="14" customWidth="1"/>
    <col min="14511" max="14511" width="0" style="14" hidden="1" customWidth="1"/>
    <col min="14512" max="14512" width="6.85546875" style="14" customWidth="1"/>
    <col min="14513" max="14513" width="0" style="14" hidden="1" customWidth="1"/>
    <col min="14514" max="14514" width="6.5703125" style="14" customWidth="1"/>
    <col min="14515" max="14515" width="0" style="14" hidden="1" customWidth="1"/>
    <col min="14516" max="14516" width="6.140625" style="14" customWidth="1"/>
    <col min="14517" max="14517" width="0" style="14" hidden="1" customWidth="1"/>
    <col min="14518" max="14518" width="6.140625" style="14" customWidth="1"/>
    <col min="14519" max="14519" width="0" style="14" hidden="1" customWidth="1"/>
    <col min="14520" max="14520" width="6.140625" style="14" customWidth="1"/>
    <col min="14521" max="14521" width="0" style="14" hidden="1" customWidth="1"/>
    <col min="14522" max="14522" width="8.85546875" style="14" customWidth="1"/>
    <col min="14523" max="14523" width="0" style="14" hidden="1" customWidth="1"/>
    <col min="14524" max="14524" width="6.85546875" style="14" customWidth="1"/>
    <col min="14525" max="14525" width="0" style="14" hidden="1" customWidth="1"/>
    <col min="14526" max="14526" width="6.140625" style="14" customWidth="1"/>
    <col min="14527" max="14527" width="0" style="14" hidden="1" customWidth="1"/>
    <col min="14528" max="14528" width="7.5703125" style="14" customWidth="1"/>
    <col min="14529" max="14529" width="9.140625" style="14"/>
    <col min="14530" max="14530" width="4.140625" style="14" customWidth="1"/>
    <col min="14531" max="14531" width="9" style="14" customWidth="1"/>
    <col min="14532" max="14533" width="8" style="14" customWidth="1"/>
    <col min="14534" max="14534" width="5.85546875" style="14" customWidth="1"/>
    <col min="14535" max="14536" width="7.140625" style="14" customWidth="1"/>
    <col min="14537" max="14537" width="6.42578125" style="14" customWidth="1"/>
    <col min="14538" max="14539" width="8" style="14" customWidth="1"/>
    <col min="14540" max="14540" width="5.85546875" style="14" customWidth="1"/>
    <col min="14541" max="14542" width="7.140625" style="14" customWidth="1"/>
    <col min="14543" max="14543" width="6.42578125" style="14" customWidth="1"/>
    <col min="14544" max="14544" width="7.5703125" style="14" customWidth="1"/>
    <col min="14545" max="14757" width="9.140625" style="14"/>
    <col min="14758" max="14758" width="4.7109375" style="14" customWidth="1"/>
    <col min="14759" max="14759" width="18.28515625" style="14" customWidth="1"/>
    <col min="14760" max="14760" width="7.28515625" style="14" customWidth="1"/>
    <col min="14761" max="14761" width="0" style="14" hidden="1" customWidth="1"/>
    <col min="14762" max="14762" width="8.140625" style="14" customWidth="1"/>
    <col min="14763" max="14763" width="0" style="14" hidden="1" customWidth="1"/>
    <col min="14764" max="14764" width="5.85546875" style="14" customWidth="1"/>
    <col min="14765" max="14765" width="0" style="14" hidden="1" customWidth="1"/>
    <col min="14766" max="14766" width="8.85546875" style="14" customWidth="1"/>
    <col min="14767" max="14767" width="0" style="14" hidden="1" customWidth="1"/>
    <col min="14768" max="14768" width="6.85546875" style="14" customWidth="1"/>
    <col min="14769" max="14769" width="0" style="14" hidden="1" customWidth="1"/>
    <col min="14770" max="14770" width="6.5703125" style="14" customWidth="1"/>
    <col min="14771" max="14771" width="0" style="14" hidden="1" customWidth="1"/>
    <col min="14772" max="14772" width="6.140625" style="14" customWidth="1"/>
    <col min="14773" max="14773" width="0" style="14" hidden="1" customWidth="1"/>
    <col min="14774" max="14774" width="6.140625" style="14" customWidth="1"/>
    <col min="14775" max="14775" width="0" style="14" hidden="1" customWidth="1"/>
    <col min="14776" max="14776" width="6.140625" style="14" customWidth="1"/>
    <col min="14777" max="14777" width="0" style="14" hidden="1" customWidth="1"/>
    <col min="14778" max="14778" width="8.85546875" style="14" customWidth="1"/>
    <col min="14779" max="14779" width="0" style="14" hidden="1" customWidth="1"/>
    <col min="14780" max="14780" width="6.85546875" style="14" customWidth="1"/>
    <col min="14781" max="14781" width="0" style="14" hidden="1" customWidth="1"/>
    <col min="14782" max="14782" width="6.140625" style="14" customWidth="1"/>
    <col min="14783" max="14783" width="0" style="14" hidden="1" customWidth="1"/>
    <col min="14784" max="14784" width="7.5703125" style="14" customWidth="1"/>
    <col min="14785" max="14785" width="9.140625" style="14"/>
    <col min="14786" max="14786" width="4.140625" style="14" customWidth="1"/>
    <col min="14787" max="14787" width="9" style="14" customWidth="1"/>
    <col min="14788" max="14789" width="8" style="14" customWidth="1"/>
    <col min="14790" max="14790" width="5.85546875" style="14" customWidth="1"/>
    <col min="14791" max="14792" width="7.140625" style="14" customWidth="1"/>
    <col min="14793" max="14793" width="6.42578125" style="14" customWidth="1"/>
    <col min="14794" max="14795" width="8" style="14" customWidth="1"/>
    <col min="14796" max="14796" width="5.85546875" style="14" customWidth="1"/>
    <col min="14797" max="14798" width="7.140625" style="14" customWidth="1"/>
    <col min="14799" max="14799" width="6.42578125" style="14" customWidth="1"/>
    <col min="14800" max="14800" width="7.5703125" style="14" customWidth="1"/>
    <col min="14801" max="15013" width="9.140625" style="14"/>
    <col min="15014" max="15014" width="4.7109375" style="14" customWidth="1"/>
    <col min="15015" max="15015" width="18.28515625" style="14" customWidth="1"/>
    <col min="15016" max="15016" width="7.28515625" style="14" customWidth="1"/>
    <col min="15017" max="15017" width="0" style="14" hidden="1" customWidth="1"/>
    <col min="15018" max="15018" width="8.140625" style="14" customWidth="1"/>
    <col min="15019" max="15019" width="0" style="14" hidden="1" customWidth="1"/>
    <col min="15020" max="15020" width="5.85546875" style="14" customWidth="1"/>
    <col min="15021" max="15021" width="0" style="14" hidden="1" customWidth="1"/>
    <col min="15022" max="15022" width="8.85546875" style="14" customWidth="1"/>
    <col min="15023" max="15023" width="0" style="14" hidden="1" customWidth="1"/>
    <col min="15024" max="15024" width="6.85546875" style="14" customWidth="1"/>
    <col min="15025" max="15025" width="0" style="14" hidden="1" customWidth="1"/>
    <col min="15026" max="15026" width="6.5703125" style="14" customWidth="1"/>
    <col min="15027" max="15027" width="0" style="14" hidden="1" customWidth="1"/>
    <col min="15028" max="15028" width="6.140625" style="14" customWidth="1"/>
    <col min="15029" max="15029" width="0" style="14" hidden="1" customWidth="1"/>
    <col min="15030" max="15030" width="6.140625" style="14" customWidth="1"/>
    <col min="15031" max="15031" width="0" style="14" hidden="1" customWidth="1"/>
    <col min="15032" max="15032" width="6.140625" style="14" customWidth="1"/>
    <col min="15033" max="15033" width="0" style="14" hidden="1" customWidth="1"/>
    <col min="15034" max="15034" width="8.85546875" style="14" customWidth="1"/>
    <col min="15035" max="15035" width="0" style="14" hidden="1" customWidth="1"/>
    <col min="15036" max="15036" width="6.85546875" style="14" customWidth="1"/>
    <col min="15037" max="15037" width="0" style="14" hidden="1" customWidth="1"/>
    <col min="15038" max="15038" width="6.140625" style="14" customWidth="1"/>
    <col min="15039" max="15039" width="0" style="14" hidden="1" customWidth="1"/>
    <col min="15040" max="15040" width="7.5703125" style="14" customWidth="1"/>
    <col min="15041" max="15041" width="9.140625" style="14"/>
    <col min="15042" max="15042" width="4.140625" style="14" customWidth="1"/>
    <col min="15043" max="15043" width="9" style="14" customWidth="1"/>
    <col min="15044" max="15045" width="8" style="14" customWidth="1"/>
    <col min="15046" max="15046" width="5.85546875" style="14" customWidth="1"/>
    <col min="15047" max="15048" width="7.140625" style="14" customWidth="1"/>
    <col min="15049" max="15049" width="6.42578125" style="14" customWidth="1"/>
    <col min="15050" max="15051" width="8" style="14" customWidth="1"/>
    <col min="15052" max="15052" width="5.85546875" style="14" customWidth="1"/>
    <col min="15053" max="15054" width="7.140625" style="14" customWidth="1"/>
    <col min="15055" max="15055" width="6.42578125" style="14" customWidth="1"/>
    <col min="15056" max="15056" width="7.5703125" style="14" customWidth="1"/>
    <col min="15057" max="15269" width="9.140625" style="14"/>
    <col min="15270" max="15270" width="4.7109375" style="14" customWidth="1"/>
    <col min="15271" max="15271" width="18.28515625" style="14" customWidth="1"/>
    <col min="15272" max="15272" width="7.28515625" style="14" customWidth="1"/>
    <col min="15273" max="15273" width="0" style="14" hidden="1" customWidth="1"/>
    <col min="15274" max="15274" width="8.140625" style="14" customWidth="1"/>
    <col min="15275" max="15275" width="0" style="14" hidden="1" customWidth="1"/>
    <col min="15276" max="15276" width="5.85546875" style="14" customWidth="1"/>
    <col min="15277" max="15277" width="0" style="14" hidden="1" customWidth="1"/>
    <col min="15278" max="15278" width="8.85546875" style="14" customWidth="1"/>
    <col min="15279" max="15279" width="0" style="14" hidden="1" customWidth="1"/>
    <col min="15280" max="15280" width="6.85546875" style="14" customWidth="1"/>
    <col min="15281" max="15281" width="0" style="14" hidden="1" customWidth="1"/>
    <col min="15282" max="15282" width="6.5703125" style="14" customWidth="1"/>
    <col min="15283" max="15283" width="0" style="14" hidden="1" customWidth="1"/>
    <col min="15284" max="15284" width="6.140625" style="14" customWidth="1"/>
    <col min="15285" max="15285" width="0" style="14" hidden="1" customWidth="1"/>
    <col min="15286" max="15286" width="6.140625" style="14" customWidth="1"/>
    <col min="15287" max="15287" width="0" style="14" hidden="1" customWidth="1"/>
    <col min="15288" max="15288" width="6.140625" style="14" customWidth="1"/>
    <col min="15289" max="15289" width="0" style="14" hidden="1" customWidth="1"/>
    <col min="15290" max="15290" width="8.85546875" style="14" customWidth="1"/>
    <col min="15291" max="15291" width="0" style="14" hidden="1" customWidth="1"/>
    <col min="15292" max="15292" width="6.85546875" style="14" customWidth="1"/>
    <col min="15293" max="15293" width="0" style="14" hidden="1" customWidth="1"/>
    <col min="15294" max="15294" width="6.140625" style="14" customWidth="1"/>
    <col min="15295" max="15295" width="0" style="14" hidden="1" customWidth="1"/>
    <col min="15296" max="15296" width="7.5703125" style="14" customWidth="1"/>
    <col min="15297" max="15297" width="9.140625" style="14"/>
    <col min="15298" max="15298" width="4.140625" style="14" customWidth="1"/>
    <col min="15299" max="15299" width="9" style="14" customWidth="1"/>
    <col min="15300" max="15301" width="8" style="14" customWidth="1"/>
    <col min="15302" max="15302" width="5.85546875" style="14" customWidth="1"/>
    <col min="15303" max="15304" width="7.140625" style="14" customWidth="1"/>
    <col min="15305" max="15305" width="6.42578125" style="14" customWidth="1"/>
    <col min="15306" max="15307" width="8" style="14" customWidth="1"/>
    <col min="15308" max="15308" width="5.85546875" style="14" customWidth="1"/>
    <col min="15309" max="15310" width="7.140625" style="14" customWidth="1"/>
    <col min="15311" max="15311" width="6.42578125" style="14" customWidth="1"/>
    <col min="15312" max="15312" width="7.5703125" style="14" customWidth="1"/>
    <col min="15313" max="15525" width="9.140625" style="14"/>
    <col min="15526" max="15526" width="4.7109375" style="14" customWidth="1"/>
    <col min="15527" max="15527" width="18.28515625" style="14" customWidth="1"/>
    <col min="15528" max="15528" width="7.28515625" style="14" customWidth="1"/>
    <col min="15529" max="15529" width="0" style="14" hidden="1" customWidth="1"/>
    <col min="15530" max="15530" width="8.140625" style="14" customWidth="1"/>
    <col min="15531" max="15531" width="0" style="14" hidden="1" customWidth="1"/>
    <col min="15532" max="15532" width="5.85546875" style="14" customWidth="1"/>
    <col min="15533" max="15533" width="0" style="14" hidden="1" customWidth="1"/>
    <col min="15534" max="15534" width="8.85546875" style="14" customWidth="1"/>
    <col min="15535" max="15535" width="0" style="14" hidden="1" customWidth="1"/>
    <col min="15536" max="15536" width="6.85546875" style="14" customWidth="1"/>
    <col min="15537" max="15537" width="0" style="14" hidden="1" customWidth="1"/>
    <col min="15538" max="15538" width="6.5703125" style="14" customWidth="1"/>
    <col min="15539" max="15539" width="0" style="14" hidden="1" customWidth="1"/>
    <col min="15540" max="15540" width="6.140625" style="14" customWidth="1"/>
    <col min="15541" max="15541" width="0" style="14" hidden="1" customWidth="1"/>
    <col min="15542" max="15542" width="6.140625" style="14" customWidth="1"/>
    <col min="15543" max="15543" width="0" style="14" hidden="1" customWidth="1"/>
    <col min="15544" max="15544" width="6.140625" style="14" customWidth="1"/>
    <col min="15545" max="15545" width="0" style="14" hidden="1" customWidth="1"/>
    <col min="15546" max="15546" width="8.85546875" style="14" customWidth="1"/>
    <col min="15547" max="15547" width="0" style="14" hidden="1" customWidth="1"/>
    <col min="15548" max="15548" width="6.85546875" style="14" customWidth="1"/>
    <col min="15549" max="15549" width="0" style="14" hidden="1" customWidth="1"/>
    <col min="15550" max="15550" width="6.140625" style="14" customWidth="1"/>
    <col min="15551" max="15551" width="0" style="14" hidden="1" customWidth="1"/>
    <col min="15552" max="15552" width="7.5703125" style="14" customWidth="1"/>
    <col min="15553" max="15553" width="9.140625" style="14"/>
    <col min="15554" max="15554" width="4.140625" style="14" customWidth="1"/>
    <col min="15555" max="15555" width="9" style="14" customWidth="1"/>
    <col min="15556" max="15557" width="8" style="14" customWidth="1"/>
    <col min="15558" max="15558" width="5.85546875" style="14" customWidth="1"/>
    <col min="15559" max="15560" width="7.140625" style="14" customWidth="1"/>
    <col min="15561" max="15561" width="6.42578125" style="14" customWidth="1"/>
    <col min="15562" max="15563" width="8" style="14" customWidth="1"/>
    <col min="15564" max="15564" width="5.85546875" style="14" customWidth="1"/>
    <col min="15565" max="15566" width="7.140625" style="14" customWidth="1"/>
    <col min="15567" max="15567" width="6.42578125" style="14" customWidth="1"/>
    <col min="15568" max="15568" width="7.5703125" style="14" customWidth="1"/>
    <col min="15569" max="15781" width="9.140625" style="14"/>
    <col min="15782" max="15782" width="4.7109375" style="14" customWidth="1"/>
    <col min="15783" max="15783" width="18.28515625" style="14" customWidth="1"/>
    <col min="15784" max="15784" width="7.28515625" style="14" customWidth="1"/>
    <col min="15785" max="15785" width="0" style="14" hidden="1" customWidth="1"/>
    <col min="15786" max="15786" width="8.140625" style="14" customWidth="1"/>
    <col min="15787" max="15787" width="0" style="14" hidden="1" customWidth="1"/>
    <col min="15788" max="15788" width="5.85546875" style="14" customWidth="1"/>
    <col min="15789" max="15789" width="0" style="14" hidden="1" customWidth="1"/>
    <col min="15790" max="15790" width="8.85546875" style="14" customWidth="1"/>
    <col min="15791" max="15791" width="0" style="14" hidden="1" customWidth="1"/>
    <col min="15792" max="15792" width="6.85546875" style="14" customWidth="1"/>
    <col min="15793" max="15793" width="0" style="14" hidden="1" customWidth="1"/>
    <col min="15794" max="15794" width="6.5703125" style="14" customWidth="1"/>
    <col min="15795" max="15795" width="0" style="14" hidden="1" customWidth="1"/>
    <col min="15796" max="15796" width="6.140625" style="14" customWidth="1"/>
    <col min="15797" max="15797" width="0" style="14" hidden="1" customWidth="1"/>
    <col min="15798" max="15798" width="6.140625" style="14" customWidth="1"/>
    <col min="15799" max="15799" width="0" style="14" hidden="1" customWidth="1"/>
    <col min="15800" max="15800" width="6.140625" style="14" customWidth="1"/>
    <col min="15801" max="15801" width="0" style="14" hidden="1" customWidth="1"/>
    <col min="15802" max="15802" width="8.85546875" style="14" customWidth="1"/>
    <col min="15803" max="15803" width="0" style="14" hidden="1" customWidth="1"/>
    <col min="15804" max="15804" width="6.85546875" style="14" customWidth="1"/>
    <col min="15805" max="15805" width="0" style="14" hidden="1" customWidth="1"/>
    <col min="15806" max="15806" width="6.140625" style="14" customWidth="1"/>
    <col min="15807" max="15807" width="0" style="14" hidden="1" customWidth="1"/>
    <col min="15808" max="15808" width="7.5703125" style="14" customWidth="1"/>
    <col min="15809" max="15809" width="9.140625" style="14"/>
    <col min="15810" max="15810" width="4.140625" style="14" customWidth="1"/>
    <col min="15811" max="15811" width="9" style="14" customWidth="1"/>
    <col min="15812" max="15813" width="8" style="14" customWidth="1"/>
    <col min="15814" max="15814" width="5.85546875" style="14" customWidth="1"/>
    <col min="15815" max="15816" width="7.140625" style="14" customWidth="1"/>
    <col min="15817" max="15817" width="6.42578125" style="14" customWidth="1"/>
    <col min="15818" max="15819" width="8" style="14" customWidth="1"/>
    <col min="15820" max="15820" width="5.85546875" style="14" customWidth="1"/>
    <col min="15821" max="15822" width="7.140625" style="14" customWidth="1"/>
    <col min="15823" max="15823" width="6.42578125" style="14" customWidth="1"/>
    <col min="15824" max="15824" width="7.5703125" style="14" customWidth="1"/>
    <col min="15825" max="16037" width="9.140625" style="14"/>
    <col min="16038" max="16038" width="4.7109375" style="14" customWidth="1"/>
    <col min="16039" max="16039" width="18.28515625" style="14" customWidth="1"/>
    <col min="16040" max="16040" width="7.28515625" style="14" customWidth="1"/>
    <col min="16041" max="16041" width="0" style="14" hidden="1" customWidth="1"/>
    <col min="16042" max="16042" width="8.140625" style="14" customWidth="1"/>
    <col min="16043" max="16043" width="0" style="14" hidden="1" customWidth="1"/>
    <col min="16044" max="16044" width="5.85546875" style="14" customWidth="1"/>
    <col min="16045" max="16045" width="0" style="14" hidden="1" customWidth="1"/>
    <col min="16046" max="16046" width="8.85546875" style="14" customWidth="1"/>
    <col min="16047" max="16047" width="0" style="14" hidden="1" customWidth="1"/>
    <col min="16048" max="16048" width="6.85546875" style="14" customWidth="1"/>
    <col min="16049" max="16049" width="0" style="14" hidden="1" customWidth="1"/>
    <col min="16050" max="16050" width="6.5703125" style="14" customWidth="1"/>
    <col min="16051" max="16051" width="0" style="14" hidden="1" customWidth="1"/>
    <col min="16052" max="16052" width="6.140625" style="14" customWidth="1"/>
    <col min="16053" max="16053" width="0" style="14" hidden="1" customWidth="1"/>
    <col min="16054" max="16054" width="6.140625" style="14" customWidth="1"/>
    <col min="16055" max="16055" width="0" style="14" hidden="1" customWidth="1"/>
    <col min="16056" max="16056" width="6.140625" style="14" customWidth="1"/>
    <col min="16057" max="16057" width="0" style="14" hidden="1" customWidth="1"/>
    <col min="16058" max="16058" width="8.85546875" style="14" customWidth="1"/>
    <col min="16059" max="16059" width="0" style="14" hidden="1" customWidth="1"/>
    <col min="16060" max="16060" width="6.85546875" style="14" customWidth="1"/>
    <col min="16061" max="16061" width="0" style="14" hidden="1" customWidth="1"/>
    <col min="16062" max="16062" width="6.140625" style="14" customWidth="1"/>
    <col min="16063" max="16063" width="0" style="14" hidden="1" customWidth="1"/>
    <col min="16064" max="16064" width="7.5703125" style="14" customWidth="1"/>
    <col min="16065" max="16065" width="9.140625" style="14"/>
    <col min="16066" max="16066" width="4.140625" style="14" customWidth="1"/>
    <col min="16067" max="16067" width="9" style="14" customWidth="1"/>
    <col min="16068" max="16069" width="8" style="14" customWidth="1"/>
    <col min="16070" max="16070" width="5.85546875" style="14" customWidth="1"/>
    <col min="16071" max="16072" width="7.140625" style="14" customWidth="1"/>
    <col min="16073" max="16073" width="6.42578125" style="14" customWidth="1"/>
    <col min="16074" max="16075" width="8" style="14" customWidth="1"/>
    <col min="16076" max="16076" width="5.85546875" style="14" customWidth="1"/>
    <col min="16077" max="16078" width="7.140625" style="14" customWidth="1"/>
    <col min="16079" max="16079" width="6.42578125" style="14" customWidth="1"/>
    <col min="16080" max="16080" width="7.5703125" style="14" customWidth="1"/>
    <col min="16081" max="16384" width="9.140625" style="14"/>
  </cols>
  <sheetData>
    <row r="1" spans="1:21" ht="23.25">
      <c r="A1" s="59" t="s">
        <v>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3"/>
      <c r="P1" s="13"/>
      <c r="Q1" s="13"/>
      <c r="R1" s="13"/>
      <c r="S1" s="13"/>
      <c r="T1" s="13"/>
      <c r="U1" s="13"/>
    </row>
    <row r="2" spans="1:21" ht="23.25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3"/>
      <c r="P2" s="13"/>
      <c r="Q2" s="13"/>
      <c r="R2" s="13"/>
      <c r="S2" s="13"/>
      <c r="T2" s="13"/>
      <c r="U2" s="13"/>
    </row>
    <row r="3" spans="1:21" ht="24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49"/>
      <c r="Q3" s="49"/>
      <c r="R3" s="49"/>
      <c r="S3" s="49"/>
      <c r="T3" s="49"/>
      <c r="U3" s="49"/>
    </row>
    <row r="4" spans="1:21" s="16" customFormat="1" ht="14.25">
      <c r="A4" s="60" t="s">
        <v>52</v>
      </c>
      <c r="B4" s="63" t="s">
        <v>53</v>
      </c>
      <c r="C4" s="66" t="s">
        <v>54</v>
      </c>
      <c r="D4" s="67"/>
      <c r="E4" s="66" t="s">
        <v>55</v>
      </c>
      <c r="F4" s="67"/>
      <c r="G4" s="66" t="s">
        <v>56</v>
      </c>
      <c r="H4" s="67"/>
      <c r="I4" s="70" t="s">
        <v>57</v>
      </c>
      <c r="J4" s="71"/>
      <c r="K4" s="70" t="s">
        <v>58</v>
      </c>
      <c r="L4" s="71"/>
      <c r="M4" s="74" t="s">
        <v>59</v>
      </c>
      <c r="N4" s="75"/>
    </row>
    <row r="5" spans="1:21" s="16" customFormat="1" ht="14.25">
      <c r="A5" s="61"/>
      <c r="B5" s="64"/>
      <c r="C5" s="68"/>
      <c r="D5" s="69"/>
      <c r="E5" s="68"/>
      <c r="F5" s="69"/>
      <c r="G5" s="68"/>
      <c r="H5" s="69"/>
      <c r="I5" s="72"/>
      <c r="J5" s="73"/>
      <c r="K5" s="72"/>
      <c r="L5" s="73"/>
      <c r="M5" s="76"/>
      <c r="N5" s="77"/>
    </row>
    <row r="6" spans="1:21" s="16" customFormat="1" ht="15" thickBot="1">
      <c r="A6" s="62"/>
      <c r="B6" s="65"/>
      <c r="C6" s="1" t="s">
        <v>60</v>
      </c>
      <c r="D6" s="17" t="s">
        <v>61</v>
      </c>
      <c r="E6" s="1" t="s">
        <v>60</v>
      </c>
      <c r="F6" s="17" t="s">
        <v>61</v>
      </c>
      <c r="G6" s="1" t="s">
        <v>60</v>
      </c>
      <c r="H6" s="17" t="s">
        <v>61</v>
      </c>
      <c r="I6" s="1" t="s">
        <v>60</v>
      </c>
      <c r="J6" s="17" t="s">
        <v>61</v>
      </c>
      <c r="K6" s="1" t="s">
        <v>60</v>
      </c>
      <c r="L6" s="17" t="s">
        <v>61</v>
      </c>
      <c r="M6" s="2" t="s">
        <v>60</v>
      </c>
      <c r="N6" s="17" t="s">
        <v>61</v>
      </c>
    </row>
    <row r="7" spans="1:21" s="23" customFormat="1" ht="18.75">
      <c r="A7" s="18">
        <v>1</v>
      </c>
      <c r="B7" s="19" t="s">
        <v>2</v>
      </c>
      <c r="C7" s="20">
        <v>6</v>
      </c>
      <c r="D7" s="50">
        <f t="shared" ref="D7:D38" si="0">+C7*50</f>
        <v>300</v>
      </c>
      <c r="E7" s="21">
        <v>2</v>
      </c>
      <c r="F7" s="50">
        <f t="shared" ref="F7:F38" si="1">+E7*20</f>
        <v>40</v>
      </c>
      <c r="G7" s="22">
        <v>2</v>
      </c>
      <c r="H7" s="50">
        <f t="shared" ref="H7:H38" si="2">+G7*20</f>
        <v>40</v>
      </c>
      <c r="I7" s="22">
        <v>0</v>
      </c>
      <c r="J7" s="50">
        <f t="shared" ref="J7:J38" si="3">+I7*30</f>
        <v>0</v>
      </c>
      <c r="K7" s="20">
        <v>0</v>
      </c>
      <c r="L7" s="51">
        <f t="shared" ref="L7:L38" si="4">+K7*30</f>
        <v>0</v>
      </c>
      <c r="M7" s="7">
        <f t="shared" ref="M7:M38" si="5">SUM(C7+E7+G7+I7+K7)</f>
        <v>10</v>
      </c>
      <c r="N7" s="8">
        <f t="shared" ref="N7:N38" si="6">+D7+F7+H7+J7+L7</f>
        <v>380</v>
      </c>
    </row>
    <row r="8" spans="1:21" s="23" customFormat="1">
      <c r="A8" s="24">
        <v>2</v>
      </c>
      <c r="B8" s="25" t="s">
        <v>3</v>
      </c>
      <c r="C8" s="26">
        <v>3</v>
      </c>
      <c r="D8" s="52">
        <f t="shared" si="0"/>
        <v>150</v>
      </c>
      <c r="E8" s="27">
        <v>0</v>
      </c>
      <c r="F8" s="52">
        <f t="shared" si="1"/>
        <v>0</v>
      </c>
      <c r="G8" s="27">
        <v>0</v>
      </c>
      <c r="H8" s="52">
        <f t="shared" si="2"/>
        <v>0</v>
      </c>
      <c r="I8" s="27">
        <v>1</v>
      </c>
      <c r="J8" s="52">
        <f t="shared" si="3"/>
        <v>30</v>
      </c>
      <c r="K8" s="27">
        <v>0</v>
      </c>
      <c r="L8" s="53">
        <f t="shared" si="4"/>
        <v>0</v>
      </c>
      <c r="M8" s="9">
        <f t="shared" si="5"/>
        <v>4</v>
      </c>
      <c r="N8" s="10">
        <f t="shared" si="6"/>
        <v>180</v>
      </c>
    </row>
    <row r="9" spans="1:21" s="23" customFormat="1">
      <c r="A9" s="24">
        <v>3</v>
      </c>
      <c r="B9" s="25" t="s">
        <v>4</v>
      </c>
      <c r="C9" s="26">
        <v>20</v>
      </c>
      <c r="D9" s="52">
        <f t="shared" si="0"/>
        <v>1000</v>
      </c>
      <c r="E9" s="27">
        <v>1</v>
      </c>
      <c r="F9" s="52">
        <f t="shared" si="1"/>
        <v>20</v>
      </c>
      <c r="G9" s="27">
        <v>8</v>
      </c>
      <c r="H9" s="52">
        <f t="shared" si="2"/>
        <v>160</v>
      </c>
      <c r="I9" s="27">
        <v>2</v>
      </c>
      <c r="J9" s="52">
        <f t="shared" si="3"/>
        <v>60</v>
      </c>
      <c r="K9" s="27">
        <v>1</v>
      </c>
      <c r="L9" s="53">
        <f t="shared" si="4"/>
        <v>30</v>
      </c>
      <c r="M9" s="9">
        <f t="shared" si="5"/>
        <v>32</v>
      </c>
      <c r="N9" s="10">
        <f t="shared" si="6"/>
        <v>1270</v>
      </c>
    </row>
    <row r="10" spans="1:21" s="23" customFormat="1">
      <c r="A10" s="24">
        <v>4</v>
      </c>
      <c r="B10" s="25" t="s">
        <v>5</v>
      </c>
      <c r="C10" s="26">
        <v>6</v>
      </c>
      <c r="D10" s="52">
        <f t="shared" si="0"/>
        <v>300</v>
      </c>
      <c r="E10" s="27">
        <v>2</v>
      </c>
      <c r="F10" s="52">
        <f t="shared" si="1"/>
        <v>40</v>
      </c>
      <c r="G10" s="27">
        <v>7</v>
      </c>
      <c r="H10" s="52">
        <f t="shared" si="2"/>
        <v>140</v>
      </c>
      <c r="I10" s="27">
        <v>1</v>
      </c>
      <c r="J10" s="52">
        <f t="shared" si="3"/>
        <v>30</v>
      </c>
      <c r="K10" s="27">
        <v>0</v>
      </c>
      <c r="L10" s="53">
        <f t="shared" si="4"/>
        <v>0</v>
      </c>
      <c r="M10" s="9">
        <f t="shared" si="5"/>
        <v>16</v>
      </c>
      <c r="N10" s="10">
        <f t="shared" si="6"/>
        <v>510</v>
      </c>
    </row>
    <row r="11" spans="1:21" s="23" customFormat="1">
      <c r="A11" s="24">
        <v>5</v>
      </c>
      <c r="B11" s="25" t="s">
        <v>6</v>
      </c>
      <c r="C11" s="26">
        <v>17</v>
      </c>
      <c r="D11" s="52">
        <f t="shared" si="0"/>
        <v>850</v>
      </c>
      <c r="E11" s="27">
        <v>3</v>
      </c>
      <c r="F11" s="52">
        <f t="shared" si="1"/>
        <v>60</v>
      </c>
      <c r="G11" s="27">
        <v>4</v>
      </c>
      <c r="H11" s="52">
        <f t="shared" si="2"/>
        <v>80</v>
      </c>
      <c r="I11" s="27">
        <v>0</v>
      </c>
      <c r="J11" s="52">
        <f t="shared" si="3"/>
        <v>0</v>
      </c>
      <c r="K11" s="27">
        <v>0</v>
      </c>
      <c r="L11" s="53">
        <f t="shared" si="4"/>
        <v>0</v>
      </c>
      <c r="M11" s="9">
        <f t="shared" si="5"/>
        <v>24</v>
      </c>
      <c r="N11" s="10">
        <f t="shared" si="6"/>
        <v>990</v>
      </c>
    </row>
    <row r="12" spans="1:21" s="23" customFormat="1">
      <c r="A12" s="24">
        <v>6</v>
      </c>
      <c r="B12" s="25" t="s">
        <v>7</v>
      </c>
      <c r="C12" s="26">
        <v>28</v>
      </c>
      <c r="D12" s="52">
        <f t="shared" si="0"/>
        <v>1400</v>
      </c>
      <c r="E12" s="27">
        <v>6</v>
      </c>
      <c r="F12" s="52">
        <f t="shared" si="1"/>
        <v>120</v>
      </c>
      <c r="G12" s="27">
        <v>6</v>
      </c>
      <c r="H12" s="52">
        <f t="shared" si="2"/>
        <v>120</v>
      </c>
      <c r="I12" s="27">
        <v>0</v>
      </c>
      <c r="J12" s="52">
        <f t="shared" si="3"/>
        <v>0</v>
      </c>
      <c r="K12" s="27">
        <v>0</v>
      </c>
      <c r="L12" s="53">
        <f t="shared" si="4"/>
        <v>0</v>
      </c>
      <c r="M12" s="9">
        <f t="shared" si="5"/>
        <v>40</v>
      </c>
      <c r="N12" s="10">
        <f t="shared" si="6"/>
        <v>1640</v>
      </c>
    </row>
    <row r="13" spans="1:21" s="23" customFormat="1">
      <c r="A13" s="24">
        <v>7</v>
      </c>
      <c r="B13" s="25" t="s">
        <v>8</v>
      </c>
      <c r="C13" s="26">
        <v>4</v>
      </c>
      <c r="D13" s="52">
        <f t="shared" si="0"/>
        <v>200</v>
      </c>
      <c r="E13" s="27">
        <v>1</v>
      </c>
      <c r="F13" s="52">
        <f t="shared" si="1"/>
        <v>20</v>
      </c>
      <c r="G13" s="27">
        <v>1</v>
      </c>
      <c r="H13" s="52">
        <f t="shared" si="2"/>
        <v>20</v>
      </c>
      <c r="I13" s="27">
        <v>2</v>
      </c>
      <c r="J13" s="52">
        <f t="shared" si="3"/>
        <v>60</v>
      </c>
      <c r="K13" s="27">
        <v>0</v>
      </c>
      <c r="L13" s="53">
        <f t="shared" si="4"/>
        <v>0</v>
      </c>
      <c r="M13" s="9">
        <f t="shared" si="5"/>
        <v>8</v>
      </c>
      <c r="N13" s="10">
        <f t="shared" si="6"/>
        <v>300</v>
      </c>
    </row>
    <row r="14" spans="1:21" s="23" customFormat="1">
      <c r="A14" s="24">
        <v>8</v>
      </c>
      <c r="B14" s="25" t="s">
        <v>9</v>
      </c>
      <c r="C14" s="26">
        <v>9</v>
      </c>
      <c r="D14" s="52">
        <f t="shared" si="0"/>
        <v>450</v>
      </c>
      <c r="E14" s="27">
        <v>2</v>
      </c>
      <c r="F14" s="52">
        <f t="shared" si="1"/>
        <v>40</v>
      </c>
      <c r="G14" s="27">
        <v>5</v>
      </c>
      <c r="H14" s="52">
        <f t="shared" si="2"/>
        <v>100</v>
      </c>
      <c r="I14" s="27">
        <v>0</v>
      </c>
      <c r="J14" s="52">
        <f t="shared" si="3"/>
        <v>0</v>
      </c>
      <c r="K14" s="27">
        <v>0</v>
      </c>
      <c r="L14" s="53">
        <f t="shared" si="4"/>
        <v>0</v>
      </c>
      <c r="M14" s="9">
        <f t="shared" si="5"/>
        <v>16</v>
      </c>
      <c r="N14" s="10">
        <f t="shared" si="6"/>
        <v>590</v>
      </c>
    </row>
    <row r="15" spans="1:21" s="23" customFormat="1">
      <c r="A15" s="24">
        <v>9</v>
      </c>
      <c r="B15" s="25" t="s">
        <v>10</v>
      </c>
      <c r="C15" s="26">
        <v>9</v>
      </c>
      <c r="D15" s="52">
        <f t="shared" si="0"/>
        <v>450</v>
      </c>
      <c r="E15" s="27">
        <v>0</v>
      </c>
      <c r="F15" s="52">
        <f t="shared" si="1"/>
        <v>0</v>
      </c>
      <c r="G15" s="27">
        <v>2</v>
      </c>
      <c r="H15" s="52">
        <f t="shared" si="2"/>
        <v>40</v>
      </c>
      <c r="I15" s="27">
        <v>0</v>
      </c>
      <c r="J15" s="52">
        <f t="shared" si="3"/>
        <v>0</v>
      </c>
      <c r="K15" s="27">
        <v>0</v>
      </c>
      <c r="L15" s="53">
        <f t="shared" si="4"/>
        <v>0</v>
      </c>
      <c r="M15" s="9">
        <f t="shared" si="5"/>
        <v>11</v>
      </c>
      <c r="N15" s="10">
        <f t="shared" si="6"/>
        <v>490</v>
      </c>
    </row>
    <row r="16" spans="1:21" s="23" customFormat="1">
      <c r="A16" s="24">
        <v>10</v>
      </c>
      <c r="B16" s="25" t="s">
        <v>0</v>
      </c>
      <c r="C16" s="26">
        <v>12</v>
      </c>
      <c r="D16" s="52">
        <f t="shared" si="0"/>
        <v>600</v>
      </c>
      <c r="E16" s="27">
        <v>4</v>
      </c>
      <c r="F16" s="52">
        <f t="shared" si="1"/>
        <v>80</v>
      </c>
      <c r="G16" s="27">
        <v>5</v>
      </c>
      <c r="H16" s="52">
        <f t="shared" si="2"/>
        <v>100</v>
      </c>
      <c r="I16" s="27">
        <v>0</v>
      </c>
      <c r="J16" s="52">
        <f t="shared" si="3"/>
        <v>0</v>
      </c>
      <c r="K16" s="27">
        <v>0</v>
      </c>
      <c r="L16" s="53">
        <f t="shared" si="4"/>
        <v>0</v>
      </c>
      <c r="M16" s="9">
        <f t="shared" si="5"/>
        <v>21</v>
      </c>
      <c r="N16" s="10">
        <f t="shared" si="6"/>
        <v>780</v>
      </c>
    </row>
    <row r="17" spans="1:14" s="23" customFormat="1">
      <c r="A17" s="24">
        <v>11</v>
      </c>
      <c r="B17" s="25" t="s">
        <v>11</v>
      </c>
      <c r="C17" s="26">
        <v>20</v>
      </c>
      <c r="D17" s="52">
        <f t="shared" si="0"/>
        <v>1000</v>
      </c>
      <c r="E17" s="27">
        <v>1</v>
      </c>
      <c r="F17" s="52">
        <f t="shared" si="1"/>
        <v>20</v>
      </c>
      <c r="G17" s="27">
        <v>5</v>
      </c>
      <c r="H17" s="52">
        <f t="shared" si="2"/>
        <v>100</v>
      </c>
      <c r="I17" s="27">
        <v>2</v>
      </c>
      <c r="J17" s="52">
        <f t="shared" si="3"/>
        <v>60</v>
      </c>
      <c r="K17" s="27">
        <v>0</v>
      </c>
      <c r="L17" s="53">
        <f t="shared" si="4"/>
        <v>0</v>
      </c>
      <c r="M17" s="9">
        <f t="shared" si="5"/>
        <v>28</v>
      </c>
      <c r="N17" s="10">
        <f t="shared" si="6"/>
        <v>1180</v>
      </c>
    </row>
    <row r="18" spans="1:14" s="23" customFormat="1">
      <c r="A18" s="24">
        <v>12</v>
      </c>
      <c r="B18" s="25" t="s">
        <v>12</v>
      </c>
      <c r="C18" s="26">
        <v>2</v>
      </c>
      <c r="D18" s="52">
        <f t="shared" si="0"/>
        <v>100</v>
      </c>
      <c r="E18" s="27">
        <v>0</v>
      </c>
      <c r="F18" s="52">
        <f t="shared" si="1"/>
        <v>0</v>
      </c>
      <c r="G18" s="27">
        <v>0</v>
      </c>
      <c r="H18" s="52">
        <f t="shared" si="2"/>
        <v>0</v>
      </c>
      <c r="I18" s="27">
        <v>0</v>
      </c>
      <c r="J18" s="52">
        <f t="shared" si="3"/>
        <v>0</v>
      </c>
      <c r="K18" s="27">
        <v>0</v>
      </c>
      <c r="L18" s="53">
        <f t="shared" si="4"/>
        <v>0</v>
      </c>
      <c r="M18" s="9">
        <f t="shared" si="5"/>
        <v>2</v>
      </c>
      <c r="N18" s="10">
        <f t="shared" si="6"/>
        <v>100</v>
      </c>
    </row>
    <row r="19" spans="1:14" s="23" customFormat="1">
      <c r="A19" s="24">
        <v>13</v>
      </c>
      <c r="B19" s="25" t="s">
        <v>13</v>
      </c>
      <c r="C19" s="26">
        <v>9</v>
      </c>
      <c r="D19" s="52">
        <f t="shared" si="0"/>
        <v>450</v>
      </c>
      <c r="E19" s="27">
        <v>1</v>
      </c>
      <c r="F19" s="52">
        <f t="shared" si="1"/>
        <v>20</v>
      </c>
      <c r="G19" s="27">
        <v>4</v>
      </c>
      <c r="H19" s="52">
        <f t="shared" si="2"/>
        <v>80</v>
      </c>
      <c r="I19" s="27">
        <v>5</v>
      </c>
      <c r="J19" s="52">
        <f t="shared" si="3"/>
        <v>150</v>
      </c>
      <c r="K19" s="27">
        <v>1</v>
      </c>
      <c r="L19" s="53">
        <f t="shared" si="4"/>
        <v>30</v>
      </c>
      <c r="M19" s="9">
        <f t="shared" si="5"/>
        <v>20</v>
      </c>
      <c r="N19" s="10">
        <f t="shared" si="6"/>
        <v>730</v>
      </c>
    </row>
    <row r="20" spans="1:14" s="23" customFormat="1">
      <c r="A20" s="24">
        <v>14</v>
      </c>
      <c r="B20" s="25" t="s">
        <v>14</v>
      </c>
      <c r="C20" s="26">
        <v>5</v>
      </c>
      <c r="D20" s="52">
        <f t="shared" si="0"/>
        <v>250</v>
      </c>
      <c r="E20" s="27">
        <v>0</v>
      </c>
      <c r="F20" s="52">
        <f t="shared" si="1"/>
        <v>0</v>
      </c>
      <c r="G20" s="27">
        <v>0</v>
      </c>
      <c r="H20" s="52">
        <f t="shared" si="2"/>
        <v>0</v>
      </c>
      <c r="I20" s="27">
        <v>0</v>
      </c>
      <c r="J20" s="52">
        <f t="shared" si="3"/>
        <v>0</v>
      </c>
      <c r="K20" s="27">
        <v>0</v>
      </c>
      <c r="L20" s="53">
        <f t="shared" si="4"/>
        <v>0</v>
      </c>
      <c r="M20" s="9">
        <f t="shared" si="5"/>
        <v>5</v>
      </c>
      <c r="N20" s="10">
        <f t="shared" si="6"/>
        <v>250</v>
      </c>
    </row>
    <row r="21" spans="1:14" s="23" customFormat="1">
      <c r="A21" s="24">
        <v>15</v>
      </c>
      <c r="B21" s="25" t="s">
        <v>15</v>
      </c>
      <c r="C21" s="26">
        <v>6</v>
      </c>
      <c r="D21" s="52">
        <f t="shared" si="0"/>
        <v>300</v>
      </c>
      <c r="E21" s="27">
        <v>4</v>
      </c>
      <c r="F21" s="52">
        <f t="shared" si="1"/>
        <v>80</v>
      </c>
      <c r="G21" s="27">
        <v>2</v>
      </c>
      <c r="H21" s="52">
        <f t="shared" si="2"/>
        <v>40</v>
      </c>
      <c r="I21" s="27">
        <v>0</v>
      </c>
      <c r="J21" s="52">
        <f t="shared" si="3"/>
        <v>0</v>
      </c>
      <c r="K21" s="27">
        <v>1</v>
      </c>
      <c r="L21" s="53">
        <f t="shared" si="4"/>
        <v>30</v>
      </c>
      <c r="M21" s="9">
        <f t="shared" si="5"/>
        <v>13</v>
      </c>
      <c r="N21" s="10">
        <f t="shared" si="6"/>
        <v>450</v>
      </c>
    </row>
    <row r="22" spans="1:14" s="23" customFormat="1">
      <c r="A22" s="24">
        <v>16</v>
      </c>
      <c r="B22" s="25" t="s">
        <v>16</v>
      </c>
      <c r="C22" s="26">
        <v>12</v>
      </c>
      <c r="D22" s="52">
        <f t="shared" si="0"/>
        <v>600</v>
      </c>
      <c r="E22" s="27">
        <v>0</v>
      </c>
      <c r="F22" s="52">
        <f t="shared" si="1"/>
        <v>0</v>
      </c>
      <c r="G22" s="27">
        <v>3</v>
      </c>
      <c r="H22" s="52">
        <f t="shared" si="2"/>
        <v>60</v>
      </c>
      <c r="I22" s="27">
        <v>0</v>
      </c>
      <c r="J22" s="52">
        <f t="shared" si="3"/>
        <v>0</v>
      </c>
      <c r="K22" s="27">
        <v>0</v>
      </c>
      <c r="L22" s="53">
        <f t="shared" si="4"/>
        <v>0</v>
      </c>
      <c r="M22" s="9">
        <f t="shared" si="5"/>
        <v>15</v>
      </c>
      <c r="N22" s="10">
        <f t="shared" si="6"/>
        <v>660</v>
      </c>
    </row>
    <row r="23" spans="1:14" s="23" customFormat="1">
      <c r="A23" s="24">
        <v>17</v>
      </c>
      <c r="B23" s="25" t="s">
        <v>17</v>
      </c>
      <c r="C23" s="26">
        <v>9</v>
      </c>
      <c r="D23" s="52">
        <f t="shared" si="0"/>
        <v>450</v>
      </c>
      <c r="E23" s="27">
        <v>0</v>
      </c>
      <c r="F23" s="52">
        <f t="shared" si="1"/>
        <v>0</v>
      </c>
      <c r="G23" s="27">
        <v>7</v>
      </c>
      <c r="H23" s="52">
        <f t="shared" si="2"/>
        <v>140</v>
      </c>
      <c r="I23" s="27">
        <v>0</v>
      </c>
      <c r="J23" s="52">
        <f t="shared" si="3"/>
        <v>0</v>
      </c>
      <c r="K23" s="27">
        <v>0</v>
      </c>
      <c r="L23" s="53">
        <f t="shared" si="4"/>
        <v>0</v>
      </c>
      <c r="M23" s="9">
        <f t="shared" si="5"/>
        <v>16</v>
      </c>
      <c r="N23" s="10">
        <f t="shared" si="6"/>
        <v>590</v>
      </c>
    </row>
    <row r="24" spans="1:14" s="23" customFormat="1">
      <c r="A24" s="24">
        <v>18</v>
      </c>
      <c r="B24" s="25" t="s">
        <v>18</v>
      </c>
      <c r="C24" s="26">
        <v>6</v>
      </c>
      <c r="D24" s="52">
        <f t="shared" si="0"/>
        <v>300</v>
      </c>
      <c r="E24" s="27">
        <v>0</v>
      </c>
      <c r="F24" s="52">
        <f t="shared" si="1"/>
        <v>0</v>
      </c>
      <c r="G24" s="27">
        <v>3</v>
      </c>
      <c r="H24" s="52">
        <f t="shared" si="2"/>
        <v>60</v>
      </c>
      <c r="I24" s="27">
        <v>0</v>
      </c>
      <c r="J24" s="52">
        <f t="shared" si="3"/>
        <v>0</v>
      </c>
      <c r="K24" s="27">
        <v>0</v>
      </c>
      <c r="L24" s="53">
        <f t="shared" si="4"/>
        <v>0</v>
      </c>
      <c r="M24" s="9">
        <f t="shared" si="5"/>
        <v>9</v>
      </c>
      <c r="N24" s="10">
        <f t="shared" si="6"/>
        <v>360</v>
      </c>
    </row>
    <row r="25" spans="1:14" s="23" customFormat="1">
      <c r="A25" s="24">
        <v>19</v>
      </c>
      <c r="B25" s="25" t="s">
        <v>19</v>
      </c>
      <c r="C25" s="26">
        <v>19</v>
      </c>
      <c r="D25" s="52">
        <f t="shared" si="0"/>
        <v>950</v>
      </c>
      <c r="E25" s="27">
        <v>3</v>
      </c>
      <c r="F25" s="52">
        <f t="shared" si="1"/>
        <v>60</v>
      </c>
      <c r="G25" s="27">
        <v>0</v>
      </c>
      <c r="H25" s="52">
        <f t="shared" si="2"/>
        <v>0</v>
      </c>
      <c r="I25" s="27">
        <v>3</v>
      </c>
      <c r="J25" s="52">
        <f t="shared" si="3"/>
        <v>90</v>
      </c>
      <c r="K25" s="27">
        <v>0</v>
      </c>
      <c r="L25" s="53">
        <f t="shared" si="4"/>
        <v>0</v>
      </c>
      <c r="M25" s="9">
        <f t="shared" si="5"/>
        <v>25</v>
      </c>
      <c r="N25" s="10">
        <f t="shared" si="6"/>
        <v>1100</v>
      </c>
    </row>
    <row r="26" spans="1:14" s="23" customFormat="1">
      <c r="A26" s="24">
        <v>20</v>
      </c>
      <c r="B26" s="25" t="s">
        <v>20</v>
      </c>
      <c r="C26" s="26">
        <v>6</v>
      </c>
      <c r="D26" s="52">
        <f t="shared" si="0"/>
        <v>300</v>
      </c>
      <c r="E26" s="27">
        <v>0</v>
      </c>
      <c r="F26" s="52">
        <f t="shared" si="1"/>
        <v>0</v>
      </c>
      <c r="G26" s="27">
        <v>5</v>
      </c>
      <c r="H26" s="52">
        <f t="shared" si="2"/>
        <v>100</v>
      </c>
      <c r="I26" s="27">
        <v>1</v>
      </c>
      <c r="J26" s="52">
        <f t="shared" si="3"/>
        <v>30</v>
      </c>
      <c r="K26" s="27">
        <v>0</v>
      </c>
      <c r="L26" s="53">
        <f t="shared" si="4"/>
        <v>0</v>
      </c>
      <c r="M26" s="9">
        <f t="shared" si="5"/>
        <v>12</v>
      </c>
      <c r="N26" s="10">
        <f t="shared" si="6"/>
        <v>430</v>
      </c>
    </row>
    <row r="27" spans="1:14" s="23" customFormat="1">
      <c r="A27" s="24">
        <v>21</v>
      </c>
      <c r="B27" s="25" t="s">
        <v>21</v>
      </c>
      <c r="C27" s="26">
        <v>19</v>
      </c>
      <c r="D27" s="52">
        <f t="shared" si="0"/>
        <v>950</v>
      </c>
      <c r="E27" s="27">
        <v>4</v>
      </c>
      <c r="F27" s="52">
        <f t="shared" si="1"/>
        <v>80</v>
      </c>
      <c r="G27" s="27">
        <v>7</v>
      </c>
      <c r="H27" s="52">
        <f t="shared" si="2"/>
        <v>140</v>
      </c>
      <c r="I27" s="27">
        <v>5</v>
      </c>
      <c r="J27" s="52">
        <f t="shared" si="3"/>
        <v>150</v>
      </c>
      <c r="K27" s="27">
        <v>0</v>
      </c>
      <c r="L27" s="53">
        <f t="shared" si="4"/>
        <v>0</v>
      </c>
      <c r="M27" s="9">
        <f t="shared" si="5"/>
        <v>35</v>
      </c>
      <c r="N27" s="10">
        <f t="shared" si="6"/>
        <v>1320</v>
      </c>
    </row>
    <row r="28" spans="1:14" s="23" customFormat="1">
      <c r="A28" s="24">
        <v>22</v>
      </c>
      <c r="B28" s="25" t="s">
        <v>22</v>
      </c>
      <c r="C28" s="26">
        <v>6</v>
      </c>
      <c r="D28" s="52">
        <f t="shared" si="0"/>
        <v>300</v>
      </c>
      <c r="E28" s="27">
        <v>2</v>
      </c>
      <c r="F28" s="52">
        <f t="shared" si="1"/>
        <v>40</v>
      </c>
      <c r="G28" s="27">
        <v>6</v>
      </c>
      <c r="H28" s="52">
        <f t="shared" si="2"/>
        <v>120</v>
      </c>
      <c r="I28" s="27">
        <v>0</v>
      </c>
      <c r="J28" s="52">
        <f t="shared" si="3"/>
        <v>0</v>
      </c>
      <c r="K28" s="27">
        <v>0</v>
      </c>
      <c r="L28" s="53">
        <f t="shared" si="4"/>
        <v>0</v>
      </c>
      <c r="M28" s="9">
        <f t="shared" si="5"/>
        <v>14</v>
      </c>
      <c r="N28" s="10">
        <f t="shared" si="6"/>
        <v>460</v>
      </c>
    </row>
    <row r="29" spans="1:14" s="23" customFormat="1">
      <c r="A29" s="24">
        <v>23</v>
      </c>
      <c r="B29" s="25" t="s">
        <v>23</v>
      </c>
      <c r="C29" s="26">
        <v>9</v>
      </c>
      <c r="D29" s="52">
        <f t="shared" si="0"/>
        <v>450</v>
      </c>
      <c r="E29" s="27">
        <v>1</v>
      </c>
      <c r="F29" s="52">
        <f t="shared" si="1"/>
        <v>20</v>
      </c>
      <c r="G29" s="27">
        <v>2</v>
      </c>
      <c r="H29" s="52">
        <f t="shared" si="2"/>
        <v>40</v>
      </c>
      <c r="I29" s="27">
        <v>1</v>
      </c>
      <c r="J29" s="52">
        <f t="shared" si="3"/>
        <v>30</v>
      </c>
      <c r="K29" s="27">
        <v>0</v>
      </c>
      <c r="L29" s="53">
        <f t="shared" si="4"/>
        <v>0</v>
      </c>
      <c r="M29" s="9">
        <f t="shared" si="5"/>
        <v>13</v>
      </c>
      <c r="N29" s="10">
        <f t="shared" si="6"/>
        <v>540</v>
      </c>
    </row>
    <row r="30" spans="1:14" s="23" customFormat="1">
      <c r="A30" s="24">
        <v>24</v>
      </c>
      <c r="B30" s="25" t="s">
        <v>24</v>
      </c>
      <c r="C30" s="26">
        <v>4</v>
      </c>
      <c r="D30" s="52">
        <f t="shared" si="0"/>
        <v>200</v>
      </c>
      <c r="E30" s="27">
        <v>2</v>
      </c>
      <c r="F30" s="52">
        <f t="shared" si="1"/>
        <v>40</v>
      </c>
      <c r="G30" s="27">
        <v>4</v>
      </c>
      <c r="H30" s="52">
        <f t="shared" si="2"/>
        <v>80</v>
      </c>
      <c r="I30" s="27">
        <v>0</v>
      </c>
      <c r="J30" s="52">
        <f t="shared" si="3"/>
        <v>0</v>
      </c>
      <c r="K30" s="27">
        <v>0</v>
      </c>
      <c r="L30" s="53">
        <f t="shared" si="4"/>
        <v>0</v>
      </c>
      <c r="M30" s="9">
        <f t="shared" si="5"/>
        <v>10</v>
      </c>
      <c r="N30" s="10">
        <f t="shared" si="6"/>
        <v>320</v>
      </c>
    </row>
    <row r="31" spans="1:14" s="23" customFormat="1">
      <c r="A31" s="24">
        <v>25</v>
      </c>
      <c r="B31" s="25" t="s">
        <v>25</v>
      </c>
      <c r="C31" s="26">
        <v>8</v>
      </c>
      <c r="D31" s="52">
        <f t="shared" si="0"/>
        <v>400</v>
      </c>
      <c r="E31" s="27">
        <v>2</v>
      </c>
      <c r="F31" s="52">
        <f t="shared" si="1"/>
        <v>40</v>
      </c>
      <c r="G31" s="27">
        <v>1</v>
      </c>
      <c r="H31" s="52">
        <f t="shared" si="2"/>
        <v>20</v>
      </c>
      <c r="I31" s="27">
        <v>0</v>
      </c>
      <c r="J31" s="52">
        <f t="shared" si="3"/>
        <v>0</v>
      </c>
      <c r="K31" s="27">
        <v>0</v>
      </c>
      <c r="L31" s="53">
        <f t="shared" si="4"/>
        <v>0</v>
      </c>
      <c r="M31" s="9">
        <f t="shared" si="5"/>
        <v>11</v>
      </c>
      <c r="N31" s="10">
        <f t="shared" si="6"/>
        <v>460</v>
      </c>
    </row>
    <row r="32" spans="1:14" s="23" customFormat="1">
      <c r="A32" s="24">
        <v>26</v>
      </c>
      <c r="B32" s="25" t="s">
        <v>26</v>
      </c>
      <c r="C32" s="26">
        <v>7</v>
      </c>
      <c r="D32" s="52">
        <f t="shared" si="0"/>
        <v>350</v>
      </c>
      <c r="E32" s="27">
        <v>1</v>
      </c>
      <c r="F32" s="52">
        <f t="shared" si="1"/>
        <v>20</v>
      </c>
      <c r="G32" s="27">
        <v>6</v>
      </c>
      <c r="H32" s="52">
        <f t="shared" si="2"/>
        <v>120</v>
      </c>
      <c r="I32" s="27">
        <v>1</v>
      </c>
      <c r="J32" s="52">
        <f t="shared" si="3"/>
        <v>30</v>
      </c>
      <c r="K32" s="27">
        <v>1</v>
      </c>
      <c r="L32" s="53">
        <f t="shared" si="4"/>
        <v>30</v>
      </c>
      <c r="M32" s="9">
        <f t="shared" si="5"/>
        <v>16</v>
      </c>
      <c r="N32" s="10">
        <f t="shared" si="6"/>
        <v>550</v>
      </c>
    </row>
    <row r="33" spans="1:17" s="23" customFormat="1">
      <c r="A33" s="24">
        <v>27</v>
      </c>
      <c r="B33" s="25" t="s">
        <v>27</v>
      </c>
      <c r="C33" s="26">
        <v>10</v>
      </c>
      <c r="D33" s="52">
        <f t="shared" si="0"/>
        <v>500</v>
      </c>
      <c r="E33" s="27">
        <v>2</v>
      </c>
      <c r="F33" s="52">
        <f t="shared" si="1"/>
        <v>40</v>
      </c>
      <c r="G33" s="27">
        <v>2</v>
      </c>
      <c r="H33" s="52">
        <f t="shared" si="2"/>
        <v>40</v>
      </c>
      <c r="I33" s="27">
        <v>0</v>
      </c>
      <c r="J33" s="52">
        <f t="shared" si="3"/>
        <v>0</v>
      </c>
      <c r="K33" s="27">
        <v>0</v>
      </c>
      <c r="L33" s="53">
        <f t="shared" si="4"/>
        <v>0</v>
      </c>
      <c r="M33" s="9">
        <f t="shared" si="5"/>
        <v>14</v>
      </c>
      <c r="N33" s="10">
        <f t="shared" si="6"/>
        <v>580</v>
      </c>
      <c r="Q33" s="54"/>
    </row>
    <row r="34" spans="1:17" s="23" customFormat="1">
      <c r="A34" s="24">
        <v>28</v>
      </c>
      <c r="B34" s="25" t="s">
        <v>30</v>
      </c>
      <c r="C34" s="26">
        <v>11</v>
      </c>
      <c r="D34" s="52">
        <f t="shared" si="0"/>
        <v>550</v>
      </c>
      <c r="E34" s="27">
        <v>1</v>
      </c>
      <c r="F34" s="52">
        <f t="shared" si="1"/>
        <v>20</v>
      </c>
      <c r="G34" s="27">
        <v>2</v>
      </c>
      <c r="H34" s="52">
        <f t="shared" si="2"/>
        <v>40</v>
      </c>
      <c r="I34" s="27">
        <v>1</v>
      </c>
      <c r="J34" s="52">
        <f t="shared" si="3"/>
        <v>30</v>
      </c>
      <c r="K34" s="27">
        <v>1</v>
      </c>
      <c r="L34" s="53">
        <f t="shared" si="4"/>
        <v>30</v>
      </c>
      <c r="M34" s="9">
        <f t="shared" si="5"/>
        <v>16</v>
      </c>
      <c r="N34" s="10">
        <f t="shared" si="6"/>
        <v>670</v>
      </c>
    </row>
    <row r="35" spans="1:17" s="23" customFormat="1">
      <c r="A35" s="24">
        <v>29</v>
      </c>
      <c r="B35" s="28" t="s">
        <v>29</v>
      </c>
      <c r="C35" s="26">
        <v>7</v>
      </c>
      <c r="D35" s="52">
        <f t="shared" si="0"/>
        <v>350</v>
      </c>
      <c r="E35" s="27">
        <v>3</v>
      </c>
      <c r="F35" s="52">
        <f t="shared" si="1"/>
        <v>60</v>
      </c>
      <c r="G35" s="27">
        <v>5</v>
      </c>
      <c r="H35" s="52">
        <f t="shared" si="2"/>
        <v>100</v>
      </c>
      <c r="I35" s="27">
        <v>1</v>
      </c>
      <c r="J35" s="52">
        <f t="shared" si="3"/>
        <v>30</v>
      </c>
      <c r="K35" s="27">
        <v>0</v>
      </c>
      <c r="L35" s="53">
        <f t="shared" si="4"/>
        <v>0</v>
      </c>
      <c r="M35" s="9">
        <f t="shared" si="5"/>
        <v>16</v>
      </c>
      <c r="N35" s="10">
        <f t="shared" si="6"/>
        <v>540</v>
      </c>
    </row>
    <row r="36" spans="1:17" s="23" customFormat="1" ht="21.75" thickBot="1">
      <c r="A36" s="29">
        <v>30</v>
      </c>
      <c r="B36" s="30" t="s">
        <v>28</v>
      </c>
      <c r="C36" s="31">
        <v>18</v>
      </c>
      <c r="D36" s="55">
        <f t="shared" si="0"/>
        <v>900</v>
      </c>
      <c r="E36" s="32">
        <v>7</v>
      </c>
      <c r="F36" s="55">
        <f t="shared" si="1"/>
        <v>140</v>
      </c>
      <c r="G36" s="32">
        <v>1</v>
      </c>
      <c r="H36" s="55">
        <f t="shared" si="2"/>
        <v>20</v>
      </c>
      <c r="I36" s="33">
        <v>1</v>
      </c>
      <c r="J36" s="55">
        <f t="shared" si="3"/>
        <v>30</v>
      </c>
      <c r="K36" s="34">
        <v>0</v>
      </c>
      <c r="L36" s="56">
        <f t="shared" si="4"/>
        <v>0</v>
      </c>
      <c r="M36" s="11">
        <f t="shared" si="5"/>
        <v>27</v>
      </c>
      <c r="N36" s="12">
        <f t="shared" si="6"/>
        <v>1090</v>
      </c>
    </row>
    <row r="37" spans="1:17" s="23" customFormat="1">
      <c r="A37" s="18">
        <v>31</v>
      </c>
      <c r="B37" s="19" t="s">
        <v>31</v>
      </c>
      <c r="C37" s="35">
        <v>5</v>
      </c>
      <c r="D37" s="52">
        <f t="shared" si="0"/>
        <v>250</v>
      </c>
      <c r="E37" s="36">
        <v>2</v>
      </c>
      <c r="F37" s="52">
        <f t="shared" si="1"/>
        <v>40</v>
      </c>
      <c r="G37" s="36">
        <v>1</v>
      </c>
      <c r="H37" s="52">
        <f t="shared" si="2"/>
        <v>20</v>
      </c>
      <c r="I37" s="21">
        <v>0</v>
      </c>
      <c r="J37" s="52">
        <f t="shared" si="3"/>
        <v>0</v>
      </c>
      <c r="K37" s="37">
        <v>0</v>
      </c>
      <c r="L37" s="53">
        <f t="shared" si="4"/>
        <v>0</v>
      </c>
      <c r="M37" s="9">
        <f t="shared" si="5"/>
        <v>8</v>
      </c>
      <c r="N37" s="10">
        <f t="shared" si="6"/>
        <v>310</v>
      </c>
    </row>
    <row r="38" spans="1:17" s="23" customFormat="1">
      <c r="A38" s="38">
        <v>32</v>
      </c>
      <c r="B38" s="25" t="s">
        <v>32</v>
      </c>
      <c r="C38" s="26">
        <v>25</v>
      </c>
      <c r="D38" s="52">
        <f t="shared" si="0"/>
        <v>1250</v>
      </c>
      <c r="E38" s="27">
        <v>1</v>
      </c>
      <c r="F38" s="52">
        <f t="shared" si="1"/>
        <v>20</v>
      </c>
      <c r="G38" s="27">
        <v>13</v>
      </c>
      <c r="H38" s="52">
        <f t="shared" si="2"/>
        <v>260</v>
      </c>
      <c r="I38" s="27">
        <v>0</v>
      </c>
      <c r="J38" s="52">
        <f t="shared" si="3"/>
        <v>0</v>
      </c>
      <c r="K38" s="27">
        <v>0</v>
      </c>
      <c r="L38" s="53">
        <f t="shared" si="4"/>
        <v>0</v>
      </c>
      <c r="M38" s="9">
        <f t="shared" si="5"/>
        <v>39</v>
      </c>
      <c r="N38" s="10">
        <f t="shared" si="6"/>
        <v>1530</v>
      </c>
    </row>
    <row r="39" spans="1:17" s="23" customFormat="1">
      <c r="A39" s="24">
        <v>33</v>
      </c>
      <c r="B39" s="25" t="s">
        <v>33</v>
      </c>
      <c r="C39" s="26">
        <v>8</v>
      </c>
      <c r="D39" s="52">
        <f t="shared" ref="D39:D70" si="7">+C39*50</f>
        <v>400</v>
      </c>
      <c r="E39" s="27">
        <v>1</v>
      </c>
      <c r="F39" s="52">
        <f t="shared" ref="F39:F70" si="8">+E39*20</f>
        <v>20</v>
      </c>
      <c r="G39" s="27">
        <v>5</v>
      </c>
      <c r="H39" s="52">
        <f t="shared" ref="H39:H70" si="9">+G39*20</f>
        <v>100</v>
      </c>
      <c r="I39" s="27">
        <v>1</v>
      </c>
      <c r="J39" s="52">
        <f t="shared" ref="J39:J70" si="10">+I39*30</f>
        <v>30</v>
      </c>
      <c r="K39" s="27">
        <v>3</v>
      </c>
      <c r="L39" s="53">
        <f t="shared" ref="L39:L70" si="11">+K39*30</f>
        <v>90</v>
      </c>
      <c r="M39" s="9">
        <f t="shared" ref="M39:M57" si="12">SUM(C39+E39+G39+I39+K39)</f>
        <v>18</v>
      </c>
      <c r="N39" s="10">
        <f t="shared" ref="N39:N57" si="13">+D39+F39+H39+J39+L39</f>
        <v>640</v>
      </c>
    </row>
    <row r="40" spans="1:17" s="40" customFormat="1">
      <c r="A40" s="39">
        <v>34</v>
      </c>
      <c r="B40" s="25" t="s">
        <v>34</v>
      </c>
      <c r="C40" s="26">
        <v>14</v>
      </c>
      <c r="D40" s="52">
        <f t="shared" si="7"/>
        <v>700</v>
      </c>
      <c r="E40" s="27">
        <v>7</v>
      </c>
      <c r="F40" s="52">
        <f t="shared" si="8"/>
        <v>140</v>
      </c>
      <c r="G40" s="27">
        <v>4</v>
      </c>
      <c r="H40" s="52">
        <f t="shared" si="9"/>
        <v>80</v>
      </c>
      <c r="I40" s="27">
        <v>2</v>
      </c>
      <c r="J40" s="52">
        <f t="shared" si="10"/>
        <v>60</v>
      </c>
      <c r="K40" s="27">
        <v>2</v>
      </c>
      <c r="L40" s="53">
        <f t="shared" si="11"/>
        <v>60</v>
      </c>
      <c r="M40" s="9">
        <f t="shared" si="12"/>
        <v>29</v>
      </c>
      <c r="N40" s="10">
        <f t="shared" si="13"/>
        <v>1040</v>
      </c>
    </row>
    <row r="41" spans="1:17" s="40" customFormat="1">
      <c r="A41" s="18">
        <v>35</v>
      </c>
      <c r="B41" s="25" t="s">
        <v>35</v>
      </c>
      <c r="C41" s="26">
        <v>6</v>
      </c>
      <c r="D41" s="52">
        <f t="shared" si="7"/>
        <v>300</v>
      </c>
      <c r="E41" s="27">
        <v>0</v>
      </c>
      <c r="F41" s="52">
        <f t="shared" si="8"/>
        <v>0</v>
      </c>
      <c r="G41" s="27">
        <v>5</v>
      </c>
      <c r="H41" s="52">
        <f t="shared" si="9"/>
        <v>100</v>
      </c>
      <c r="I41" s="27">
        <v>1</v>
      </c>
      <c r="J41" s="52">
        <f t="shared" si="10"/>
        <v>30</v>
      </c>
      <c r="K41" s="27">
        <v>0</v>
      </c>
      <c r="L41" s="53">
        <f t="shared" si="11"/>
        <v>0</v>
      </c>
      <c r="M41" s="9">
        <f t="shared" si="12"/>
        <v>12</v>
      </c>
      <c r="N41" s="10">
        <f t="shared" si="13"/>
        <v>430</v>
      </c>
    </row>
    <row r="42" spans="1:17" s="40" customFormat="1">
      <c r="A42" s="24">
        <v>36</v>
      </c>
      <c r="B42" s="25" t="s">
        <v>36</v>
      </c>
      <c r="C42" s="26">
        <v>13</v>
      </c>
      <c r="D42" s="52">
        <f t="shared" si="7"/>
        <v>650</v>
      </c>
      <c r="E42" s="27">
        <v>1</v>
      </c>
      <c r="F42" s="52">
        <f t="shared" si="8"/>
        <v>20</v>
      </c>
      <c r="G42" s="27">
        <v>7</v>
      </c>
      <c r="H42" s="52">
        <f t="shared" si="9"/>
        <v>140</v>
      </c>
      <c r="I42" s="27">
        <v>2</v>
      </c>
      <c r="J42" s="52">
        <f t="shared" si="10"/>
        <v>60</v>
      </c>
      <c r="K42" s="27">
        <v>0</v>
      </c>
      <c r="L42" s="53">
        <f t="shared" si="11"/>
        <v>0</v>
      </c>
      <c r="M42" s="9">
        <f t="shared" si="12"/>
        <v>23</v>
      </c>
      <c r="N42" s="10">
        <f t="shared" si="13"/>
        <v>870</v>
      </c>
    </row>
    <row r="43" spans="1:17" s="40" customFormat="1">
      <c r="A43" s="24">
        <v>37</v>
      </c>
      <c r="B43" s="25" t="s">
        <v>37</v>
      </c>
      <c r="C43" s="26">
        <v>9</v>
      </c>
      <c r="D43" s="52">
        <f t="shared" si="7"/>
        <v>450</v>
      </c>
      <c r="E43" s="27">
        <v>3</v>
      </c>
      <c r="F43" s="52">
        <f t="shared" si="8"/>
        <v>60</v>
      </c>
      <c r="G43" s="27">
        <v>3</v>
      </c>
      <c r="H43" s="52">
        <f t="shared" si="9"/>
        <v>60</v>
      </c>
      <c r="I43" s="27">
        <v>0</v>
      </c>
      <c r="J43" s="52">
        <f t="shared" si="10"/>
        <v>0</v>
      </c>
      <c r="K43" s="27">
        <v>1</v>
      </c>
      <c r="L43" s="53">
        <f t="shared" si="11"/>
        <v>30</v>
      </c>
      <c r="M43" s="9">
        <f t="shared" si="12"/>
        <v>16</v>
      </c>
      <c r="N43" s="10">
        <f t="shared" si="13"/>
        <v>600</v>
      </c>
    </row>
    <row r="44" spans="1:17" s="40" customFormat="1">
      <c r="A44" s="24">
        <v>38</v>
      </c>
      <c r="B44" s="25" t="s">
        <v>38</v>
      </c>
      <c r="C44" s="26">
        <v>17</v>
      </c>
      <c r="D44" s="52">
        <f t="shared" si="7"/>
        <v>850</v>
      </c>
      <c r="E44" s="27">
        <v>2</v>
      </c>
      <c r="F44" s="52">
        <f t="shared" si="8"/>
        <v>40</v>
      </c>
      <c r="G44" s="27">
        <v>1</v>
      </c>
      <c r="H44" s="52">
        <f t="shared" si="9"/>
        <v>20</v>
      </c>
      <c r="I44" s="27">
        <v>0</v>
      </c>
      <c r="J44" s="52">
        <f t="shared" si="10"/>
        <v>0</v>
      </c>
      <c r="K44" s="27">
        <v>2</v>
      </c>
      <c r="L44" s="53">
        <f t="shared" si="11"/>
        <v>60</v>
      </c>
      <c r="M44" s="9">
        <f t="shared" si="12"/>
        <v>22</v>
      </c>
      <c r="N44" s="10">
        <f t="shared" si="13"/>
        <v>970</v>
      </c>
    </row>
    <row r="45" spans="1:17" s="40" customFormat="1">
      <c r="A45" s="24">
        <v>39</v>
      </c>
      <c r="B45" s="25" t="s">
        <v>39</v>
      </c>
      <c r="C45" s="26">
        <v>9</v>
      </c>
      <c r="D45" s="52">
        <f t="shared" si="7"/>
        <v>450</v>
      </c>
      <c r="E45" s="27">
        <v>0</v>
      </c>
      <c r="F45" s="52">
        <f t="shared" si="8"/>
        <v>0</v>
      </c>
      <c r="G45" s="27">
        <v>1</v>
      </c>
      <c r="H45" s="52">
        <f t="shared" si="9"/>
        <v>20</v>
      </c>
      <c r="I45" s="27">
        <v>0</v>
      </c>
      <c r="J45" s="52">
        <f t="shared" si="10"/>
        <v>0</v>
      </c>
      <c r="K45" s="27">
        <v>0</v>
      </c>
      <c r="L45" s="53">
        <f t="shared" si="11"/>
        <v>0</v>
      </c>
      <c r="M45" s="9">
        <f t="shared" si="12"/>
        <v>10</v>
      </c>
      <c r="N45" s="10">
        <f t="shared" si="13"/>
        <v>470</v>
      </c>
    </row>
    <row r="46" spans="1:17" s="40" customFormat="1">
      <c r="A46" s="24">
        <v>40</v>
      </c>
      <c r="B46" s="25" t="s">
        <v>40</v>
      </c>
      <c r="C46" s="26">
        <v>26</v>
      </c>
      <c r="D46" s="52">
        <f t="shared" si="7"/>
        <v>1300</v>
      </c>
      <c r="E46" s="27">
        <v>5</v>
      </c>
      <c r="F46" s="52">
        <f t="shared" si="8"/>
        <v>100</v>
      </c>
      <c r="G46" s="27">
        <v>7</v>
      </c>
      <c r="H46" s="52">
        <f t="shared" si="9"/>
        <v>140</v>
      </c>
      <c r="I46" s="27">
        <v>0</v>
      </c>
      <c r="J46" s="52">
        <f t="shared" si="10"/>
        <v>0</v>
      </c>
      <c r="K46" s="27">
        <v>0</v>
      </c>
      <c r="L46" s="53">
        <f t="shared" si="11"/>
        <v>0</v>
      </c>
      <c r="M46" s="9">
        <f t="shared" si="12"/>
        <v>38</v>
      </c>
      <c r="N46" s="10">
        <f t="shared" si="13"/>
        <v>1540</v>
      </c>
    </row>
    <row r="47" spans="1:17" s="40" customFormat="1">
      <c r="A47" s="24">
        <v>41</v>
      </c>
      <c r="B47" s="25" t="s">
        <v>41</v>
      </c>
      <c r="C47" s="26">
        <v>9</v>
      </c>
      <c r="D47" s="52">
        <f t="shared" si="7"/>
        <v>450</v>
      </c>
      <c r="E47" s="27">
        <v>2</v>
      </c>
      <c r="F47" s="52">
        <f t="shared" si="8"/>
        <v>40</v>
      </c>
      <c r="G47" s="27">
        <v>2</v>
      </c>
      <c r="H47" s="52">
        <f t="shared" si="9"/>
        <v>40</v>
      </c>
      <c r="I47" s="27">
        <v>0</v>
      </c>
      <c r="J47" s="52">
        <f t="shared" si="10"/>
        <v>0</v>
      </c>
      <c r="K47" s="27">
        <v>0</v>
      </c>
      <c r="L47" s="53">
        <f t="shared" si="11"/>
        <v>0</v>
      </c>
      <c r="M47" s="9">
        <f t="shared" si="12"/>
        <v>13</v>
      </c>
      <c r="N47" s="10">
        <f t="shared" si="13"/>
        <v>530</v>
      </c>
    </row>
    <row r="48" spans="1:17" s="40" customFormat="1">
      <c r="A48" s="24">
        <v>42</v>
      </c>
      <c r="B48" s="25" t="s">
        <v>42</v>
      </c>
      <c r="C48" s="26">
        <v>25</v>
      </c>
      <c r="D48" s="52">
        <f t="shared" si="7"/>
        <v>1250</v>
      </c>
      <c r="E48" s="27">
        <v>5</v>
      </c>
      <c r="F48" s="52">
        <f t="shared" si="8"/>
        <v>100</v>
      </c>
      <c r="G48" s="27">
        <v>15</v>
      </c>
      <c r="H48" s="52">
        <f t="shared" si="9"/>
        <v>300</v>
      </c>
      <c r="I48" s="27">
        <v>0</v>
      </c>
      <c r="J48" s="52">
        <f t="shared" si="10"/>
        <v>0</v>
      </c>
      <c r="K48" s="27">
        <v>2</v>
      </c>
      <c r="L48" s="53">
        <f t="shared" si="11"/>
        <v>60</v>
      </c>
      <c r="M48" s="9">
        <f t="shared" si="12"/>
        <v>47</v>
      </c>
      <c r="N48" s="10">
        <f t="shared" si="13"/>
        <v>1710</v>
      </c>
    </row>
    <row r="49" spans="1:21" s="40" customFormat="1">
      <c r="A49" s="24">
        <v>43</v>
      </c>
      <c r="B49" s="25" t="s">
        <v>43</v>
      </c>
      <c r="C49" s="26">
        <v>13</v>
      </c>
      <c r="D49" s="52">
        <f t="shared" si="7"/>
        <v>650</v>
      </c>
      <c r="E49" s="27">
        <v>1</v>
      </c>
      <c r="F49" s="52">
        <f t="shared" si="8"/>
        <v>20</v>
      </c>
      <c r="G49" s="27">
        <v>1</v>
      </c>
      <c r="H49" s="52">
        <f t="shared" si="9"/>
        <v>20</v>
      </c>
      <c r="I49" s="27">
        <v>2</v>
      </c>
      <c r="J49" s="52">
        <f t="shared" si="10"/>
        <v>60</v>
      </c>
      <c r="K49" s="27">
        <v>0</v>
      </c>
      <c r="L49" s="53">
        <f t="shared" si="11"/>
        <v>0</v>
      </c>
      <c r="M49" s="9">
        <f t="shared" si="12"/>
        <v>17</v>
      </c>
      <c r="N49" s="10">
        <f t="shared" si="13"/>
        <v>750</v>
      </c>
    </row>
    <row r="50" spans="1:21" s="40" customFormat="1">
      <c r="A50" s="24">
        <v>44</v>
      </c>
      <c r="B50" s="25" t="s">
        <v>44</v>
      </c>
      <c r="C50" s="26">
        <v>8</v>
      </c>
      <c r="D50" s="52">
        <f t="shared" si="7"/>
        <v>400</v>
      </c>
      <c r="E50" s="27">
        <v>1</v>
      </c>
      <c r="F50" s="52">
        <f t="shared" si="8"/>
        <v>20</v>
      </c>
      <c r="G50" s="27">
        <v>6</v>
      </c>
      <c r="H50" s="52">
        <f t="shared" si="9"/>
        <v>120</v>
      </c>
      <c r="I50" s="27">
        <v>0</v>
      </c>
      <c r="J50" s="52">
        <f t="shared" si="10"/>
        <v>0</v>
      </c>
      <c r="K50" s="27">
        <v>0</v>
      </c>
      <c r="L50" s="53">
        <f t="shared" si="11"/>
        <v>0</v>
      </c>
      <c r="M50" s="9">
        <f t="shared" si="12"/>
        <v>15</v>
      </c>
      <c r="N50" s="10">
        <f t="shared" si="13"/>
        <v>540</v>
      </c>
    </row>
    <row r="51" spans="1:21" s="40" customFormat="1">
      <c r="A51" s="24">
        <v>45</v>
      </c>
      <c r="B51" s="25" t="s">
        <v>45</v>
      </c>
      <c r="C51" s="26">
        <v>14</v>
      </c>
      <c r="D51" s="52">
        <f t="shared" si="7"/>
        <v>700</v>
      </c>
      <c r="E51" s="27">
        <v>2</v>
      </c>
      <c r="F51" s="52">
        <f t="shared" si="8"/>
        <v>40</v>
      </c>
      <c r="G51" s="27">
        <v>5</v>
      </c>
      <c r="H51" s="52">
        <f t="shared" si="9"/>
        <v>100</v>
      </c>
      <c r="I51" s="27">
        <v>0</v>
      </c>
      <c r="J51" s="52">
        <f t="shared" si="10"/>
        <v>0</v>
      </c>
      <c r="K51" s="27">
        <v>0</v>
      </c>
      <c r="L51" s="53">
        <f t="shared" si="11"/>
        <v>0</v>
      </c>
      <c r="M51" s="9">
        <f t="shared" si="12"/>
        <v>21</v>
      </c>
      <c r="N51" s="10">
        <f t="shared" si="13"/>
        <v>840</v>
      </c>
    </row>
    <row r="52" spans="1:21" s="40" customFormat="1">
      <c r="A52" s="24">
        <v>46</v>
      </c>
      <c r="B52" s="25" t="s">
        <v>46</v>
      </c>
      <c r="C52" s="26">
        <v>30</v>
      </c>
      <c r="D52" s="52">
        <f t="shared" si="7"/>
        <v>1500</v>
      </c>
      <c r="E52" s="27">
        <v>2</v>
      </c>
      <c r="F52" s="52">
        <f t="shared" si="8"/>
        <v>40</v>
      </c>
      <c r="G52" s="27">
        <v>9</v>
      </c>
      <c r="H52" s="52">
        <f t="shared" si="9"/>
        <v>180</v>
      </c>
      <c r="I52" s="27">
        <v>2</v>
      </c>
      <c r="J52" s="52">
        <f t="shared" si="10"/>
        <v>60</v>
      </c>
      <c r="K52" s="27">
        <v>0</v>
      </c>
      <c r="L52" s="53">
        <f t="shared" si="11"/>
        <v>0</v>
      </c>
      <c r="M52" s="9">
        <f t="shared" si="12"/>
        <v>43</v>
      </c>
      <c r="N52" s="10">
        <f t="shared" si="13"/>
        <v>1780</v>
      </c>
    </row>
    <row r="53" spans="1:21" s="40" customFormat="1">
      <c r="A53" s="24">
        <v>47</v>
      </c>
      <c r="B53" s="25" t="s">
        <v>47</v>
      </c>
      <c r="C53" s="26">
        <v>9</v>
      </c>
      <c r="D53" s="52">
        <f t="shared" si="7"/>
        <v>450</v>
      </c>
      <c r="E53" s="27">
        <v>1</v>
      </c>
      <c r="F53" s="52">
        <f t="shared" si="8"/>
        <v>20</v>
      </c>
      <c r="G53" s="27">
        <v>3</v>
      </c>
      <c r="H53" s="52">
        <f t="shared" si="9"/>
        <v>60</v>
      </c>
      <c r="I53" s="27">
        <v>0</v>
      </c>
      <c r="J53" s="52">
        <f t="shared" si="10"/>
        <v>0</v>
      </c>
      <c r="K53" s="27">
        <v>0</v>
      </c>
      <c r="L53" s="53">
        <f t="shared" si="11"/>
        <v>0</v>
      </c>
      <c r="M53" s="9">
        <f t="shared" si="12"/>
        <v>13</v>
      </c>
      <c r="N53" s="10">
        <f t="shared" si="13"/>
        <v>530</v>
      </c>
    </row>
    <row r="54" spans="1:21" s="40" customFormat="1">
      <c r="A54" s="24">
        <v>48</v>
      </c>
      <c r="B54" s="25" t="s">
        <v>48</v>
      </c>
      <c r="C54" s="26">
        <v>10</v>
      </c>
      <c r="D54" s="52">
        <f t="shared" si="7"/>
        <v>500</v>
      </c>
      <c r="E54" s="27">
        <v>0</v>
      </c>
      <c r="F54" s="52">
        <f t="shared" si="8"/>
        <v>0</v>
      </c>
      <c r="G54" s="27">
        <v>0</v>
      </c>
      <c r="H54" s="52">
        <f t="shared" si="9"/>
        <v>0</v>
      </c>
      <c r="I54" s="27">
        <v>1</v>
      </c>
      <c r="J54" s="52">
        <f t="shared" si="10"/>
        <v>30</v>
      </c>
      <c r="K54" s="27">
        <v>0</v>
      </c>
      <c r="L54" s="53">
        <f t="shared" si="11"/>
        <v>0</v>
      </c>
      <c r="M54" s="9">
        <f t="shared" si="12"/>
        <v>11</v>
      </c>
      <c r="N54" s="10">
        <f t="shared" si="13"/>
        <v>530</v>
      </c>
    </row>
    <row r="55" spans="1:21" s="40" customFormat="1">
      <c r="A55" s="24">
        <v>49</v>
      </c>
      <c r="B55" s="25" t="s">
        <v>49</v>
      </c>
      <c r="C55" s="26">
        <v>12</v>
      </c>
      <c r="D55" s="52">
        <f t="shared" si="7"/>
        <v>600</v>
      </c>
      <c r="E55" s="27">
        <v>3</v>
      </c>
      <c r="F55" s="52">
        <f t="shared" si="8"/>
        <v>60</v>
      </c>
      <c r="G55" s="27">
        <v>7</v>
      </c>
      <c r="H55" s="52">
        <f t="shared" si="9"/>
        <v>140</v>
      </c>
      <c r="I55" s="27">
        <v>2</v>
      </c>
      <c r="J55" s="52">
        <f t="shared" si="10"/>
        <v>60</v>
      </c>
      <c r="K55" s="27">
        <v>2</v>
      </c>
      <c r="L55" s="53">
        <f t="shared" si="11"/>
        <v>60</v>
      </c>
      <c r="M55" s="9">
        <f t="shared" si="12"/>
        <v>26</v>
      </c>
      <c r="N55" s="10">
        <f t="shared" si="13"/>
        <v>920</v>
      </c>
    </row>
    <row r="56" spans="1:21" s="40" customFormat="1">
      <c r="A56" s="41">
        <v>50</v>
      </c>
      <c r="B56" s="25" t="s">
        <v>50</v>
      </c>
      <c r="C56" s="26">
        <v>15</v>
      </c>
      <c r="D56" s="52">
        <f t="shared" si="7"/>
        <v>750</v>
      </c>
      <c r="E56" s="27">
        <v>1</v>
      </c>
      <c r="F56" s="52">
        <f t="shared" si="8"/>
        <v>20</v>
      </c>
      <c r="G56" s="27">
        <v>2</v>
      </c>
      <c r="H56" s="52">
        <f t="shared" si="9"/>
        <v>40</v>
      </c>
      <c r="I56" s="27">
        <v>1</v>
      </c>
      <c r="J56" s="52">
        <f t="shared" si="10"/>
        <v>30</v>
      </c>
      <c r="K56" s="27">
        <v>1</v>
      </c>
      <c r="L56" s="53">
        <f t="shared" si="11"/>
        <v>30</v>
      </c>
      <c r="M56" s="9">
        <f t="shared" si="12"/>
        <v>20</v>
      </c>
      <c r="N56" s="10">
        <f t="shared" si="13"/>
        <v>870</v>
      </c>
    </row>
    <row r="57" spans="1:21" s="40" customFormat="1" ht="21.75" thickBot="1">
      <c r="A57" s="41">
        <v>51</v>
      </c>
      <c r="B57" s="30" t="s">
        <v>1</v>
      </c>
      <c r="C57" s="31">
        <v>6</v>
      </c>
      <c r="D57" s="52">
        <f t="shared" si="7"/>
        <v>300</v>
      </c>
      <c r="E57" s="32">
        <v>0</v>
      </c>
      <c r="F57" s="52">
        <f t="shared" si="8"/>
        <v>0</v>
      </c>
      <c r="G57" s="42">
        <v>0</v>
      </c>
      <c r="H57" s="52">
        <f t="shared" si="9"/>
        <v>0</v>
      </c>
      <c r="I57" s="43">
        <v>0</v>
      </c>
      <c r="J57" s="52">
        <f t="shared" si="10"/>
        <v>0</v>
      </c>
      <c r="K57" s="32">
        <v>0</v>
      </c>
      <c r="L57" s="53">
        <f t="shared" si="11"/>
        <v>0</v>
      </c>
      <c r="M57" s="9">
        <f t="shared" si="12"/>
        <v>6</v>
      </c>
      <c r="N57" s="10">
        <f t="shared" si="13"/>
        <v>300</v>
      </c>
    </row>
    <row r="58" spans="1:21" s="45" customFormat="1" ht="19.5" thickBot="1">
      <c r="A58" s="57" t="s">
        <v>62</v>
      </c>
      <c r="B58" s="58"/>
      <c r="C58" s="3">
        <f t="shared" ref="C58:K58" si="14">SUM(C7:C57)</f>
        <v>590</v>
      </c>
      <c r="D58" s="4">
        <f t="shared" si="14"/>
        <v>29500</v>
      </c>
      <c r="E58" s="4">
        <f t="shared" si="14"/>
        <v>95</v>
      </c>
      <c r="F58" s="5">
        <f t="shared" si="14"/>
        <v>1900</v>
      </c>
      <c r="G58" s="5">
        <f t="shared" si="14"/>
        <v>202</v>
      </c>
      <c r="H58" s="4">
        <f t="shared" si="14"/>
        <v>4040</v>
      </c>
      <c r="I58" s="3">
        <f t="shared" si="14"/>
        <v>41</v>
      </c>
      <c r="J58" s="4">
        <f t="shared" si="14"/>
        <v>1230</v>
      </c>
      <c r="K58" s="4">
        <f t="shared" si="14"/>
        <v>18</v>
      </c>
      <c r="L58" s="5">
        <f>-SUM(L7:L57)</f>
        <v>-540</v>
      </c>
      <c r="M58" s="44">
        <f>+C58+E58+G58+I58+K58</f>
        <v>946</v>
      </c>
      <c r="N58" s="6">
        <f>SUM(N7:N57)</f>
        <v>37210</v>
      </c>
    </row>
    <row r="59" spans="1:21" ht="21.75" thickTop="1">
      <c r="O59" s="14"/>
      <c r="P59" s="14"/>
      <c r="Q59" s="14"/>
      <c r="R59" s="14"/>
      <c r="S59" s="14"/>
      <c r="T59" s="14"/>
      <c r="U59" s="14"/>
    </row>
  </sheetData>
  <mergeCells count="11">
    <mergeCell ref="M4:N5"/>
    <mergeCell ref="A58:B58"/>
    <mergeCell ref="A1:N1"/>
    <mergeCell ref="A2:N2"/>
    <mergeCell ref="A4:A6"/>
    <mergeCell ref="B4:B6"/>
    <mergeCell ref="C4:D5"/>
    <mergeCell ref="E4:F5"/>
    <mergeCell ref="G4:H5"/>
    <mergeCell ref="I4:J5"/>
    <mergeCell ref="K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ก.พ.69</vt:lpstr>
      <vt:lpstr>มี.ค.69</vt:lpstr>
      <vt:lpstr>เม.ย.69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bma00308</cp:lastModifiedBy>
  <cp:revision/>
  <cp:lastPrinted>2024-03-13T04:09:12Z</cp:lastPrinted>
  <dcterms:created xsi:type="dcterms:W3CDTF">1996-10-14T23:33:28Z</dcterms:created>
  <dcterms:modified xsi:type="dcterms:W3CDTF">2026-06-08T01:57:41Z</dcterms:modified>
</cp:coreProperties>
</file>