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5 May.66\"/>
    </mc:Choice>
  </mc:AlternateContent>
  <xr:revisionPtr revIDLastSave="0" documentId="13_ncr:1_{57EE3EE8-AB19-4726-9D4D-3C21AAC011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7" l="1"/>
  <c r="D54" i="27"/>
  <c r="E54" i="27"/>
  <c r="F54" i="27"/>
  <c r="G54" i="27"/>
  <c r="H54" i="27"/>
  <c r="I54" i="27"/>
  <c r="J54" i="27"/>
  <c r="K54" i="27"/>
  <c r="L54" i="27"/>
  <c r="M54" i="27"/>
  <c r="N54" i="27"/>
  <c r="O54" i="27"/>
  <c r="P54" i="27"/>
  <c r="Q54" i="27"/>
  <c r="R54" i="27"/>
  <c r="S54" i="27"/>
  <c r="B54" i="27"/>
  <c r="S6" i="27"/>
  <c r="S7" i="27"/>
  <c r="S8" i="27"/>
  <c r="S9" i="27"/>
  <c r="S10" i="27"/>
  <c r="S11" i="27"/>
  <c r="S12" i="27"/>
  <c r="S13" i="27"/>
  <c r="S14" i="27"/>
  <c r="S15" i="27"/>
  <c r="S16" i="27"/>
  <c r="S17" i="27"/>
  <c r="S18" i="27"/>
  <c r="S19" i="27"/>
  <c r="S20" i="27"/>
  <c r="S21" i="27"/>
  <c r="S22" i="27"/>
  <c r="S23" i="27"/>
  <c r="S24" i="27"/>
  <c r="S25" i="27"/>
  <c r="S26" i="27"/>
  <c r="S27" i="27"/>
  <c r="S28" i="27"/>
  <c r="S29" i="27"/>
  <c r="S30" i="27"/>
  <c r="S31" i="27"/>
  <c r="S32" i="27"/>
  <c r="S33" i="27"/>
  <c r="S34" i="27"/>
  <c r="S35" i="27"/>
  <c r="S36" i="27"/>
  <c r="S37" i="27"/>
  <c r="S38" i="27"/>
  <c r="S39" i="27"/>
  <c r="S40" i="27"/>
  <c r="S41" i="27"/>
  <c r="S42" i="27"/>
  <c r="S43" i="27"/>
  <c r="S44" i="27"/>
  <c r="S45" i="27"/>
  <c r="S46" i="27"/>
  <c r="S47" i="27"/>
  <c r="S48" i="27"/>
  <c r="S49" i="27"/>
  <c r="S50" i="27"/>
  <c r="S51" i="27"/>
  <c r="S52" i="27"/>
  <c r="S53" i="27"/>
  <c r="S5" i="27"/>
  <c r="R6" i="27"/>
  <c r="R7" i="27"/>
  <c r="R8" i="27"/>
  <c r="R9" i="27"/>
  <c r="R10" i="27"/>
  <c r="R11" i="27"/>
  <c r="R12" i="27"/>
  <c r="R13" i="27"/>
  <c r="R14" i="27"/>
  <c r="R15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42" i="27"/>
  <c r="R43" i="27"/>
  <c r="R44" i="27"/>
  <c r="R45" i="27"/>
  <c r="R46" i="27"/>
  <c r="R47" i="27"/>
  <c r="R48" i="27"/>
  <c r="R49" i="27"/>
  <c r="R50" i="27"/>
  <c r="R51" i="27"/>
  <c r="R52" i="27"/>
  <c r="R53" i="27"/>
  <c r="R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45" i="27"/>
  <c r="Q46" i="27"/>
  <c r="Q47" i="27"/>
  <c r="Q48" i="27"/>
  <c r="Q49" i="27"/>
  <c r="Q50" i="27"/>
  <c r="Q51" i="27"/>
  <c r="Q52" i="27"/>
  <c r="Q53" i="27"/>
  <c r="Q5" i="27"/>
  <c r="P6" i="27"/>
  <c r="P7" i="27"/>
  <c r="P8" i="27"/>
  <c r="P9" i="27"/>
  <c r="P10" i="27"/>
  <c r="P11" i="27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38" i="27"/>
  <c r="P39" i="27"/>
  <c r="P40" i="27"/>
  <c r="P41" i="27"/>
  <c r="P42" i="27"/>
  <c r="P43" i="27"/>
  <c r="P44" i="27"/>
  <c r="P45" i="27"/>
  <c r="P46" i="27"/>
  <c r="P47" i="27"/>
  <c r="P48" i="27"/>
  <c r="P49" i="27"/>
  <c r="P50" i="27"/>
  <c r="P51" i="27"/>
  <c r="P52" i="27"/>
  <c r="P53" i="27"/>
  <c r="P5" i="27"/>
  <c r="O6" i="27"/>
  <c r="O7" i="27"/>
  <c r="O8" i="27"/>
  <c r="O9" i="27"/>
  <c r="O10" i="27"/>
  <c r="O11" i="27"/>
  <c r="O12" i="27"/>
  <c r="O13" i="27"/>
  <c r="O14" i="27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" i="27"/>
  <c r="O41" i="26"/>
  <c r="C41" i="26"/>
  <c r="D41" i="26"/>
  <c r="E41" i="26"/>
  <c r="F41" i="26"/>
  <c r="G41" i="26"/>
  <c r="H41" i="26"/>
  <c r="I41" i="26"/>
  <c r="J41" i="26"/>
  <c r="K41" i="26"/>
  <c r="L41" i="26"/>
  <c r="M41" i="26"/>
  <c r="N41" i="26"/>
  <c r="P41" i="26"/>
  <c r="Q41" i="26"/>
  <c r="R41" i="26"/>
  <c r="S41" i="26"/>
  <c r="B41" i="26"/>
  <c r="S6" i="26"/>
  <c r="S7" i="26"/>
  <c r="S8" i="26"/>
  <c r="S9" i="26"/>
  <c r="S10" i="26"/>
  <c r="S11" i="26"/>
  <c r="S12" i="26"/>
  <c r="S13" i="26"/>
  <c r="S14" i="26"/>
  <c r="S15" i="26"/>
  <c r="S16" i="26"/>
  <c r="S17" i="26"/>
  <c r="S18" i="26"/>
  <c r="S19" i="26"/>
  <c r="S20" i="26"/>
  <c r="S21" i="26"/>
  <c r="S22" i="26"/>
  <c r="S23" i="26"/>
  <c r="S24" i="26"/>
  <c r="S25" i="26"/>
  <c r="S26" i="26"/>
  <c r="S27" i="26"/>
  <c r="S28" i="26"/>
  <c r="S29" i="26"/>
  <c r="S30" i="26"/>
  <c r="S31" i="26"/>
  <c r="S32" i="26"/>
  <c r="S33" i="26"/>
  <c r="S34" i="26"/>
  <c r="S35" i="26"/>
  <c r="S36" i="26"/>
  <c r="S37" i="26"/>
  <c r="S38" i="26"/>
  <c r="S39" i="26"/>
  <c r="S40" i="26"/>
  <c r="S5" i="26"/>
  <c r="R6" i="26"/>
  <c r="R7" i="26"/>
  <c r="R8" i="26"/>
  <c r="R9" i="26"/>
  <c r="R10" i="26"/>
  <c r="R11" i="26"/>
  <c r="R12" i="26"/>
  <c r="R13" i="26"/>
  <c r="R14" i="26"/>
  <c r="R15" i="26"/>
  <c r="R16" i="26"/>
  <c r="R17" i="26"/>
  <c r="R18" i="26"/>
  <c r="R19" i="26"/>
  <c r="R20" i="26"/>
  <c r="R21" i="26"/>
  <c r="R22" i="26"/>
  <c r="R23" i="26"/>
  <c r="R24" i="26"/>
  <c r="R25" i="26"/>
  <c r="R26" i="26"/>
  <c r="R27" i="26"/>
  <c r="R28" i="26"/>
  <c r="R29" i="26"/>
  <c r="R30" i="26"/>
  <c r="R31" i="26"/>
  <c r="R32" i="26"/>
  <c r="R33" i="26"/>
  <c r="R34" i="26"/>
  <c r="R35" i="26"/>
  <c r="R36" i="26"/>
  <c r="R37" i="26"/>
  <c r="R38" i="26"/>
  <c r="R39" i="26"/>
  <c r="R40" i="26"/>
  <c r="R5" i="26"/>
  <c r="Q6" i="26"/>
  <c r="Q7" i="26"/>
  <c r="Q8" i="26"/>
  <c r="Q9" i="26"/>
  <c r="Q10" i="26"/>
  <c r="Q11" i="26"/>
  <c r="Q12" i="26"/>
  <c r="Q13" i="26"/>
  <c r="Q14" i="26"/>
  <c r="Q15" i="26"/>
  <c r="Q16" i="26"/>
  <c r="Q17" i="26"/>
  <c r="Q18" i="26"/>
  <c r="Q19" i="26"/>
  <c r="Q20" i="26"/>
  <c r="Q21" i="26"/>
  <c r="Q22" i="26"/>
  <c r="Q23" i="26"/>
  <c r="Q24" i="26"/>
  <c r="Q25" i="26"/>
  <c r="Q26" i="26"/>
  <c r="Q27" i="26"/>
  <c r="Q28" i="26"/>
  <c r="Q29" i="26"/>
  <c r="Q30" i="26"/>
  <c r="Q31" i="26"/>
  <c r="Q32" i="26"/>
  <c r="Q33" i="26"/>
  <c r="Q34" i="26"/>
  <c r="Q35" i="26"/>
  <c r="Q36" i="26"/>
  <c r="Q37" i="26"/>
  <c r="Q38" i="26"/>
  <c r="Q39" i="26"/>
  <c r="Q40" i="26"/>
  <c r="Q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5" i="26"/>
  <c r="O6" i="26"/>
  <c r="O7" i="26"/>
  <c r="O8" i="26"/>
  <c r="O9" i="26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5" i="26"/>
  <c r="C29" i="25"/>
  <c r="D29" i="25"/>
  <c r="E29" i="25"/>
  <c r="F29" i="25"/>
  <c r="G29" i="25"/>
  <c r="H29" i="25"/>
  <c r="I29" i="25"/>
  <c r="J29" i="25"/>
  <c r="K29" i="25"/>
  <c r="L29" i="25"/>
  <c r="M29" i="25"/>
  <c r="N29" i="25"/>
  <c r="O29" i="25"/>
  <c r="P29" i="25"/>
  <c r="Q29" i="25"/>
  <c r="R29" i="25"/>
  <c r="S29" i="25"/>
  <c r="B29" i="25"/>
  <c r="C25" i="24"/>
  <c r="D25" i="24"/>
  <c r="E25" i="24"/>
  <c r="F25" i="24"/>
  <c r="G25" i="24"/>
  <c r="H25" i="24"/>
  <c r="I25" i="24"/>
  <c r="J25" i="24"/>
  <c r="K25" i="24"/>
  <c r="L25" i="24"/>
  <c r="M25" i="24"/>
  <c r="N25" i="24"/>
  <c r="O25" i="24"/>
  <c r="P25" i="24"/>
  <c r="Q25" i="24"/>
  <c r="R25" i="24"/>
  <c r="S25" i="24"/>
  <c r="B25" i="24"/>
  <c r="E155" i="7"/>
  <c r="F155" i="7"/>
  <c r="G155" i="7"/>
  <c r="H155" i="7"/>
  <c r="I155" i="7"/>
  <c r="D155" i="7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B81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5" i="5"/>
  <c r="R6" i="5"/>
  <c r="R7" i="5"/>
  <c r="R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45" i="5"/>
  <c r="R46" i="5"/>
  <c r="R47" i="5"/>
  <c r="R48" i="5"/>
  <c r="R49" i="5"/>
  <c r="R50" i="5"/>
  <c r="R51" i="5"/>
  <c r="R52" i="5"/>
  <c r="R53" i="5"/>
  <c r="R54" i="5"/>
  <c r="R55" i="5"/>
  <c r="R56" i="5"/>
  <c r="R57" i="5"/>
  <c r="R58" i="5"/>
  <c r="R59" i="5"/>
  <c r="R60" i="5"/>
  <c r="R61" i="5"/>
  <c r="R62" i="5"/>
  <c r="R63" i="5"/>
  <c r="R64" i="5"/>
  <c r="R65" i="5"/>
  <c r="R66" i="5"/>
  <c r="R67" i="5"/>
  <c r="R68" i="5"/>
  <c r="R69" i="5"/>
  <c r="R70" i="5"/>
  <c r="R71" i="5"/>
  <c r="R72" i="5"/>
  <c r="R73" i="5"/>
  <c r="R74" i="5"/>
  <c r="R75" i="5"/>
  <c r="R76" i="5"/>
  <c r="R77" i="5"/>
  <c r="R78" i="5"/>
  <c r="R79" i="5"/>
  <c r="R80" i="5"/>
  <c r="R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5" i="5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5" i="5"/>
  <c r="P18" i="32"/>
  <c r="P19" i="32"/>
  <c r="P20" i="32"/>
  <c r="P21" i="32"/>
  <c r="P22" i="32"/>
  <c r="P17" i="32"/>
  <c r="O18" i="32"/>
  <c r="O19" i="32"/>
  <c r="O20" i="32"/>
  <c r="O21" i="32"/>
  <c r="O22" i="32"/>
  <c r="O17" i="32"/>
  <c r="N18" i="32"/>
  <c r="N19" i="32"/>
  <c r="N20" i="32"/>
  <c r="N21" i="32"/>
  <c r="N22" i="32"/>
  <c r="N17" i="32"/>
  <c r="M18" i="32"/>
  <c r="M19" i="32"/>
  <c r="M20" i="32"/>
  <c r="M21" i="32"/>
  <c r="M22" i="32"/>
  <c r="M17" i="32"/>
  <c r="L18" i="32"/>
  <c r="L19" i="32"/>
  <c r="L20" i="32"/>
  <c r="L21" i="32"/>
  <c r="L22" i="32"/>
  <c r="L17" i="32"/>
  <c r="B25" i="8" l="1"/>
  <c r="D24" i="14"/>
  <c r="J17" i="28"/>
  <c r="C17" i="28"/>
  <c r="D17" i="28"/>
  <c r="E17" i="28"/>
  <c r="F17" i="28"/>
  <c r="G17" i="28"/>
  <c r="H17" i="28"/>
  <c r="I17" i="28"/>
  <c r="B17" i="28"/>
  <c r="D25" i="8"/>
  <c r="E25" i="8"/>
  <c r="F25" i="8"/>
  <c r="G25" i="8"/>
  <c r="C25" i="8" l="1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C23" i="32"/>
  <c r="D23" i="32"/>
  <c r="E23" i="32"/>
  <c r="F23" i="32"/>
  <c r="B23" i="32"/>
  <c r="E24" i="14" l="1"/>
  <c r="F24" i="14"/>
  <c r="G24" i="14"/>
  <c r="C24" i="14"/>
  <c r="K24" i="14" l="1"/>
  <c r="H24" i="14"/>
  <c r="J24" i="14" l="1"/>
  <c r="I24" i="14"/>
  <c r="L24" i="14"/>
  <c r="L18" i="29" l="1"/>
  <c r="I18" i="29"/>
  <c r="F18" i="29"/>
  <c r="C18" i="29"/>
  <c r="C17" i="18" l="1"/>
  <c r="I17" i="18"/>
  <c r="H23" i="32" l="1"/>
  <c r="M23" i="32" s="1"/>
  <c r="I23" i="32"/>
  <c r="N23" i="32" s="1"/>
  <c r="J23" i="32"/>
  <c r="O23" i="32" s="1"/>
  <c r="G23" i="32"/>
  <c r="L23" i="32" s="1"/>
  <c r="K23" i="32"/>
  <c r="P23" i="32" s="1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<sst xmlns="http://schemas.openxmlformats.org/spreadsheetml/2006/main" count="4399" uniqueCount="2514">
  <si>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</si>
  <si>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</si>
  <si>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</si>
  <si>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</si>
  <si>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</si>
  <si>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</si>
  <si>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</si>
  <si>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</si>
  <si>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</si>
  <si>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</si>
  <si>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</si>
  <si>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</si>
  <si>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</si>
  <si>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</si>
  <si>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</si>
  <si>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</si>
  <si>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</si>
  <si>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</si>
  <si>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</si>
  <si>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</si>
  <si>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</si>
  <si>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</si>
  <si>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</si>
  <si>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</si>
  <si>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</si>
  <si>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</si>
  <si>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</si>
  <si>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</si>
  <si>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</si>
  <si>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</si>
  <si>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</si>
  <si>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</si>
  <si>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</si>
  <si>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</si>
  <si>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</si>
  <si>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</si>
  <si>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</si>
  <si>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</si>
  <si>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</si>
  <si>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</si>
  <si>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</si>
  <si>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</si>
  <si>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</si>
  <si>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</si>
  <si>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</si>
  <si>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</si>
  <si>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</si>
  <si>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</si>
  <si>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</si>
  <si>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</si>
  <si>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</si>
  <si>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</si>
  <si>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</si>
  <si>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</si>
  <si>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</si>
  <si>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</si>
  <si>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</si>
  <si>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</si>
  <si>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</si>
  <si>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</si>
  <si>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</si>
  <si>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</si>
  <si>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</si>
  <si>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</si>
  <si>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</si>
  <si>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</si>
  <si>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</si>
  <si>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</si>
  <si>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</si>
  <si>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</si>
  <si>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</si>
  <si>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</si>
  <si>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</si>
  <si>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</si>
  <si>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</si>
  <si>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</si>
  <si>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</si>
  <si>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</si>
  <si>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</si>
  <si>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</si>
  <si>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</si>
  <si>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</si>
  <si>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</si>
  <si>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</si>
  <si>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</si>
  <si>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</si>
  <si>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</si>
  <si>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</si>
  <si>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</si>
  <si>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</si>
  <si>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</si>
  <si>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</si>
  <si>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</si>
  <si>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</si>
  <si>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</si>
  <si>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</si>
  <si>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</si>
  <si>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</si>
  <si>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</si>
  <si>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</si>
  <si>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</si>
  <si>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</si>
  <si>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</si>
  <si>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</si>
  <si>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</si>
  <si>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</si>
  <si>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</si>
  <si>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</si>
  <si>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</si>
  <si>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</si>
  <si>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</si>
  <si>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</si>
  <si>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</si>
  <si>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</si>
  <si>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</si>
  <si>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</si>
  <si>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</si>
  <si>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</si>
  <si>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</si>
  <si>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</si>
  <si>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</si>
  <si>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</si>
  <si>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</si>
  <si>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</si>
  <si>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</si>
  <si>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</si>
  <si>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</si>
  <si>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</si>
  <si>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</si>
  <si>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</si>
  <si>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</si>
  <si>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</si>
  <si>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</si>
  <si>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</si>
  <si>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</si>
  <si>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</si>
  <si>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</si>
  <si>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</si>
  <si>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</si>
  <si>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</si>
  <si>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</si>
  <si>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</si>
  <si>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</si>
  <si>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</si>
  <si>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</si>
  <si>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</si>
  <si>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</si>
  <si>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</si>
  <si>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</si>
  <si>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</si>
  <si>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</si>
  <si>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</si>
  <si>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</si>
  <si>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</si>
  <si>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</si>
  <si>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</si>
  <si>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</si>
  <si>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</si>
  <si>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</si>
  <si>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</si>
  <si>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</si>
  <si>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</si>
  <si>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</si>
  <si>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</si>
  <si>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</si>
  <si>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</si>
  <si>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</si>
  <si>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</si>
  <si>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</si>
  <si>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</si>
  <si>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</si>
  <si>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</si>
  <si>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</si>
  <si>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</si>
  <si>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</si>
  <si>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</si>
  <si>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</si>
  <si>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</si>
  <si>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</si>
  <si>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</si>
  <si>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</si>
  <si>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</si>
  <si>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</si>
  <si>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</si>
  <si>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</si>
  <si>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</si>
  <si>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</si>
  <si>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</si>
  <si>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</si>
  <si>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</si>
  <si>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</si>
  <si>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</si>
  <si>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</si>
  <si>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</si>
  <si>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</si>
  <si>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</si>
  <si>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</si>
  <si>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</si>
  <si>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</si>
  <si>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</si>
  <si>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</si>
  <si>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</si>
  <si>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</si>
  <si>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</si>
  <si>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</si>
  <si>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</si>
  <si>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</si>
  <si>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</si>
  <si>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</si>
  <si>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</si>
  <si>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</si>
  <si>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</si>
  <si>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</si>
  <si>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</si>
  <si>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</si>
  <si>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</si>
  <si>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</si>
  <si>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</si>
  <si>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</si>
  <si>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</si>
  <si>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</si>
  <si>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</si>
  <si>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</si>
  <si>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</si>
  <si>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</si>
  <si>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</si>
  <si>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</si>
  <si>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</si>
  <si>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</si>
  <si>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</si>
  <si>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</si>
  <si>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</si>
  <si>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</si>
  <si>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</si>
  <si>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</si>
  <si>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</si>
  <si>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</si>
  <si>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</si>
  <si>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</si>
  <si>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</si>
  <si>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</si>
  <si>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</si>
  <si>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</si>
  <si>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</si>
  <si>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</si>
  <si>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</si>
  <si>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</si>
  <si>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</si>
  <si>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</si>
  <si>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</si>
  <si>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</si>
  <si>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</si>
  <si>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</si>
  <si>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</si>
  <si>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</si>
  <si>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</si>
  <si>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</si>
  <si>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</si>
  <si>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</si>
  <si>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</si>
  <si>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</si>
  <si>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</si>
  <si>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</si>
  <si>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</si>
  <si>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</si>
  <si>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</si>
  <si>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</si>
  <si>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</si>
  <si>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</si>
  <si>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</si>
  <si>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</si>
  <si>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</si>
  <si>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</si>
  <si>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</si>
  <si>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</si>
  <si>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</si>
  <si>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</si>
  <si>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</si>
  <si>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</si>
  <si>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</si>
  <si>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</si>
  <si>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</si>
  <si>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</si>
  <si>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</si>
  <si>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</si>
  <si>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</si>
  <si>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</si>
  <si>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</si>
  <si>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</si>
  <si>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</si>
  <si>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</si>
  <si>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</si>
  <si>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</si>
  <si>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</si>
  <si>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</si>
  <si>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</si>
  <si>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</si>
  <si>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</si>
  <si>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</si>
  <si>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</si>
  <si>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</si>
  <si>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</si>
  <si>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</si>
  <si>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</si>
  <si>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</si>
  <si>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</si>
  <si>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</si>
  <si>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</si>
  <si>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</si>
  <si>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</si>
  <si>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</si>
  <si>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</si>
  <si>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</si>
  <si>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</si>
  <si>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</si>
  <si>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</si>
  <si>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</si>
  <si>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</si>
  <si>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</si>
  <si>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</si>
  <si>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</si>
  <si>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</si>
  <si>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</si>
  <si>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</si>
  <si>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</si>
  <si>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</si>
  <si>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</si>
  <si>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</si>
  <si>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</si>
  <si>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</si>
  <si>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</si>
  <si>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</si>
  <si>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</si>
  <si>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</si>
  <si>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</si>
  <si>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</si>
  <si>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</si>
  <si>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</si>
  <si>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</si>
  <si>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</si>
  <si>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</si>
  <si>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</si>
  <si>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</si>
  <si>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</si>
  <si>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</si>
  <si>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</si>
  <si>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</si>
  <si>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</si>
  <si>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</si>
  <si>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</si>
  <si>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</si>
  <si>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</si>
  <si>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</si>
  <si>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</si>
  <si>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</si>
  <si>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</si>
  <si>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</si>
  <si>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</si>
  <si>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</si>
  <si>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</si>
  <si>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</si>
  <si>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</si>
  <si>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</si>
  <si>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</si>
  <si>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</si>
  <si>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</si>
  <si>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</si>
  <si>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</si>
  <si>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</si>
  <si>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</si>
  <si>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</si>
  <si>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</si>
  <si>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</si>
  <si>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</si>
  <si>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</si>
  <si>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</si>
  <si>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</si>
  <si>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</si>
  <si>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</si>
  <si>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</si>
  <si>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</si>
  <si>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</si>
  <si>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</si>
  <si>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</si>
  <si>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</si>
  <si>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</si>
  <si>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</si>
  <si>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</si>
  <si>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</si>
  <si>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</si>
  <si>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</si>
  <si>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</si>
  <si>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</si>
  <si>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</si>
  <si>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</si>
  <si>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</si>
  <si>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</si>
  <si>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</si>
  <si>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</si>
  <si>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</si>
  <si>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</si>
  <si>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</si>
  <si>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</si>
  <si>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</si>
  <si>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</si>
  <si>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</si>
  <si>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</si>
  <si>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</si>
  <si>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</si>
  <si>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</si>
  <si>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</si>
  <si>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</si>
  <si>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</si>
  <si>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</si>
  <si>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</si>
  <si>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</si>
  <si>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</si>
  <si>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</si>
  <si>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</si>
  <si>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</si>
  <si>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</si>
  <si>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</si>
  <si>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</si>
  <si>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</si>
  <si>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</si>
  <si>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</si>
  <si>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</si>
  <si>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</si>
  <si>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</si>
  <si>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</si>
  <si>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</si>
  <si>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</si>
  <si>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</si>
  <si>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</si>
  <si>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</si>
  <si>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</si>
  <si>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</si>
  <si>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</si>
  <si>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</si>
  <si>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</si>
  <si>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</si>
  <si>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</si>
  <si>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</si>
  <si>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</si>
  <si>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</si>
  <si>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</si>
  <si>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</si>
  <si>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</si>
  <si>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</si>
  <si>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</si>
  <si>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</si>
  <si>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</si>
  <si>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</si>
  <si>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</si>
  <si>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</si>
  <si>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</si>
  <si>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</si>
  <si>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</si>
  <si>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</si>
  <si>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</si>
  <si>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</si>
  <si>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</si>
  <si>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</si>
  <si>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</si>
  <si>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</si>
  <si>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</si>
  <si>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</si>
  <si>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</si>
  <si>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</si>
  <si>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</si>
  <si>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</si>
  <si>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</si>
  <si>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</si>
  <si>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</si>
  <si>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</si>
  <si>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</si>
  <si>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</si>
  <si>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</si>
  <si>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</si>
  <si>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</si>
  <si>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</si>
  <si>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</si>
  <si>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</si>
  <si>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</si>
  <si>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</si>
  <si>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</si>
  <si>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</si>
  <si>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</si>
  <si>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</si>
  <si>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</si>
  <si>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</si>
  <si>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</si>
  <si>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</si>
  <si>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</si>
  <si>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</si>
  <si>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</si>
  <si>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</si>
  <si>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</si>
  <si>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</si>
  <si>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</si>
  <si>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</si>
  <si>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</si>
  <si>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</si>
  <si>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</si>
  <si>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</si>
  <si>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</si>
  <si>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</si>
  <si>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</si>
  <si>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</si>
  <si>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</si>
  <si>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</si>
  <si>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</si>
  <si>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</si>
  <si>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</si>
  <si>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</si>
  <si>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</si>
  <si>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</si>
  <si>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</si>
  <si>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</si>
  <si>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</si>
  <si>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</si>
  <si>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</si>
  <si>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</si>
  <si>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</si>
  <si>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</si>
  <si>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</si>
  <si>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</si>
  <si>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</si>
  <si>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</si>
  <si>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</si>
  <si>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</si>
  <si>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</si>
  <si>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</si>
  <si>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</si>
  <si>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</si>
  <si>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</si>
  <si>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</si>
  <si>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</si>
  <si>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</si>
  <si>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</si>
  <si>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</si>
  <si>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</si>
  <si>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</si>
  <si>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</si>
  <si>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</si>
  <si>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</si>
  <si>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</si>
  <si>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</si>
  <si>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</si>
  <si>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</si>
  <si>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</si>
  <si>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</si>
  <si>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</si>
  <si>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</si>
  <si>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</si>
  <si>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</si>
  <si>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</si>
  <si>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</si>
  <si>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</si>
  <si>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</si>
  <si>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</si>
  <si>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</si>
  <si>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</si>
  <si>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</si>
  <si>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</si>
  <si>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</si>
  <si>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</si>
  <si>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</si>
  <si>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</si>
  <si>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</si>
  <si>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</si>
  <si>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</si>
  <si>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</si>
  <si>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</si>
  <si>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</si>
  <si>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</si>
  <si>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</si>
  <si>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</si>
  <si>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</si>
  <si>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</si>
  <si>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</si>
  <si>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</si>
  <si>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</si>
  <si>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</si>
  <si>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</si>
  <si>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</si>
  <si>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</si>
  <si>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</si>
  <si>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</si>
  <si>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</si>
  <si>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</si>
  <si>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</si>
  <si>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</si>
  <si>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</si>
  <si>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</si>
  <si>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</si>
  <si>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</si>
  <si>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</si>
  <si>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</si>
  <si>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</si>
  <si>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</si>
  <si>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</si>
  <si>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</si>
  <si>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</si>
  <si>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</si>
  <si>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</si>
  <si>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</si>
  <si>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</si>
  <si>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</si>
  <si>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</si>
  <si>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</si>
  <si>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</si>
  <si>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</si>
  <si>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</si>
  <si>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</si>
  <si>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</si>
  <si>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</si>
  <si>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</si>
  <si>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</si>
  <si>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</si>
  <si>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</si>
  <si>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</si>
  <si>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</si>
  <si>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</si>
  <si>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</si>
  <si>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</si>
  <si>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</si>
  <si>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</si>
  <si>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</si>
  <si>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</si>
  <si>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</si>
  <si>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</si>
  <si>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</si>
  <si>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</si>
  <si>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</si>
  <si>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</si>
  <si>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</si>
  <si>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</si>
  <si>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</si>
  <si>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</si>
  <si>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</si>
  <si>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</si>
  <si>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</si>
  <si>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</si>
  <si>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</si>
  <si>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</si>
  <si>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</si>
  <si>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</si>
  <si>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</si>
  <si>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</si>
  <si>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</si>
  <si>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</si>
  <si>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</si>
  <si>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</si>
  <si>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</si>
  <si>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</si>
  <si>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</si>
  <si>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</si>
  <si>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</si>
  <si>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</si>
  <si>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</si>
  <si>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</si>
  <si>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</si>
  <si>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</si>
  <si>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</si>
  <si>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</si>
  <si>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</si>
  <si>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</si>
  <si>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</si>
  <si>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</si>
  <si>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</si>
  <si>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</si>
  <si>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</si>
  <si>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</si>
  <si>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</si>
  <si>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</si>
  <si>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</si>
  <si>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</si>
  <si>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</si>
  <si>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</si>
  <si>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</si>
  <si>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</si>
  <si>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</si>
  <si>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</si>
  <si>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</si>
  <si>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</si>
  <si>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</si>
  <si>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</si>
  <si>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</si>
  <si>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</si>
  <si>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</si>
  <si>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</si>
  <si>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</si>
  <si>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</si>
  <si>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</si>
  <si>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</si>
  <si>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</si>
  <si>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</si>
  <si>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</si>
  <si>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</si>
  <si>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</si>
  <si>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</si>
  <si>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</si>
  <si>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</si>
  <si>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</si>
  <si>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</si>
  <si>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</si>
  <si>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</si>
  <si>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</si>
  <si>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</si>
  <si>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</si>
  <si>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</si>
  <si>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</si>
  <si>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</si>
  <si>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</si>
  <si>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</si>
  <si>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</si>
  <si>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</si>
  <si>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</si>
  <si>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</si>
  <si>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</si>
  <si>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</si>
  <si>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</si>
  <si>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</si>
  <si>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</si>
  <si>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</si>
  <si>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</si>
  <si>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</si>
  <si>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</si>
  <si>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</si>
  <si>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</si>
  <si>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</si>
  <si>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</si>
  <si>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</si>
  <si>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</si>
  <si>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</si>
  <si>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</si>
  <si>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</si>
  <si>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</si>
  <si>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</si>
  <si>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</si>
  <si>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</si>
  <si>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</si>
  <si>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</si>
  <si>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</si>
  <si>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</si>
  <si>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</si>
  <si>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</si>
  <si>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</si>
  <si>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</si>
  <si>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</si>
  <si>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</si>
  <si>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</si>
  <si>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</si>
  <si>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</si>
  <si>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</si>
  <si>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</si>
  <si>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</si>
  <si>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</si>
  <si>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</si>
  <si>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</si>
  <si>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</si>
  <si>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</si>
  <si>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</si>
  <si>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</si>
  <si>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</si>
  <si>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</si>
  <si>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</si>
  <si>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</si>
  <si>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</si>
  <si>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</si>
  <si>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</si>
  <si>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</si>
  <si>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</si>
  <si>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</si>
  <si>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</si>
  <si>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</si>
  <si>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</si>
  <si>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39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</si>
  <si>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</si>
  <si>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</si>
  <si>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</si>
  <si>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</si>
  <si>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</si>
  <si>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</si>
  <si>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</si>
  <si>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</si>
  <si>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</si>
  <si>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</si>
  <si>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</si>
  <si>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</si>
  <si>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</si>
  <si>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</si>
  <si>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</si>
  <si>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</si>
  <si>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</si>
  <si>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</si>
  <si>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</si>
  <si>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</si>
  <si>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</si>
  <si>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</si>
  <si>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</si>
  <si>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</si>
  <si>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</si>
  <si>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</si>
  <si>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</si>
  <si>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</si>
  <si>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</si>
  <si>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</si>
  <si>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</si>
  <si>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</si>
  <si>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</si>
  <si>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</si>
  <si>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</si>
  <si>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</si>
  <si>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</si>
  <si>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</si>
  <si>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</si>
  <si>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</si>
  <si>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</si>
  <si>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</si>
  <si>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</si>
  <si>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</si>
  <si>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</si>
  <si>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</si>
  <si>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</si>
  <si>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</si>
  <si>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</si>
  <si>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</si>
  <si>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</si>
  <si>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</si>
  <si>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</si>
  <si>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</si>
  <si>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</si>
  <si>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</si>
  <si>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</si>
  <si>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</si>
  <si>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</si>
  <si>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</si>
  <si>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</si>
  <si>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</si>
  <si>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</si>
  <si>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</si>
  <si>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</si>
  <si>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</si>
  <si>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</si>
  <si>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</si>
  <si>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</si>
  <si>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</si>
  <si>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</si>
  <si>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</si>
  <si>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</si>
  <si>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</si>
  <si>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</si>
  <si>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</si>
  <si>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</si>
  <si>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</si>
  <si>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</si>
  <si>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</si>
  <si>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</si>
  <si>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</si>
  <si>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</si>
  <si>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</si>
  <si>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</si>
  <si>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</si>
  <si>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</si>
  <si>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</si>
  <si>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</si>
  <si>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</si>
  <si>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</si>
  <si>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</si>
  <si>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</si>
  <si>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</si>
  <si>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</si>
  <si>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</si>
  <si>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</si>
  <si>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</si>
  <si>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</si>
  <si>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</si>
  <si>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</si>
  <si>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</si>
  <si>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</si>
  <si>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</si>
  <si>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</si>
  <si>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</si>
  <si>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</si>
  <si>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</si>
  <si>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</si>
  <si>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</si>
  <si>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</si>
  <si>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</si>
  <si>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</si>
  <si>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</si>
  <si>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</si>
  <si>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</si>
  <si>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</si>
  <si>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</si>
  <si>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</si>
  <si>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</si>
  <si>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</si>
  <si>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</si>
  <si>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</si>
  <si>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</si>
  <si>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</si>
  <si>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</si>
  <si>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</si>
  <si>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</si>
  <si>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</si>
  <si>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</si>
  <si>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</si>
  <si>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</si>
  <si>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</si>
  <si>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</si>
  <si>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</si>
  <si>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</si>
  <si>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</si>
  <si>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</si>
  <si>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</si>
  <si>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</si>
  <si>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</si>
  <si>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</si>
  <si>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</si>
  <si>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</si>
  <si>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</si>
  <si>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</si>
  <si>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</si>
  <si>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</si>
  <si>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</si>
  <si>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</si>
  <si>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</si>
  <si>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</si>
  <si>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</si>
  <si>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</si>
  <si>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</si>
  <si>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</si>
  <si>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</si>
  <si>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</si>
  <si>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</si>
  <si>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</si>
  <si>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</si>
  <si>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</si>
  <si>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</si>
  <si>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</si>
  <si>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</si>
  <si>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</si>
  <si>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</si>
  <si>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</si>
  <si>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</si>
  <si>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</si>
  <si>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</si>
  <si>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</si>
  <si>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</si>
  <si>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</si>
  <si>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</si>
  <si>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</si>
  <si>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</si>
  <si>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</si>
  <si>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</si>
  <si>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</si>
  <si>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</si>
  <si>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</si>
  <si>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</si>
  <si>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</si>
  <si>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การทำภาชนะบรรจุ เช่น ถุง หรือกระสอบ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</si>
  <si>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</si>
  <si>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</si>
  <si>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</si>
  <si>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</si>
  <si>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</si>
  <si>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</si>
  <si>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     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</si>
  <si>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</si>
  <si>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</si>
  <si>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</si>
  <si>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โรงงานผลิตภาชนะบรรจุจากกระดาษทุกชนิดหรือแผ่นกระดาษไฟเบอร์ (Fibreboard)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</si>
  <si>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</si>
  <si>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</si>
  <si>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</si>
  <si>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</si>
  <si>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</si>
  <si>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</si>
  <si>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</si>
  <si>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</si>
  <si>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</si>
  <si>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</si>
  <si>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</si>
  <si>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</si>
  <si>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 xml:space="preserve">  1. ผลิตภัณฑ์จากพืช (Basic agro-Industry)</t>
  </si>
  <si>
    <t xml:space="preserve">   จังหวัด สมุทรสาคร                                                                                          </t>
  </si>
  <si>
    <t>55</t>
  </si>
  <si>
    <t>68</t>
  </si>
  <si>
    <t>72</t>
  </si>
  <si>
    <t>73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</si>
  <si>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</si>
  <si>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</si>
  <si>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</si>
  <si>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56</t>
  </si>
  <si>
    <t>66</t>
  </si>
  <si>
    <t>38211</t>
  </si>
  <si>
    <t>15</t>
  </si>
  <si>
    <t>คลองหลวง</t>
  </si>
  <si>
    <t>12120</t>
  </si>
  <si>
    <t>5</t>
  </si>
  <si>
    <t>16299</t>
  </si>
  <si>
    <t>35101</t>
  </si>
  <si>
    <t>6</t>
  </si>
  <si>
    <t>-</t>
  </si>
  <si>
    <t>08103</t>
  </si>
  <si>
    <t>8</t>
  </si>
  <si>
    <t>2</t>
  </si>
  <si>
    <t>25111</t>
  </si>
  <si>
    <t>คลองหนึ่ง</t>
  </si>
  <si>
    <t>ผลิตคอนกรีตผสมเสร็จ</t>
  </si>
  <si>
    <t>23953</t>
  </si>
  <si>
    <t>1</t>
  </si>
  <si>
    <t>16</t>
  </si>
  <si>
    <t>บางระกำ</t>
  </si>
  <si>
    <t>7</t>
  </si>
  <si>
    <t>23951</t>
  </si>
  <si>
    <t>52101</t>
  </si>
  <si>
    <t>22210</t>
  </si>
  <si>
    <t>3</t>
  </si>
  <si>
    <t>4</t>
  </si>
  <si>
    <t>9</t>
  </si>
  <si>
    <t>ดูดทราย</t>
  </si>
  <si>
    <t>พิชัย</t>
  </si>
  <si>
    <t>38300</t>
  </si>
  <si>
    <t>22220</t>
  </si>
  <si>
    <t>อุทัย</t>
  </si>
  <si>
    <t>13210</t>
  </si>
  <si>
    <t>01630</t>
  </si>
  <si>
    <t>16220</t>
  </si>
  <si>
    <t>เมืองเชียงราย</t>
  </si>
  <si>
    <t>57100</t>
  </si>
  <si>
    <t>10611</t>
  </si>
  <si>
    <t>แม่น้ำกก</t>
  </si>
  <si>
    <t>ห้วยกระเจา</t>
  </si>
  <si>
    <t>71170</t>
  </si>
  <si>
    <t>11</t>
  </si>
  <si>
    <t>10795</t>
  </si>
  <si>
    <t>10132</t>
  </si>
  <si>
    <t>12</t>
  </si>
  <si>
    <t>คอกกระบือ</t>
  </si>
  <si>
    <t>เมืองสมุทรสาคร</t>
  </si>
  <si>
    <t>74000</t>
  </si>
  <si>
    <t>32501</t>
  </si>
  <si>
    <t>พระสมุทรเจดีย์</t>
  </si>
  <si>
    <t>10290</t>
  </si>
  <si>
    <t>เมืองระยอง</t>
  </si>
  <si>
    <t>คัดแยกวัสดุที่ไม่ใช้แล้วที่ไม่เป็นของเสียอันตราย</t>
  </si>
  <si>
    <t>ศรีราชา</t>
  </si>
  <si>
    <t>บางพลี</t>
  </si>
  <si>
    <t>10540</t>
  </si>
  <si>
    <t>10</t>
  </si>
  <si>
    <t>22230</t>
  </si>
  <si>
    <t>บ้านบึง</t>
  </si>
  <si>
    <t>20170</t>
  </si>
  <si>
    <t>25922</t>
  </si>
  <si>
    <t>20220</t>
  </si>
  <si>
    <t>22191</t>
  </si>
  <si>
    <t>บางเลน</t>
  </si>
  <si>
    <t>73130</t>
  </si>
  <si>
    <t>เมืองลำปาง</t>
  </si>
  <si>
    <t>22299</t>
  </si>
  <si>
    <t>25910</t>
  </si>
  <si>
    <t>11041</t>
  </si>
  <si>
    <t>กระทุ่มแบน</t>
  </si>
  <si>
    <t>10801</t>
  </si>
  <si>
    <t>74110</t>
  </si>
  <si>
    <t>เมืองสมุทรปราการ</t>
  </si>
  <si>
    <t>10280</t>
  </si>
  <si>
    <t>พระประแดง</t>
  </si>
  <si>
    <t>10130</t>
  </si>
  <si>
    <t>บางบัวทอง</t>
  </si>
  <si>
    <t>11110</t>
  </si>
  <si>
    <t>ลาดหลุมแก้ว</t>
  </si>
  <si>
    <t>12140</t>
  </si>
  <si>
    <t>พันท้ายนรสิงห์</t>
  </si>
  <si>
    <t>พนมสารคาม</t>
  </si>
  <si>
    <t>24120</t>
  </si>
  <si>
    <t>พัฒนานิคม</t>
  </si>
  <si>
    <t>17020</t>
  </si>
  <si>
    <t>บ้านเกาะ</t>
  </si>
  <si>
    <t>29309</t>
  </si>
  <si>
    <t>บางปลา</t>
  </si>
  <si>
    <t>พนัสนิคม</t>
  </si>
  <si>
    <t>20140</t>
  </si>
  <si>
    <t>38110</t>
  </si>
  <si>
    <t>13</t>
  </si>
  <si>
    <t>นาดี</t>
  </si>
  <si>
    <t>ไทรใหญ่</t>
  </si>
  <si>
    <t>ไทรน้อย</t>
  </si>
  <si>
    <t>11150</t>
  </si>
  <si>
    <t>บางหญ้าแพรก</t>
  </si>
  <si>
    <t>บางบ่อ</t>
  </si>
  <si>
    <t>10560</t>
  </si>
  <si>
    <t>30911</t>
  </si>
  <si>
    <t>บางเพรียง</t>
  </si>
  <si>
    <t>31001</t>
  </si>
  <si>
    <t>33121</t>
  </si>
  <si>
    <t>คัดแยกสิ่งปฏิกูลหรือวัสดุที่ไม่ใช้แล้วที่ไม่เป็นของเสียอันตราย</t>
  </si>
  <si>
    <t>ลำลูกกา</t>
  </si>
  <si>
    <t>12150</t>
  </si>
  <si>
    <t>บางพลีใหญ่</t>
  </si>
  <si>
    <t>หนองบัว</t>
  </si>
  <si>
    <t>บ้านค่าย</t>
  </si>
  <si>
    <t>21120</t>
  </si>
  <si>
    <t>89</t>
  </si>
  <si>
    <t>การล้าง ชำแหละ แกะ ต้ม นึ่ง ทอด หรือบดสัตว์ หรือส่วนหนึ่งส่วนใดของสัตว์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</si>
  <si>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</si>
  <si>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</si>
  <si>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สมอทอง</t>
  </si>
  <si>
    <t>ท่าชนะ</t>
  </si>
  <si>
    <t>84170</t>
  </si>
  <si>
    <t>ชะอำ</t>
  </si>
  <si>
    <t>76120</t>
  </si>
  <si>
    <t>10621</t>
  </si>
  <si>
    <t>สุขใจการเกษตร</t>
  </si>
  <si>
    <t>เมืองจัง</t>
  </si>
  <si>
    <t>ภูเพียง</t>
  </si>
  <si>
    <t>55000</t>
  </si>
  <si>
    <t>089-6334495</t>
  </si>
  <si>
    <t>เวียง</t>
  </si>
  <si>
    <t>พรานกระต่าย</t>
  </si>
  <si>
    <t>62110</t>
  </si>
  <si>
    <t>หันคา</t>
  </si>
  <si>
    <t>87</t>
  </si>
  <si>
    <t>บ้านด้าย</t>
  </si>
  <si>
    <t>แม่สาย</t>
  </si>
  <si>
    <t>57220</t>
  </si>
  <si>
    <t>14200</t>
  </si>
  <si>
    <t>บางขนาก</t>
  </si>
  <si>
    <t>บางน้ำเปรี้ยว</t>
  </si>
  <si>
    <t>24150</t>
  </si>
  <si>
    <t>ควนโดน</t>
  </si>
  <si>
    <t>91160</t>
  </si>
  <si>
    <t>เขาคันทรง</t>
  </si>
  <si>
    <t>20110</t>
  </si>
  <si>
    <t>เมืองนครปฐม</t>
  </si>
  <si>
    <t>73000</t>
  </si>
  <si>
    <t>สามพราน</t>
  </si>
  <si>
    <t>61</t>
  </si>
  <si>
    <t>73110</t>
  </si>
  <si>
    <t>เมืองลำพูน</t>
  </si>
  <si>
    <t>52100</t>
  </si>
  <si>
    <t>หนองแค</t>
  </si>
  <si>
    <t>18140</t>
  </si>
  <si>
    <t>ผลิตน้ำแข็งหลอด</t>
  </si>
  <si>
    <t>10615</t>
  </si>
  <si>
    <t>สุขสวัสดิ์</t>
  </si>
  <si>
    <t>แคราย</t>
  </si>
  <si>
    <t>เขาหินซ้อน</t>
  </si>
  <si>
    <t>17092</t>
  </si>
  <si>
    <t>ปากคลองบางปลากด</t>
  </si>
  <si>
    <t>สุรศักดิ์</t>
  </si>
  <si>
    <t>10139</t>
  </si>
  <si>
    <t>บางปะกง</t>
  </si>
  <si>
    <t>24130</t>
  </si>
  <si>
    <t>ปลวกแดง</t>
  </si>
  <si>
    <t>21140</t>
  </si>
  <si>
    <t>31009</t>
  </si>
  <si>
    <t>10612</t>
  </si>
  <si>
    <t>พุทธรักษา</t>
  </si>
  <si>
    <t>แพรกษา</t>
  </si>
  <si>
    <t>26402</t>
  </si>
  <si>
    <t>หนองบอนแดง</t>
  </si>
  <si>
    <t>10111</t>
  </si>
  <si>
    <t xml:space="preserve">   จังหวัด สมุทรปราการ                                                             </t>
  </si>
  <si>
    <t xml:space="preserve">   ประเภทอุตสาหกรรมลำดับที่ 9(2) การทำแป้ง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</si>
  <si>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เดือนพฤษภาคม 2566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</si>
  <si>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เดือนพฤษภาคม 2566</t>
  </si>
  <si>
    <t xml:space="preserve">      เดือนพฤษภาคม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</si>
  <si>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>เดือนพฤษภาคม 2566</t>
  </si>
  <si>
    <t xml:space="preserve">  เดือนพฤษภาคม 2566 ดังนี้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</si>
  <si>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เดือนพฤษภาคม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</si>
  <si>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เดือนพฤษภาคม 2566</t>
  </si>
  <si>
    <t>62</t>
  </si>
  <si>
    <t>70</t>
  </si>
  <si>
    <t>71</t>
  </si>
  <si>
    <t>98</t>
  </si>
  <si>
    <t>การผลิตเส้นใยหรือปุยใยจากวัสดุที่ทำจากเส้นใยหรือปุยใยที่ไม่ใช้แล้ว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</si>
  <si>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</si>
  <si>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การทำน้ำมันจากพืชหรือสัตว์หรือไขมันจากสัตว์ให้บริสุทธิ์</t>
  </si>
  <si>
    <t>การเก็บรักษา ลำเลียง แยก คัดเลือก หรือแบ่งบรรจุเฉพาะเคมีภัณฑ์อันตราย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</si>
  <si>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</si>
  <si>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การสร้าง ประกอบ ดัดแปลง หรือเปลี่ยนแปลงสภาพรถยนต์หรือรถพ่วง</t>
  </si>
  <si>
    <t>การเก็บรักษาหรือลำเลียงพืช เมล็ดพืช หรือผลิตผลจากพืชในไซโล โกดังหรือคลังสินค้า</t>
  </si>
  <si>
    <t>การสกัดน้ำมันจากพืชหรือสัตว์หรือไขมันจากสัตว์</t>
  </si>
  <si>
    <t>การป่นหรือบดเมล็ดพืชหรือหัวพืช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</si>
  <si>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</si>
  <si>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การบด ป่น หรือย่อยส่วนต่าง ๆ ของพืช ซึ่งมิใช่เมล็ดพืชหรือหัวพืช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</si>
  <si>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</si>
  <si>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โรงงานผลิตภัณฑ์เครื่องกระเบื้องเคลือบ เครื่องปั้นดินเผา หรือเครื่องดินเผา และรวมถึงการเตรียมวัสดุดังกล่าว</t>
  </si>
  <si>
    <t>โรงงานซักรีด ซักแห้ง ซักฟอก รีด อัด หรือย้อมผ้า หรือนุ่งห่ม พรม หรือขนสัตว์</t>
  </si>
  <si>
    <t>การทำผลิตภัณฑ์จากสิ่งทอเป็นเครื่องใช้ในบ้าน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</si>
  <si>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</si>
  <si>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การตัด พับ  หรือม้วนโลหะ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</si>
  <si>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</si>
  <si>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การทำเครื่องปรุงกลิ่น รส หรือสีของอาหาร</t>
  </si>
  <si>
    <t>การทำเคมีภัณฑ์ สารเคมี หรือวัสดุเคมี ที่มิใช่ (3)</t>
  </si>
  <si>
    <t>การทำสบู่ วัสดุสังเคราะห์สำหรับซักฟอก แชมพู ผลิตภัณฑ์สำหรับโกนหนวด หรือผลิตภัณฑ์</t>
  </si>
  <si>
    <t>โรงงานผลิต ตบแต่ง ดัดแปลง หรือซ่อมแซม เครื่องเรือนหรือเครื่องตบแต่งภายในอาคาร</t>
  </si>
  <si>
    <t>การทำส่วนประกอบสำหรับใช้ในการก่อสร้างสะพาน ประตูน้ำ ถังน้ำ หรือปล่องไฟ</t>
  </si>
  <si>
    <t>การทำขนมปังหรือขนมเค้ก</t>
  </si>
  <si>
    <t>การทำผลิตภัณฑ์ยางนอกจากที่ระบุไว้ใน ลำดับที่ 51 จากยางธรรมชาติหรือยางสังเคราะห์</t>
  </si>
  <si>
    <t>การทำชิ้นส่วนพิเศษหรืออุปกรณ์สำหรับจักรยานยนต์ จักรยานสามล้อ หรือจักรยานสองล้อ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</si>
  <si>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เดือนพฤษภาคม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</si>
  <si>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เดือนพฤษภาคม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</si>
  <si>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เดือนพฤษภาคม 2566</t>
  </si>
  <si>
    <t>ตารางที่ 13  สถิติจำนวนโรงงานอุตสาหกรรมที่เลิกประกอบกิจการ  จำแนกเป็นรายจังหวัด  เดือนพฤษภาคม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</si>
  <si>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เดือนพฤษภาคม 2566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</si>
  <si>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เดือนพฤษภาคม 2566</t>
  </si>
  <si>
    <t>นายกฤษฎ์ แก้วรักษ์</t>
  </si>
  <si>
    <t>จ3-3(4)-19/66ชพ</t>
  </si>
  <si>
    <t>20860084725665</t>
  </si>
  <si>
    <t>ดูดทรายในคลองสาธารณะ</t>
  </si>
  <si>
    <t>29/05/2566</t>
  </si>
  <si>
    <t>โฉนดที่ดินเลขที่ 25376</t>
  </si>
  <si>
    <t>รับร่อ</t>
  </si>
  <si>
    <t>ท่าแซะ</t>
  </si>
  <si>
    <t>86140</t>
  </si>
  <si>
    <t>0895868405</t>
  </si>
  <si>
    <t>บริษัท ไดชาน่า คอสเมติค จำกัด</t>
  </si>
  <si>
    <t>จ3-47(3)-3/66ปท</t>
  </si>
  <si>
    <t>20130083025669</t>
  </si>
  <si>
    <t>ผลิตและบรรจุเครื่องสำอางต่างๆ</t>
  </si>
  <si>
    <t>20232</t>
  </si>
  <si>
    <t>23/05/2566</t>
  </si>
  <si>
    <t>48/21</t>
  </si>
  <si>
    <t>021099841</t>
  </si>
  <si>
    <t>บริษัท ทรัพย์เพิ่ม ออโต้ โมทีฟ จำกัด</t>
  </si>
  <si>
    <t>จ3-95(1)-18/66ปท</t>
  </si>
  <si>
    <t>20130084525667</t>
  </si>
  <si>
    <t>ซ่อมรถยนต์ และเคาะพ่นสีรถยนต์</t>
  </si>
  <si>
    <t>26/05/2566</t>
  </si>
  <si>
    <t>22/2</t>
  </si>
  <si>
    <t>คลองสี่</t>
  </si>
  <si>
    <t>นางสาวประกายดาว รัตนเนนย์</t>
  </si>
  <si>
    <t>จ3-3(2)-81/66สต</t>
  </si>
  <si>
    <t>20910082525664</t>
  </si>
  <si>
    <t>ขุดตักดินลูกรัง</t>
  </si>
  <si>
    <t>24/05/2566</t>
  </si>
  <si>
    <t>โฉนดที่ดินเลขที่ 130 และ11151 เลขที่ดิน 510 และ 509</t>
  </si>
  <si>
    <t>ควนกาหลง</t>
  </si>
  <si>
    <t>91130</t>
  </si>
  <si>
    <t>089-1339832</t>
  </si>
  <si>
    <t>นายวิสุทธิ์ มาลินี</t>
  </si>
  <si>
    <t>จ3-3(2)-82/66สต</t>
  </si>
  <si>
    <t>20910082925666</t>
  </si>
  <si>
    <t>ขุดตักดิน</t>
  </si>
  <si>
    <t>น.ส.3ก เลขที่ 4486 เลขที่ดิน 445</t>
  </si>
  <si>
    <t>นางจงจิตร รอดไผ่ล้อม</t>
  </si>
  <si>
    <t>จ3-3(2)-72/66ชพ</t>
  </si>
  <si>
    <t>20860069425661</t>
  </si>
  <si>
    <t>ขุดตักดิน ทราย เพื่อใช้ในการก่อสร้าง</t>
  </si>
  <si>
    <t>02/05/2566</t>
  </si>
  <si>
    <t>โฉนดที่ดินเลขที่ 40967</t>
  </si>
  <si>
    <t>นาขา</t>
  </si>
  <si>
    <t>หลังสวน</t>
  </si>
  <si>
    <t>86110</t>
  </si>
  <si>
    <t>นายประกิจ  วัชรพินธุ์</t>
  </si>
  <si>
    <t>จ3-3(2)-74/66สฎ</t>
  </si>
  <si>
    <t>20840070425660</t>
  </si>
  <si>
    <t>น.ส. 3ก. เลขที่ 2133 เลขที่ดิน 85 และ น.ส. 3ก. เลขที่ 2136 เลขที่ดิน 88</t>
  </si>
  <si>
    <t>080-1437800</t>
  </si>
  <si>
    <t>นางมณีรัตน์ เอี่ยมเซี่ยม</t>
  </si>
  <si>
    <t>จ3-3(2)-75/66นศ</t>
  </si>
  <si>
    <t>20800070525661</t>
  </si>
  <si>
    <t>ขุดตักดิน สำหรับใช้ในการก่อสร้าง</t>
  </si>
  <si>
    <t>โฉนดที่ดินเลขที่ 22483,6089 เลขที่ดิน 110,102</t>
  </si>
  <si>
    <t>ควนชุม</t>
  </si>
  <si>
    <t>ร่อนพิบูลย์</t>
  </si>
  <si>
    <t>80130</t>
  </si>
  <si>
    <t>นายวิเชียร ดิลกวุฒิสิทธิ์</t>
  </si>
  <si>
    <t>จ3-3(2)-79/66ลพ</t>
  </si>
  <si>
    <t>20510080025665</t>
  </si>
  <si>
    <t>ขุดหรือลอก กรวด ทราย หรือดิน</t>
  </si>
  <si>
    <t>18/05/2566</t>
  </si>
  <si>
    <t>โฉนดที่ดินเลขที่ 19882,25614 และ 28655</t>
  </si>
  <si>
    <t>บ้านธิ</t>
  </si>
  <si>
    <t>51180</t>
  </si>
  <si>
    <t>053-426687</t>
  </si>
  <si>
    <t>จ3-9(1)-5/66รอ</t>
  </si>
  <si>
    <t>20450076125668</t>
  </si>
  <si>
    <t>โรงสีวัฒนกิจ</t>
  </si>
  <si>
    <t>สีข้าว</t>
  </si>
  <si>
    <t>15/05/2566</t>
  </si>
  <si>
    <t>โฉนดที่ดินเลขที่ 37144,นส.3ก เลขที่ 2102</t>
  </si>
  <si>
    <t>นาเมือง</t>
  </si>
  <si>
    <t>เสลภูมิ</t>
  </si>
  <si>
    <t>45120</t>
  </si>
  <si>
    <t>3-88(1)-27/66ปท</t>
  </si>
  <si>
    <t>40130087025661</t>
  </si>
  <si>
    <t>บริษัท โซล่าร์ โฟลทติ้ง ซีอี 8 จำกัด</t>
  </si>
  <si>
    <t>โรงงานผลิตกระแสไฟฟ้าจากพลังงานแสงอาทิตย์บนหลังคา ขนาดกำลังการผลิตติดตั้ง 3.52836 MW</t>
  </si>
  <si>
    <t>พืชอุดม</t>
  </si>
  <si>
    <t>จ3-3(2)-76/66กจ</t>
  </si>
  <si>
    <t>20710072625668</t>
  </si>
  <si>
    <t>สี่เสาร์</t>
  </si>
  <si>
    <t>03/05/2566</t>
  </si>
  <si>
    <t>โฉนดที่ดินเลขที่ 32174</t>
  </si>
  <si>
    <t>บ้านใหม่</t>
  </si>
  <si>
    <t>ท่าม่วง</t>
  </si>
  <si>
    <t>71110</t>
  </si>
  <si>
    <t>นางวรรณิศา ประดับพจน์</t>
  </si>
  <si>
    <t>จ3-3(2)-78/66นศ</t>
  </si>
  <si>
    <t>20800079625660</t>
  </si>
  <si>
    <t>ขุดตักดิน ทราย สำหรับใช้ในการก่อสร้าง</t>
  </si>
  <si>
    <t>น.ส.3ข. เลขที่ 10 เล่ม 31 หน้า 2</t>
  </si>
  <si>
    <t>ทอนหงส์</t>
  </si>
  <si>
    <t>พรหมคีรี</t>
  </si>
  <si>
    <t>80320</t>
  </si>
  <si>
    <t>บริษัท อาร์.เอส.เค มารีนแอนด์ไมนิ่ง จำกัด</t>
  </si>
  <si>
    <t>จ3-3(2)-80/66กจ</t>
  </si>
  <si>
    <t>20710081625667</t>
  </si>
  <si>
    <t>ขุดตักดินและทราย</t>
  </si>
  <si>
    <t>ตามเอกสารสิทธิ์ลำดับที่ 7</t>
  </si>
  <si>
    <t>ดอนขมิ้น</t>
  </si>
  <si>
    <t>ท่ามะกา</t>
  </si>
  <si>
    <t>71120</t>
  </si>
  <si>
    <t>064-9959856</t>
  </si>
  <si>
    <t>ห้างหุ้นส่วนจำกัด บุญมาทัน การโยธา</t>
  </si>
  <si>
    <t>จ3-3(2)-84/66ลพ</t>
  </si>
  <si>
    <t>20510085725665</t>
  </si>
  <si>
    <t>โฉนดที่ดิน เลขที่ 64301</t>
  </si>
  <si>
    <t>เหมืองจี้</t>
  </si>
  <si>
    <t>51000</t>
  </si>
  <si>
    <t>053-093317</t>
  </si>
  <si>
    <t>จ3-52(3)-7/66นน</t>
  </si>
  <si>
    <t>20550081025660</t>
  </si>
  <si>
    <t>ทำยางเครป</t>
  </si>
  <si>
    <t>โฉนดที่ดินเลขที่ 19511</t>
  </si>
  <si>
    <t>บริษัท อีสาน พีวีซี จำกัด</t>
  </si>
  <si>
    <t>จ3-53(9)-6/66สน</t>
  </si>
  <si>
    <t>20470085025667</t>
  </si>
  <si>
    <t>บดย่อยพีวีซี และบดย่อยพลาสติก</t>
  </si>
  <si>
    <t>515</t>
  </si>
  <si>
    <t>18</t>
  </si>
  <si>
    <t>บ้านตาดโพนไผ่</t>
  </si>
  <si>
    <t>วาริชภูมิ</t>
  </si>
  <si>
    <t>47150</t>
  </si>
  <si>
    <t>0852955876</t>
  </si>
  <si>
    <t>จ3-58(1)-75/66สพ</t>
  </si>
  <si>
    <t>20720073325663</t>
  </si>
  <si>
    <t>บริษัท ไอยู โซลูชั่น จำกัด</t>
  </si>
  <si>
    <t>08/05/2566</t>
  </si>
  <si>
    <t>โฉนดที่ดินเลขที่ 28487</t>
  </si>
  <si>
    <t>ไร่รถ</t>
  </si>
  <si>
    <t>ดอนเจดีย์</t>
  </si>
  <si>
    <t>72170</t>
  </si>
  <si>
    <t>081-8800719</t>
  </si>
  <si>
    <t>ห้างหุ้นส่วนจำกัด เสถียรคอนกรีต</t>
  </si>
  <si>
    <t>จ3-58(1)-80/66กส</t>
  </si>
  <si>
    <t>20460080125661</t>
  </si>
  <si>
    <t>19/05/2566</t>
  </si>
  <si>
    <t>โฉนดที่ดินเลขที่ 40429,80826</t>
  </si>
  <si>
    <t>หัวนาคำ</t>
  </si>
  <si>
    <t>ยางตลาด</t>
  </si>
  <si>
    <t>46120</t>
  </si>
  <si>
    <t>085-7615554</t>
  </si>
  <si>
    <t>บริษัท 531 ฮันนี่บี จำกัด</t>
  </si>
  <si>
    <t>จ3-91(1)-6/66ชร</t>
  </si>
  <si>
    <t>20570083925667</t>
  </si>
  <si>
    <t>แปรรูปและบรรจุน้ำผึ้ง</t>
  </si>
  <si>
    <t>52293</t>
  </si>
  <si>
    <t>159</t>
  </si>
  <si>
    <t>0819984281</t>
  </si>
  <si>
    <t>จ3-2(1)-14/66ชร</t>
  </si>
  <si>
    <t>20570078125661</t>
  </si>
  <si>
    <t>ส.อำนวย</t>
  </si>
  <si>
    <t>สีข้าวโพด</t>
  </si>
  <si>
    <t>โฉนดที่ดินเลขที่ 54476,51116,51114,51115,54477</t>
  </si>
  <si>
    <t>แม่ยาว</t>
  </si>
  <si>
    <t>0861833647</t>
  </si>
  <si>
    <t>จ3-3(3)-3/66นน</t>
  </si>
  <si>
    <t>20550073625667</t>
  </si>
  <si>
    <t>ท่าทรายสุขสวัสดิ์</t>
  </si>
  <si>
    <t>ร่อนหรือคัดกรวดหรือทราย</t>
  </si>
  <si>
    <t>10/05/2566</t>
  </si>
  <si>
    <t>โฉนดที่ดินเลขที่ 19275,19804</t>
  </si>
  <si>
    <t>จอมพระ</t>
  </si>
  <si>
    <t>ท่าวังผา</t>
  </si>
  <si>
    <t>55140</t>
  </si>
  <si>
    <t>063-1042791</t>
  </si>
  <si>
    <t>ห้างหุ้นส่วนจำกัด จั่วเซ้งยโสธร</t>
  </si>
  <si>
    <t>จ3-3(4)-16/66ยส</t>
  </si>
  <si>
    <t>20350075325667</t>
  </si>
  <si>
    <t>12/05/2566</t>
  </si>
  <si>
    <t>บ้านปากเป่ง</t>
  </si>
  <si>
    <t>เขื่องคำ</t>
  </si>
  <si>
    <t>เมืองยโสธร</t>
  </si>
  <si>
    <t>35000</t>
  </si>
  <si>
    <t>นายมงคล จูฑามาตย์</t>
  </si>
  <si>
    <t>จ3-3(4)-17/66รอ</t>
  </si>
  <si>
    <t>20450076025660</t>
  </si>
  <si>
    <t xml:space="preserve">ดูดทราย
</t>
  </si>
  <si>
    <t>13/05/2566</t>
  </si>
  <si>
    <t>ลำน้ำยัง</t>
  </si>
  <si>
    <t>วังสามัคคี</t>
  </si>
  <si>
    <t>โพนทอง</t>
  </si>
  <si>
    <t>45110</t>
  </si>
  <si>
    <t>0876799332</t>
  </si>
  <si>
    <t>ห้างหุ้นส่วนจำกัด ท่าทรายอินทรีแดง</t>
  </si>
  <si>
    <t>จ3-3(4)-18/66ชร</t>
  </si>
  <si>
    <t>20570078225669</t>
  </si>
  <si>
    <t>ท่าข้าวเปลือก</t>
  </si>
  <si>
    <t>แม่จัน</t>
  </si>
  <si>
    <t>57110</t>
  </si>
  <si>
    <t>0819520626</t>
  </si>
  <si>
    <t>จ3-50(4)-22/66สน</t>
  </si>
  <si>
    <t>20470084025668</t>
  </si>
  <si>
    <t>ห้างหุ้นส่วนจำกัด เอส ซี ซุปเปอร์สตรัคชั่น</t>
  </si>
  <si>
    <t>ผลิตแอสฟัลต์ติกคอนกรีต</t>
  </si>
  <si>
    <t>19209</t>
  </si>
  <si>
    <t>โฉนดที่ดินเลขที่ 9490 เลขที่ดิน 36</t>
  </si>
  <si>
    <t>สายพังโคน-บึงกาฬ</t>
  </si>
  <si>
    <t>คอนสวรรค์</t>
  </si>
  <si>
    <t>วานรนิวาส</t>
  </si>
  <si>
    <t>47120</t>
  </si>
  <si>
    <t>0819754932</t>
  </si>
  <si>
    <t>ห้างหุ้นส่วนจำกัด สกลนครสิทธิชัยวิศวกรรม</t>
  </si>
  <si>
    <t>จ3-50(4)-23/66สน</t>
  </si>
  <si>
    <t>20470085425669</t>
  </si>
  <si>
    <t>30/05/2566</t>
  </si>
  <si>
    <t>โฉนดที่ดินเลขที่ 54349 เลขที่ดิน 117</t>
  </si>
  <si>
    <t>สายอุดรธานี-นครพนม</t>
  </si>
  <si>
    <t>ท่าแร่</t>
  </si>
  <si>
    <t>เมืองสกลนคร</t>
  </si>
  <si>
    <t>47230</t>
  </si>
  <si>
    <t>0932699999</t>
  </si>
  <si>
    <t>ห้างหุ้นส่วนสามัญนิติบุคคล แปลงใหญ่ยางพาราคำน้ำสร้าง</t>
  </si>
  <si>
    <t>จ3-52(3)-5/66ยส</t>
  </si>
  <si>
    <t>20350074125662</t>
  </si>
  <si>
    <t xml:space="preserve">ผลิต แปรรูป ผลผลิตยางพารา และผลผลิตทางการเกษตร เช่น ทำยางเครป ยางแท่ง
ยางแผ่น หรือผลิตภัณฑ์อื่นๆ จากยางพารา
</t>
  </si>
  <si>
    <t>11/05/2566</t>
  </si>
  <si>
    <t>ส.ป.ก. แปลงที่ 55 ระวาง ส.ป.ก. ที่ 584II2478</t>
  </si>
  <si>
    <t>คำน้ำสร้าง</t>
  </si>
  <si>
    <t>กุดชุม</t>
  </si>
  <si>
    <t>35140</t>
  </si>
  <si>
    <t>บริษัท โมเดิร์น เวสต์56 จำกัด</t>
  </si>
  <si>
    <t>3-105-39/66ฉช</t>
  </si>
  <si>
    <t>10240085825669</t>
  </si>
  <si>
    <t>92/6</t>
  </si>
  <si>
    <t>เกาะขนุน</t>
  </si>
  <si>
    <t>บริษัท ปรีชา วิศวกรรม การช่าง จำกัด</t>
  </si>
  <si>
    <t>3-3(4)-20/66อบ</t>
  </si>
  <si>
    <t>10340087925663</t>
  </si>
  <si>
    <t>ดูดทรายในที่ดินกรรมสิทธิ์</t>
  </si>
  <si>
    <t>โฉนดที่ดิน เลขที่ 54404</t>
  </si>
  <si>
    <t>ในเมือง</t>
  </si>
  <si>
    <t>เมืองอุบลราชธานี</t>
  </si>
  <si>
    <t>34000</t>
  </si>
  <si>
    <t>0819143261</t>
  </si>
  <si>
    <t>3-34(4)-22/66นม</t>
  </si>
  <si>
    <t>10300068825662</t>
  </si>
  <si>
    <t>เตียวู๊ดชิพ</t>
  </si>
  <si>
    <t>ผลิตชิ้นไม้สับจำหน่ายโดยใช้ไม้ที่ปลูกขึ้นโดยเฉพาะ 13 ชนิด ตามมติคณะรัฐมนตรี เมื่อวันที่ 25 มกราคม 2537 และไม้ยางพาราเป็นวัตถุดิบป้อนโรงงาน</t>
  </si>
  <si>
    <t>01/05/2566</t>
  </si>
  <si>
    <t>23</t>
  </si>
  <si>
    <t>หนองหอย</t>
  </si>
  <si>
    <t>พระทองคำ</t>
  </si>
  <si>
    <t>30220</t>
  </si>
  <si>
    <t>ห้างหุ้นส่วนจำกัด เพชรพญา การก่อสร้าง</t>
  </si>
  <si>
    <t>3-50(4)-24/66นศ</t>
  </si>
  <si>
    <t>10800086825669</t>
  </si>
  <si>
    <t>ผลิตแอสฟัลท์ติกคอนกรีต</t>
  </si>
  <si>
    <t>31/05/2566</t>
  </si>
  <si>
    <t>โฉนดที่ดินเลขที่ 12897 เลขที่ดิน 31</t>
  </si>
  <si>
    <t>วังอ่าง</t>
  </si>
  <si>
    <t>ชะอวด</t>
  </si>
  <si>
    <t>80180</t>
  </si>
  <si>
    <t>3-88(1)-18/66นค</t>
  </si>
  <si>
    <t>40430075825662</t>
  </si>
  <si>
    <t>โรงไฟฟ้าพลังงานแสงอาทิตย์ (พระธาตุบังพวน)</t>
  </si>
  <si>
    <t>ผลิตพลังงานไฟฟ้าจากเซลล์แสงอาทิตย์ ขนาดกำลังการผลิต 1,219.68 กิโลวัตต์</t>
  </si>
  <si>
    <t>โฉนดที่ดินเลขที่ 16750</t>
  </si>
  <si>
    <t>พระธาตุบังพวน</t>
  </si>
  <si>
    <t>เมืองหนองคาย</t>
  </si>
  <si>
    <t>43100</t>
  </si>
  <si>
    <t>029987701</t>
  </si>
  <si>
    <t>บริษัท เอ็นพีเอส โซลาร์ จำกัด</t>
  </si>
  <si>
    <t>3-88(1)-21/66ปจ</t>
  </si>
  <si>
    <t>40250078825661</t>
  </si>
  <si>
    <t>ผลิตไฟฟ้าจากพลังงานแสงอาทิตย์แบบทุ่นลอยน้ำ ขนาดกำลังการผลิต 5.61 MWp</t>
  </si>
  <si>
    <t>16/05/2566</t>
  </si>
  <si>
    <t>โฉนดที่ดินเลขที่ 20828, 20836 /โฉนดที่ดินเลขที่ 26785, 26784, 32454, 26774, 26773, 26772</t>
  </si>
  <si>
    <t>4 / 13</t>
  </si>
  <si>
    <t>ลาดตะเคียน</t>
  </si>
  <si>
    <t>กบินทร์บุรี</t>
  </si>
  <si>
    <t>25110</t>
  </si>
  <si>
    <t>3-88(1)-22/66ปจ</t>
  </si>
  <si>
    <t>40250079025667</t>
  </si>
  <si>
    <t>ผลิตไฟฟ้าจากพลังงานแสงอาทิตย์แบบทุ่นลอยน้ำ ขนาดกำลังการผลิต 5.58 MWp</t>
  </si>
  <si>
    <t>โฉนดที่ดินเลขที่ 20852, 20855 /โฉนดที่ดินเลขที่ 26768, 26765, 26766, 26767</t>
  </si>
  <si>
    <t>3-88(1)-23/66ปจ</t>
  </si>
  <si>
    <t>40250079125665</t>
  </si>
  <si>
    <t>ผลิตไฟฟ้าจากพลังงานแสงอาทิตย์แบบทุ่นลอยน้ำ ขนาดกำลังการผลิต 5 MWp</t>
  </si>
  <si>
    <t>โฉนดที่ดินเลขที่ 20855, 25896, 25897 /โฉนดที่ดินเลขที่ 26765, 74422, 74533</t>
  </si>
  <si>
    <t>หาดนางแก้ว</t>
  </si>
  <si>
    <t>3-88(1)-24/66ปจ</t>
  </si>
  <si>
    <t>40250079225663</t>
  </si>
  <si>
    <t>ผลิตไฟฟ้าจากพลังงานแสงอาทิตย์แบบทุ่นลอยน้ำ ขนาดกำลังการผลิต 6.2 MWp</t>
  </si>
  <si>
    <t>โฉนดที่ดินเลขที่ 20849, 20856, 25898 /โฉนดที่ดินเลขที่ 20827, 26782, 26783</t>
  </si>
  <si>
    <t>3-88(1)-25/66ปจ</t>
  </si>
  <si>
    <t>40250079325661</t>
  </si>
  <si>
    <t>ผลิตไฟฟ้าจากพลังงานแสงอาทิตย์แบบทุ่นลอยน้ำ ขนาดกำลังการผลิต 8.71 MWp</t>
  </si>
  <si>
    <t>โฉนดที่ดินเลขที่ 20814, 20824, 20825, 20826 /โฉนดที่ดินเลขที่ 26783, 58029</t>
  </si>
  <si>
    <t>ห้างหุ้นส่วนจำกัด ดาปีพาณิชย์</t>
  </si>
  <si>
    <t>จ2-58(1)-11/66ลย</t>
  </si>
  <si>
    <t>20420080625664</t>
  </si>
  <si>
    <t>22/05/2566</t>
  </si>
  <si>
    <t>127</t>
  </si>
  <si>
    <t>หาดคัมภีร์</t>
  </si>
  <si>
    <t>ปากชม</t>
  </si>
  <si>
    <t>42150</t>
  </si>
  <si>
    <t>0874404750</t>
  </si>
  <si>
    <t>จ3-14-12/66สฎ</t>
  </si>
  <si>
    <t>20840071625664</t>
  </si>
  <si>
    <t>มารวยซัน</t>
  </si>
  <si>
    <t>ผลิตน้ำแข็งซอง</t>
  </si>
  <si>
    <t>35301</t>
  </si>
  <si>
    <t>55/4</t>
  </si>
  <si>
    <t>เกาะพะงัน</t>
  </si>
  <si>
    <t>84280</t>
  </si>
  <si>
    <t>090-4913469</t>
  </si>
  <si>
    <t>บริษัท จะนะ อุตสาหกรรมประมง จำกัด</t>
  </si>
  <si>
    <t>จ3-15(1)-8/66สค</t>
  </si>
  <si>
    <t>20740084325668</t>
  </si>
  <si>
    <t>ผลิตอาหารสัตว์ น้ำมันปลา และผลิตภัณฑ์อื่นๆ</t>
  </si>
  <si>
    <t>10802</t>
  </si>
  <si>
    <t>25/05/2566</t>
  </si>
  <si>
    <t>73/3</t>
  </si>
  <si>
    <t>บางกระเจ้า</t>
  </si>
  <si>
    <t>บริษัท ธนกรการเกษตร99 จำกัด</t>
  </si>
  <si>
    <t>จ3-2(5)-2/66ชน</t>
  </si>
  <si>
    <t>20180077725667</t>
  </si>
  <si>
    <t>52102</t>
  </si>
  <si>
    <t>โฉนดที่ดินเลขที่ 217,219</t>
  </si>
  <si>
    <t>วังไก่เถื่อน</t>
  </si>
  <si>
    <t>17130</t>
  </si>
  <si>
    <t>นายโสภณ กุศล</t>
  </si>
  <si>
    <t>จ3-3(2)-77/66รน</t>
  </si>
  <si>
    <t>20850077125668</t>
  </si>
  <si>
    <t>น.ส.3 ก. เลขที่ 408 เลขที่ดิน 78</t>
  </si>
  <si>
    <t>บางหิน</t>
  </si>
  <si>
    <t>กะเปอร์</t>
  </si>
  <si>
    <t>85120</t>
  </si>
  <si>
    <t>0899726407</t>
  </si>
  <si>
    <t>บริษัท พรานกระต่าย ไมนิ่ง จำกัด</t>
  </si>
  <si>
    <t>จ3-3(2)-83/66กพ</t>
  </si>
  <si>
    <t>20620083625666</t>
  </si>
  <si>
    <t>ขุดดินและดินลูกรังในที่ดินกรรมสิทธิ์เพื่อใช้ในการก่อสร้า่งและจำหน่าย</t>
  </si>
  <si>
    <t>โฉนดที่ดินเลขที่ 31556 และ 18285</t>
  </si>
  <si>
    <t>ถ้ำกระต่ายทอง</t>
  </si>
  <si>
    <t>จ3-40(1)-1/66ลป</t>
  </si>
  <si>
    <t>20520070625663</t>
  </si>
  <si>
    <t>บังอรรีไซเคิล ลำปาง</t>
  </si>
  <si>
    <t>อัดกระดาษ,อัดพลาสติก,บดย่อยพลาสติก และอัดเศษโลหะ</t>
  </si>
  <si>
    <t>110</t>
  </si>
  <si>
    <t>บ่อแฮ้ว</t>
  </si>
  <si>
    <t>062 261 5196</t>
  </si>
  <si>
    <t>จ3-50(4)-19/66สร</t>
  </si>
  <si>
    <t>20320069525663</t>
  </si>
  <si>
    <t>ห้างหุ้นส่วนจำกัด รุ่งเรืองชัยสุรินทร์ก่อสร้าง</t>
  </si>
  <si>
    <t>โฉนดที่ดินเลขที่ 43809</t>
  </si>
  <si>
    <t>ยาง</t>
  </si>
  <si>
    <t>ศีขรภูมิ</t>
  </si>
  <si>
    <t>32110</t>
  </si>
  <si>
    <t>0659311889</t>
  </si>
  <si>
    <t>ห้างหุ้นส่วนจำกัด สุรศักดิ์คัชมาตย์การโยธา</t>
  </si>
  <si>
    <t>จ3-50(4)-21/66พล</t>
  </si>
  <si>
    <t>20650080225665</t>
  </si>
  <si>
    <t>ปากโทก</t>
  </si>
  <si>
    <t>เมืองพิษณุโลก</t>
  </si>
  <si>
    <t>65000</t>
  </si>
  <si>
    <t>บริษัท วิทยาเพ็ชรคอนกรีต จำกัด</t>
  </si>
  <si>
    <t>จ3-58(1)-74/66สต</t>
  </si>
  <si>
    <t>20910070925660</t>
  </si>
  <si>
    <t>437</t>
  </si>
  <si>
    <t>ห้างหุ้นส่วนจำกัด ส.ชนกวัสดุ</t>
  </si>
  <si>
    <t>จ3-58(1)-76/66อบ</t>
  </si>
  <si>
    <t>20340073825669</t>
  </si>
  <si>
    <t>199</t>
  </si>
  <si>
    <t>ห้วยขะยุง</t>
  </si>
  <si>
    <t>วารินชำราบ</t>
  </si>
  <si>
    <t>34310</t>
  </si>
  <si>
    <t>ห้างหุ้นส่วนจำกัด สิริรังสรรค์คอนกรีต</t>
  </si>
  <si>
    <t>จ3-58(1)-83/66ศก</t>
  </si>
  <si>
    <t>20330084825667</t>
  </si>
  <si>
    <t>โฉนดเลขที่ 3219</t>
  </si>
  <si>
    <t>กระหวัน</t>
  </si>
  <si>
    <t>ขุนหาญ</t>
  </si>
  <si>
    <t>33150</t>
  </si>
  <si>
    <t>0933216981</t>
  </si>
  <si>
    <t>จ3-9(1)-7/66กส</t>
  </si>
  <si>
    <t>20460082225667</t>
  </si>
  <si>
    <t>โรงสีเพิ่มพูนทรัพย์ 2</t>
  </si>
  <si>
    <t>สีข้าวชนิดแยกแกลบแยกรำ กำลังสีสูงสุดของร้านสีข้าวรวม 10 เกวียนต่อวัน</t>
  </si>
  <si>
    <t>ห้วยโพธิ์</t>
  </si>
  <si>
    <t>เมืองกาฬสินธุ์</t>
  </si>
  <si>
    <t>46000</t>
  </si>
  <si>
    <t>086-2201212</t>
  </si>
  <si>
    <t>นายสราวุธ  บุญภู่</t>
  </si>
  <si>
    <t>3-34(4)-23/66สท</t>
  </si>
  <si>
    <t>10640069125665</t>
  </si>
  <si>
    <t>ผลิตชิ้นไม้สับจากไม้ยางพารา หรือไม้ที่ปลูกขึ้นโดยเฉพาะ ๑๓ ชนิด ตามมติคณะรัฐมนตรีเมื่อวันที่ 25 มกราคม 2537 เพื่อจำหน่าย</t>
  </si>
  <si>
    <t>โฉนดที่ดินเลขที่ 16135 เลขที่ดิน 37</t>
  </si>
  <si>
    <t>ไกรใน</t>
  </si>
  <si>
    <t>กงไกรลาศ</t>
  </si>
  <si>
    <t>64170</t>
  </si>
  <si>
    <t>บริษัท ครีเอทีฟ โพลิเมอร์ส จำกัด</t>
  </si>
  <si>
    <t>ข3-64(12)-9/66รย</t>
  </si>
  <si>
    <t>91360074625664</t>
  </si>
  <si>
    <t xml:space="preserve">งานออกแบบ สร้าง ติดตั้งระบบ ซ่อมบำรุง ปรับปรุงและดัดแปลง สำหรับผลิตเครื่องจักรกล เครื่องจักรกลอัตโนมัติ (หุ่นยนต์) และระบบอัตโนมัติ สำหรับผลิตอะไหล่ชิ้นส่วนของเครื่องจักร สำหรับผลิตแม่พิมพ์ และออกแบบ ผลิตชิ้นส่วน อุปกรณ์ ซ่อมแซม ปรับปรุงและดัดแปลงอุปกรณ์ ผลิตระบบควบคุมของยานพาหนะรบ และยานพาหนะช่วยรบ </t>
  </si>
  <si>
    <t>274</t>
  </si>
  <si>
    <t>จ3-14-13/66นฐ</t>
  </si>
  <si>
    <t>20730072425661</t>
  </si>
  <si>
    <t>โรงน้ำแข็งพิชัยวัฒน์</t>
  </si>
  <si>
    <t>โฉนดที่ดินเลขที่ 84186 , 84187 , 84188 , 84189</t>
  </si>
  <si>
    <t>บ่อพลับ</t>
  </si>
  <si>
    <t>จ3-2(5)-1/66อต</t>
  </si>
  <si>
    <t>20530076425661</t>
  </si>
  <si>
    <t>ฝนดาวพืชไร่ 2</t>
  </si>
  <si>
    <t>เก็บรักษาหรือลำเลียงพืชเมล็ดพืชหรือผลิตผลจากพืชในโกดัง ร่อนหรือคัดแยกขนาดคุณภาพของผลิตผลเกษตรกรรม การสับมัน</t>
  </si>
  <si>
    <t>โฉนดที่ดินเลขที่ 11950</t>
  </si>
  <si>
    <t>ท่ามะเฟือง</t>
  </si>
  <si>
    <t>53120</t>
  </si>
  <si>
    <t>099-6210017</t>
  </si>
  <si>
    <t>บริษัท ไฟว์เอ็น 2018 จำกัด</t>
  </si>
  <si>
    <t>จ3-58(1)-77/66นพ</t>
  </si>
  <si>
    <t>20480075225664</t>
  </si>
  <si>
    <t xml:space="preserve">ที่ดินระวาง 5943 IV แผ่นที่ 13 น.ส.3ก เลขที่ดิน 139 เล่มที่ 6ก หน้า 12                                                                 </t>
  </si>
  <si>
    <t>ชยางกูร</t>
  </si>
  <si>
    <t>เวินพระบาท</t>
  </si>
  <si>
    <t>ท่าอุเทน</t>
  </si>
  <si>
    <t>48120</t>
  </si>
  <si>
    <t>บริษัท พี-มิกซ์ โปรดักส์ จำกัด</t>
  </si>
  <si>
    <t>จ3-58(1)-85/66ชม</t>
  </si>
  <si>
    <t>20500090125662</t>
  </si>
  <si>
    <t>ผลิตภัณฑ์คอนกรีตผสมเสร็จ</t>
  </si>
  <si>
    <t>โฉนดที่ดินเลขที่ 4047,4049</t>
  </si>
  <si>
    <t>เชิงดอย</t>
  </si>
  <si>
    <t>ดอยสะเก็ด</t>
  </si>
  <si>
    <t>50220</t>
  </si>
  <si>
    <t>053489409</t>
  </si>
  <si>
    <t>บริษัท แดแฮไทย อินเตอร์กรุ๊ป จำกัด</t>
  </si>
  <si>
    <t>จ3-64(7)-1/66นฐ</t>
  </si>
  <si>
    <t>20730075925667</t>
  </si>
  <si>
    <t>ผลิตเตาเผา เช่น เตาเผาศพปลอดมลพิษ เตาเผาขยะ เตาเผาขยะติดเชื้อ เตาเผาซากสัตว์</t>
  </si>
  <si>
    <t>28150</t>
  </si>
  <si>
    <t>ห้วยขวาง</t>
  </si>
  <si>
    <t>กำแพงแสน</t>
  </si>
  <si>
    <t>73140</t>
  </si>
  <si>
    <t>081-881-8990</t>
  </si>
  <si>
    <t>บริษัท เคพีดับเบิลยู เอนเนอร์จี จำกัด</t>
  </si>
  <si>
    <t>3-2(6)-1/66นว</t>
  </si>
  <si>
    <t>10600086425662</t>
  </si>
  <si>
    <t>การบดป่นหรือย่อยส่วนต่าง ๆ ของพืช เพื่อทำชีวมวลอัดเม็ด</t>
  </si>
  <si>
    <t>โฉนดที่ดินเลขที่ 5723</t>
  </si>
  <si>
    <t>ตากฟ้า</t>
  </si>
  <si>
    <t>60190</t>
  </si>
  <si>
    <t>0812818945</t>
  </si>
  <si>
    <t>สหกรณ์กองทุนสวนยางบ้านสะท้อน จำกัด</t>
  </si>
  <si>
    <t>จ3-52(3)-6/66จบ</t>
  </si>
  <si>
    <t>20220075525667</t>
  </si>
  <si>
    <t>ผลิตยางเครป</t>
  </si>
  <si>
    <t>24/15</t>
  </si>
  <si>
    <t>จันทเขลม</t>
  </si>
  <si>
    <t>เขาคิชฌกูฏ</t>
  </si>
  <si>
    <t>089-9112858</t>
  </si>
  <si>
    <t>จ3-64(12)-10/66สค</t>
  </si>
  <si>
    <t>20740083525664</t>
  </si>
  <si>
    <t>บริษัท แแอสเซมเทค จำกัด</t>
  </si>
  <si>
    <t>ตัดพับ หรือม้วนโลหะ,กลึง เจาะ คว้าน กัด ไส เจียร เเละเชื่อมโลหะทั่วไป</t>
  </si>
  <si>
    <t>48/189</t>
  </si>
  <si>
    <t>ห้างหุ้นส่วนจำกัด จิรพรรณรีไซเคิล</t>
  </si>
  <si>
    <t>3-105-38/66สป</t>
  </si>
  <si>
    <t>10110080425668</t>
  </si>
  <si>
    <t>396</t>
  </si>
  <si>
    <t>3-105-41/66ชบ</t>
  </si>
  <si>
    <t>10200086225665</t>
  </si>
  <si>
    <t>บริษัท เอพี กิจเจริญ จำกัด</t>
  </si>
  <si>
    <t>38219</t>
  </si>
  <si>
    <t>72/12</t>
  </si>
  <si>
    <t>093-0580256</t>
  </si>
  <si>
    <t>3-106-16/66สป</t>
  </si>
  <si>
    <t>10110086525669</t>
  </si>
  <si>
    <t>บริษัท หวางเสี่ยวตง อิเล็กทรอนิกส์ จำกัด</t>
  </si>
  <si>
    <t>ถอดแยกและบดย่อยเครื่องใช้ไฟฟ้าและชิ้นส่วนอิเล็กทรอนิกส์</t>
  </si>
  <si>
    <t>โฉนดที่ดินเลขที่ 5553</t>
  </si>
  <si>
    <t>ห้างหุ้นส่วนจำกัด ญาณมารี</t>
  </si>
  <si>
    <t>จ3-15(1)-7/66กจ</t>
  </si>
  <si>
    <t>20710081425662</t>
  </si>
  <si>
    <t>ตาก-บด ข้าวบาร์เลย์ ทำอาหารผสมหรืออาหารสำเร็จรูปสำหรับสัตว์เลี้ยง</t>
  </si>
  <si>
    <t>218</t>
  </si>
  <si>
    <t xml:space="preserve">บริษัท สยามลัคกี้บิลดิ้งซิสเท็ม จำกัด </t>
  </si>
  <si>
    <t>จ3-63(1)-2/66สป</t>
  </si>
  <si>
    <t>20110071325669</t>
  </si>
  <si>
    <t>บริษัท สยามลัคกี้บิลดิ้งซิสเท็ม จำกัด</t>
  </si>
  <si>
    <t xml:space="preserve">ผลิตผนังกั้นน้ำจากโลหะ </t>
  </si>
  <si>
    <t>51/8</t>
  </si>
  <si>
    <t>ปู่เจ้าสมิงพราย</t>
  </si>
  <si>
    <t>02-3843000</t>
  </si>
  <si>
    <t>ห้างหุ้นส่วนจำกัด มังกร รวมเศษ</t>
  </si>
  <si>
    <t>3-106-15/66สป</t>
  </si>
  <si>
    <t>10110085625668</t>
  </si>
  <si>
    <t>ซ่อมและล้างถังบรรจุภัณฑ์ ด้วยตัวทำละลาย เก็บรวบรวมแบตเตอรี่เก่า โดยไม่มีการแปรสภาพ และคัดแยกวัสดุที่ไม่ใช้แล้วที่ไม่เป็นของเสียอันตราย</t>
  </si>
  <si>
    <t>227/2</t>
  </si>
  <si>
    <t>เทศบาลบางปู 74</t>
  </si>
  <si>
    <t>สุขุมวิท</t>
  </si>
  <si>
    <t>บางปูใหม่</t>
  </si>
  <si>
    <t>บริษัท คิวมิกซ์ซัพพลาย จำกัด</t>
  </si>
  <si>
    <t>จ3-58(1)-78/66พย</t>
  </si>
  <si>
    <t>20560077225661</t>
  </si>
  <si>
    <t>นส.3 เล่ม 1 หน้า 26 เลขที่ 128</t>
  </si>
  <si>
    <t>แม่กา</t>
  </si>
  <si>
    <t>เมืองพะเยา</t>
  </si>
  <si>
    <t>56000</t>
  </si>
  <si>
    <t>บริษัท เช้งกลการ จำกัด</t>
  </si>
  <si>
    <t>จ3-95(1)-17/66นฐ</t>
  </si>
  <si>
    <t>20730084425667</t>
  </si>
  <si>
    <t>ซ่อมรถยนต์และเคาะพ่นสีรถยนต์</t>
  </si>
  <si>
    <t>251</t>
  </si>
  <si>
    <t>ธรรมศาลา</t>
  </si>
  <si>
    <t>065-998-1808</t>
  </si>
  <si>
    <t>บริษัท เอสพีเค ไวท์ โกลด์ จำกัด</t>
  </si>
  <si>
    <t>3-105-40/66ชบ</t>
  </si>
  <si>
    <t>10200086025669</t>
  </si>
  <si>
    <t>โฉนดที่ดินเลขที่ 181564</t>
  </si>
  <si>
    <t>หนองปลาไหล</t>
  </si>
  <si>
    <t>บางละมุง</t>
  </si>
  <si>
    <t>20150</t>
  </si>
  <si>
    <t>081-9827579</t>
  </si>
  <si>
    <t>บริษัท สมชายค้าข้าว จำกัด</t>
  </si>
  <si>
    <t>จ3-2(1)-13/66ชม</t>
  </si>
  <si>
    <t>20500077525660</t>
  </si>
  <si>
    <t>อบพืชผลทางการเกษตร</t>
  </si>
  <si>
    <t>โฉนดที่ดินเลขที่ 5928</t>
  </si>
  <si>
    <t>ฝาง</t>
  </si>
  <si>
    <t>50110</t>
  </si>
  <si>
    <t>0800330662</t>
  </si>
  <si>
    <t>บริษัท ภูหิรัญ 99 จำกัด</t>
  </si>
  <si>
    <t>จ3-20(1)-13/66อบ</t>
  </si>
  <si>
    <t>20340076225669</t>
  </si>
  <si>
    <t>ผลิตน้ำดื่ม และผลิตผลิตภัณฑ์พลาสติก เช่น ขวด ถ้วยพลาสติก หลอดพลาสติก ฯลฯ</t>
  </si>
  <si>
    <t>264</t>
  </si>
  <si>
    <t>ขามเปี้ย</t>
  </si>
  <si>
    <t>ตระการพืชผล</t>
  </si>
  <si>
    <t>34130</t>
  </si>
  <si>
    <t>0936393599</t>
  </si>
  <si>
    <t>จ3-34(2)-6/66นฐ</t>
  </si>
  <si>
    <t>20730072325663</t>
  </si>
  <si>
    <t>สินมณีค้าไม้</t>
  </si>
  <si>
    <t>แปรรูปไม้เพื่อประดิษฐกรรม ทำวงกบ ประตู หน้าต่าง และเครื่องเรือนจากไม้</t>
  </si>
  <si>
    <t>โฉนดที่ดินเลขที่ 24942</t>
  </si>
  <si>
    <t>ไผ่หูช้าง</t>
  </si>
  <si>
    <t>083-4549245</t>
  </si>
  <si>
    <t>จ3-53(1)-20/66นฐ</t>
  </si>
  <si>
    <t>20730072225665</t>
  </si>
  <si>
    <t>นายณัฐพล  แก้วสุภา</t>
  </si>
  <si>
    <t>ทำผลิตภัรพ์ท่อพลาสติกพีวีซี ชนิดต่างๆ</t>
  </si>
  <si>
    <t>991/</t>
  </si>
  <si>
    <t>ดอนรวก</t>
  </si>
  <si>
    <t>ดอนตูม</t>
  </si>
  <si>
    <t>73150</t>
  </si>
  <si>
    <t>089-2857227</t>
  </si>
  <si>
    <t>นางเบญจมาศ โลหวิบูลย์กิจ</t>
  </si>
  <si>
    <t>จ3-53(1)-21/66รย</t>
  </si>
  <si>
    <t>20210082425662</t>
  </si>
  <si>
    <t>ขึ้นรูปผลิตภัณฑ์พลาสติกด้วยกระบวนการฉีดขึ้นรูป</t>
  </si>
  <si>
    <t>โฉนดที่ดินเลขที่ 1657</t>
  </si>
  <si>
    <t>แม่น้ำคู้</t>
  </si>
  <si>
    <t>นายณัฐชกร  รื่นเริงกลิ่น</t>
  </si>
  <si>
    <t>จ3-53(5)-21/66นฐ</t>
  </si>
  <si>
    <t>20730073125666</t>
  </si>
  <si>
    <t>ทำพลาสติกเป็นรูปทรงหลอดพรีฟอร์ม และผลิตขวดพลาสติก</t>
  </si>
  <si>
    <t>09/05/2566</t>
  </si>
  <si>
    <t>โฉนดที่ดินเลขที่  7197</t>
  </si>
  <si>
    <t>089-825-6532</t>
  </si>
  <si>
    <t>บริษัท เดอะวัน ไข่หมุน จำกัด</t>
  </si>
  <si>
    <t>จ3-53(5)-23/66สค</t>
  </si>
  <si>
    <t>20740078625669</t>
  </si>
  <si>
    <t>ผลิตผลิตภัณฑ์พลาสติก</t>
  </si>
  <si>
    <t>112/99</t>
  </si>
  <si>
    <t>บริษัท เจพีพี ทรัคแอนด์เทรลเลอร์ จำกัด</t>
  </si>
  <si>
    <t>จ3-58(1)-73/66พร</t>
  </si>
  <si>
    <t>20540070125662</t>
  </si>
  <si>
    <t>ทำผลิตภัณฑ์คอนกรีตผสมเสร็จ</t>
  </si>
  <si>
    <t>โฉนดที่ดินเลขที่ 15996 เลขที่ดิน 131</t>
  </si>
  <si>
    <t>แม่ยางฮ่อ</t>
  </si>
  <si>
    <t>ร้องกวาง</t>
  </si>
  <si>
    <t>54140</t>
  </si>
  <si>
    <t>0956414699</t>
  </si>
  <si>
    <t>บริษัท ดี เอส เอ ทราฟฟิค คอมมูนิเคชั่นส์ จำกัด</t>
  </si>
  <si>
    <t>จ3-64(12)-7/66สค</t>
  </si>
  <si>
    <t>20740070325664</t>
  </si>
  <si>
    <t>ผลิตเสาไฟฟ้าแสงสว่าง, เสาไฟจราจร, ดวงโคมไฟฟ้า และตัด พับ โลหะ</t>
  </si>
  <si>
    <t>โฉนดที่ดินเลขที่ 179264</t>
  </si>
  <si>
    <t>บริษัท แพคกิ้งเวย์ (ประเทศไทย) จำกัด</t>
  </si>
  <si>
    <t>จ3-77(1)-2/66ชบ</t>
  </si>
  <si>
    <t>20200077825661</t>
  </si>
  <si>
    <t>ผลิต ประกอบ ดัดแปลง ซ่อม รถทุกชนิด รถกระบะบรรทุก 4 ล้อ 6 ล้อ รถพ่วง รถเทลเลอร์ ตัวถังรถบรรทุก เช่น กระบะยกเทได้ รถเพื่อการเกษตร และผลิตประกอบไฮดรอลิค</t>
  </si>
  <si>
    <t>29202</t>
  </si>
  <si>
    <t>166/1</t>
  </si>
  <si>
    <t>ห้างสูง</t>
  </si>
  <si>
    <t>หนองใหญ่</t>
  </si>
  <si>
    <t>20190</t>
  </si>
  <si>
    <t>จ3-9(6)-3/66ยส</t>
  </si>
  <si>
    <t>20350081325669</t>
  </si>
  <si>
    <t>ลานมันสไบทอง</t>
  </si>
  <si>
    <t>ทำมันเส้น</t>
  </si>
  <si>
    <t>19</t>
  </si>
  <si>
    <t>โคกสำราญ</t>
  </si>
  <si>
    <t>เลิงนกทา</t>
  </si>
  <si>
    <t>35120</t>
  </si>
  <si>
    <t>085 778 4990</t>
  </si>
  <si>
    <t>บริษัท พีแอนด์เอส สยามบรรจุภัณฑ์ จำกัด</t>
  </si>
  <si>
    <t>จ3-39-13/66นบ</t>
  </si>
  <si>
    <t>20120081725667</t>
  </si>
  <si>
    <t>ผลิตกล่องกระดาษลูกฟูกทุกชนิด</t>
  </si>
  <si>
    <t>6/5</t>
  </si>
  <si>
    <t>บางคูรัด</t>
  </si>
  <si>
    <t>02-1499400</t>
  </si>
  <si>
    <t>บริษัท หงไท่ อินเตอร์เนชั่นแนล ดีเวลลอปเม้นท์ จำกัด</t>
  </si>
  <si>
    <t>จ3-53(5)-24/66นฐ</t>
  </si>
  <si>
    <t>20730083725661</t>
  </si>
  <si>
    <t>ล้าง บด ย่อย ทำเม็ดพลาสติก</t>
  </si>
  <si>
    <t>99/10</t>
  </si>
  <si>
    <t>บางแก้วฟ้า</t>
  </si>
  <si>
    <t>นครชัยศรี</t>
  </si>
  <si>
    <t>73120</t>
  </si>
  <si>
    <t>บริษัท ที แอท พี ฟู้ดส์ แอนด์ ดริ้งกิ้ง โปรดักส์ จำกัด</t>
  </si>
  <si>
    <t>จ3-92-20/66นบ</t>
  </si>
  <si>
    <t>20120074025661</t>
  </si>
  <si>
    <t>80/9</t>
  </si>
  <si>
    <t>ท่าอิฐ</t>
  </si>
  <si>
    <t>รัตนาธิเบศร์</t>
  </si>
  <si>
    <t>บางรักน้อย</t>
  </si>
  <si>
    <t>เมืองนนทบุรี</t>
  </si>
  <si>
    <t>11000</t>
  </si>
  <si>
    <t>จ3-95(1)-13/66สป</t>
  </si>
  <si>
    <t>20110074325666</t>
  </si>
  <si>
    <t>บริษัท เค-ไลออน โฮลดิ้งส์ จำกัด</t>
  </si>
  <si>
    <t>ซ่อมแซมยานที่ขับเคลื่อนด้วยเครื่องยนต์ จักรยานสามล้อ จักรยานสองล้อ หรือส่วนประกอบของยานดังกล่าว</t>
  </si>
  <si>
    <t>6/16</t>
  </si>
  <si>
    <t>บางพึ่ง</t>
  </si>
  <si>
    <t>02-0266269</t>
  </si>
  <si>
    <t>บริษัท เอ็นอาร์พี โพลีพลัส จำกัด</t>
  </si>
  <si>
    <t>จ3-52(4)-2/66สค</t>
  </si>
  <si>
    <t>20740083825668</t>
  </si>
  <si>
    <t>ผลิต จำหน่าย ส่งออก ยาง ยางสังเคราะห์ ผลิตภัณฑ์ยางทุกชนิด</t>
  </si>
  <si>
    <t>22199</t>
  </si>
  <si>
    <t>359</t>
  </si>
  <si>
    <t>บริษัท แสนเฮง รวยเจริญอินเตอร์ จำกัด</t>
  </si>
  <si>
    <t>จ3-53(9)-5/66กส</t>
  </si>
  <si>
    <t>20460077425660</t>
  </si>
  <si>
    <t>ล้าง บด ย่อยพลาสติก,ทำพลาสติกเป็นเม็ด หรือขึ้นรูปทรงต่างๆ อัดพลาสติก และอัดเศษโลหะ</t>
  </si>
  <si>
    <t>99</t>
  </si>
  <si>
    <t>ทางหลวงหมายเลข2416</t>
  </si>
  <si>
    <t>ดอนสมบูรณ์</t>
  </si>
  <si>
    <t>088-2659959</t>
  </si>
  <si>
    <t>บริษัท เอส ซี ซุปเปอร์คอนกรีต จำกัด</t>
  </si>
  <si>
    <t>จ3-58(1)-82/66สน</t>
  </si>
  <si>
    <t>20470084225664</t>
  </si>
  <si>
    <t>ทำผลิตภัณฑ์คอนกรีต คอนกรีตผสมเสร็จ ท่อคอนกรีตอัดแรง เสาเข็มอัดแรง</t>
  </si>
  <si>
    <t>นางกุลิศรา ทิพยเศวต</t>
  </si>
  <si>
    <t>จ3-70-7/66นบ</t>
  </si>
  <si>
    <t>20120085925669</t>
  </si>
  <si>
    <t>ผลิต ประกอบ เครื่องทำความเย็น</t>
  </si>
  <si>
    <t>28191</t>
  </si>
  <si>
    <t>33/1</t>
  </si>
  <si>
    <t>บางแม่นาง</t>
  </si>
  <si>
    <t>บางใหญ่</t>
  </si>
  <si>
    <t>11140</t>
  </si>
  <si>
    <t>0923615939</t>
  </si>
  <si>
    <t>จ3-9(3)-1/66นฐ</t>
  </si>
  <si>
    <t>20730086925664</t>
  </si>
  <si>
    <t>บริษัท ไพบูลย์ โปรดักส์  จำกัด</t>
  </si>
  <si>
    <t>การบ่นหรือบดเมล็ดพืชหรือหัวพืช</t>
  </si>
  <si>
    <t>โฉนดที่ดินเลขที่ 24174</t>
  </si>
  <si>
    <t>สัมปทวน</t>
  </si>
  <si>
    <t>บริษัท ฟู่ห่าว ฟรุตส์ อิมพอร์ต-เอกซ์พอร์ต จำกัด</t>
  </si>
  <si>
    <t>จ3-92-23/66ปท</t>
  </si>
  <si>
    <t>20130084625665</t>
  </si>
  <si>
    <t>ห้องเย็นเก็บรักษาผลผลิตทางการเกษตร</t>
  </si>
  <si>
    <t>27/05/2566</t>
  </si>
  <si>
    <t>19/99</t>
  </si>
  <si>
    <t>คลองสอง</t>
  </si>
  <si>
    <t>บริษัท ลอนเดอเรท จำกัด</t>
  </si>
  <si>
    <t>3-98-4/66พบ</t>
  </si>
  <si>
    <t>10760068225660</t>
  </si>
  <si>
    <t>บริการซัก อบ รีด ซักแห้ง</t>
  </si>
  <si>
    <t>28269</t>
  </si>
  <si>
    <t>768</t>
  </si>
  <si>
    <t>0661164246</t>
  </si>
  <si>
    <t>จ3-7(1)-3/66ชพ</t>
  </si>
  <si>
    <t>20860082625669</t>
  </si>
  <si>
    <t xml:space="preserve">บริษัท บลู ไดนามิคส์ คอร์ปอเรชั่น จำกัด </t>
  </si>
  <si>
    <t xml:space="preserve">ผลิตน้ำมันเมล็ดในปาล์มดิบจากเมล็ดในปาล์ม </t>
  </si>
  <si>
    <t>10420</t>
  </si>
  <si>
    <t>185</t>
  </si>
  <si>
    <t>ละแม</t>
  </si>
  <si>
    <t>86170</t>
  </si>
  <si>
    <t>077559046</t>
  </si>
  <si>
    <t>ห้างหุ้นส่วนจำกัด รุ่งเรืองประสพโชค</t>
  </si>
  <si>
    <t>จ3-50(4)-20/66นม</t>
  </si>
  <si>
    <t>20300075425660</t>
  </si>
  <si>
    <t>19201</t>
  </si>
  <si>
    <t>230</t>
  </si>
  <si>
    <t>ขนงพระ</t>
  </si>
  <si>
    <t>ปากช่อง</t>
  </si>
  <si>
    <t>30130</t>
  </si>
  <si>
    <t>3-39-12/66พช</t>
  </si>
  <si>
    <t>10670074525666</t>
  </si>
  <si>
    <t>บริษัท พรีไซซ สมาร์ท ไลฟ์ จำกัด</t>
  </si>
  <si>
    <t>ผลิตบรรจุภัณฑ์ทั้งประเภทสัมผัสอาหาร และบรรจุภัณฑ์ทั่วไปที่ผลิตจากวัตถุดิบจากธรรมชาติ</t>
  </si>
  <si>
    <t>โฉนดที่ดิน เลขที่ 14944 และ 15329</t>
  </si>
  <si>
    <t>ศรีเทพ</t>
  </si>
  <si>
    <t>67170</t>
  </si>
  <si>
    <t>029109700</t>
  </si>
  <si>
    <t>บริษัท ฟิวเจอร์เทค โซลาร์ (ประเทศไทย) จำกัด</t>
  </si>
  <si>
    <t>3-88(1)-26/66กพ</t>
  </si>
  <si>
    <t>40620081125665</t>
  </si>
  <si>
    <t>ผลิตไฟฟ้าจากพลังงานแสงอาทิตย์</t>
  </si>
  <si>
    <t>ช่องลม</t>
  </si>
  <si>
    <t>ลานกระบือ</t>
  </si>
  <si>
    <t>62170</t>
  </si>
  <si>
    <t>02 537 4000</t>
  </si>
  <si>
    <t>บริษัท ไอยรา วินท์ โฮมโปรดักส์ จำกัด</t>
  </si>
  <si>
    <t>จ3-37-12/66นบ</t>
  </si>
  <si>
    <t>20120081825665</t>
  </si>
  <si>
    <t>ทำเครื่องเรือนหรือเครื่องตบแต่งภายในอาคารจากไม้ ไม้อัด ไม้อัดชานอ้อย</t>
  </si>
  <si>
    <t>58/9</t>
  </si>
  <si>
    <t>แสงทอง 1</t>
  </si>
  <si>
    <t>บางกรวย-ไทรน้อย</t>
  </si>
  <si>
    <t>จ3-45(1)-2/66ลบ</t>
  </si>
  <si>
    <t>20160072125667</t>
  </si>
  <si>
    <t>บริษัท เฌอร่า จำกัด (มหาชน)</t>
  </si>
  <si>
    <t>โรงงานประกอบกิจการเกี่ยวกับสี (Paints)</t>
  </si>
  <si>
    <t>20112</t>
  </si>
  <si>
    <t>59</t>
  </si>
  <si>
    <t>สระบุรี-หล่มสัก</t>
  </si>
  <si>
    <t>ช่องสาริกา</t>
  </si>
  <si>
    <t>15220</t>
  </si>
  <si>
    <t>036-770011</t>
  </si>
  <si>
    <t>บริษัท โชควัฒนาคอนกรีต จำกัด</t>
  </si>
  <si>
    <t>จ3-58(1)-79/66สก</t>
  </si>
  <si>
    <t>20270079725664</t>
  </si>
  <si>
    <t xml:space="preserve">โฉนดที่ดินเลขที่ 24854 </t>
  </si>
  <si>
    <t>ผักขะ</t>
  </si>
  <si>
    <t>วัฒนานคร</t>
  </si>
  <si>
    <t>27160</t>
  </si>
  <si>
    <t>บริษัท แอโร กรุ๊ป (1992) จำกัด</t>
  </si>
  <si>
    <t>จ3-70-4/66ชบ</t>
  </si>
  <si>
    <t>20200072925664</t>
  </si>
  <si>
    <t>ผลิต จำหน่าย ออกแบบ ซ่อมแซม ดัดแปลง อุปกรณ์ไฮดรอลิค นิวเมติกและออโตเมชั่น</t>
  </si>
  <si>
    <t>28199</t>
  </si>
  <si>
    <t>62/40</t>
  </si>
  <si>
    <t>บางพระ</t>
  </si>
  <si>
    <t>บริษัท ไทย เฟาน์เทิน ออฟ ไลฟ์ จำกัด</t>
  </si>
  <si>
    <t>จ3-70-5/66ชบ</t>
  </si>
  <si>
    <t>20200076625666</t>
  </si>
  <si>
    <t>ผลิตชิ้นส่วนเครื่องใช้ไฟฟ้า เช่น มือจับเตาไมโครเวฟ</t>
  </si>
  <si>
    <t>27503</t>
  </si>
  <si>
    <t>216/180</t>
  </si>
  <si>
    <t>บึง</t>
  </si>
  <si>
    <t>20230</t>
  </si>
  <si>
    <t>บริษัท เทรดวินเนอร์ จำกัด</t>
  </si>
  <si>
    <t>จ3-78(1)-5/66สค</t>
  </si>
  <si>
    <t>20740078425664</t>
  </si>
  <si>
    <t xml:space="preserve">ประกอบรถจักรยานยนต์ไฟฟ้า, สกู๊ตเตอร์ไฟฟ้า, รถ เอ.ที.วี.ไฟฟ้า และน้ำมันรถกอล์ฟไฟฟ้าและน้ำมัน	</t>
  </si>
  <si>
    <t>112/29</t>
  </si>
  <si>
    <t>นางจินตนา เหล่าเรืองเลิศ</t>
  </si>
  <si>
    <t>จ3-78(2)-2/66สค</t>
  </si>
  <si>
    <t>20740083325669</t>
  </si>
  <si>
    <t>ผลิตชิ้นส่วนอะไหล่โช๊คอัพมอเตอร์ไซด์ อะไหล่เบรคจักรยาน</t>
  </si>
  <si>
    <t>30912</t>
  </si>
  <si>
    <t>5/3</t>
  </si>
  <si>
    <t>สมเด็จพระนเรศวรมหาราช</t>
  </si>
  <si>
    <t>บริษัท สหมิตรปลวกแดง จำกัด</t>
  </si>
  <si>
    <t>จ3-95(1)-14/66รย</t>
  </si>
  <si>
    <t>20210075025669</t>
  </si>
  <si>
    <t>บริการซ่อมแซมและพ่นสีรถยนต์</t>
  </si>
  <si>
    <t>129</t>
  </si>
  <si>
    <t>มาบยางพร</t>
  </si>
  <si>
    <t>บริษัท ภัควสุพันธ์ (หนึ่ง ซีฟู้ด) จำกัด</t>
  </si>
  <si>
    <t>จ3-92-22/66ชบ</t>
  </si>
  <si>
    <t>20200082125669</t>
  </si>
  <si>
    <t>ห้องเย็นเก็บวัตถุดิบแช่แข็ง เช่น อาหารทะเล ผัก ผลไม้ เนื้อสัตว์</t>
  </si>
  <si>
    <t>270</t>
  </si>
  <si>
    <t>บ่อวิน</t>
  </si>
  <si>
    <t>บริษัท เนเจอร์ ซีเล็คชั่น จำกัด</t>
  </si>
  <si>
    <t>จ2-12(11)-1/66นบ</t>
  </si>
  <si>
    <t>20120074725666</t>
  </si>
  <si>
    <t>ผลิตไอศกรีม</t>
  </si>
  <si>
    <t>10503</t>
  </si>
  <si>
    <t>17/1</t>
  </si>
  <si>
    <t>อ้อมเกร็ด</t>
  </si>
  <si>
    <t>ปากเกร็ด</t>
  </si>
  <si>
    <t>11120</t>
  </si>
  <si>
    <t>020428167</t>
  </si>
  <si>
    <t>ห้างหุ้นส่วนจำกัด เจบี ออโต้ทรัค</t>
  </si>
  <si>
    <t>จ2-77(2)-2/66ปข</t>
  </si>
  <si>
    <t>20770086125667</t>
  </si>
  <si>
    <t>ทำชิ้นส่วนพิเศษ หรืออุปกรณ์สำหรับรถยนต์ หรือรถพ่วง</t>
  </si>
  <si>
    <t>400/6</t>
  </si>
  <si>
    <t>ไร่เก่า</t>
  </si>
  <si>
    <t>สามร้อยยอด</t>
  </si>
  <si>
    <t>77180</t>
  </si>
  <si>
    <t>0659092524</t>
  </si>
  <si>
    <t>บริษัท สามแสน ไรซ์ จำกัด</t>
  </si>
  <si>
    <t>จ3-9(1)-6/66ชม</t>
  </si>
  <si>
    <t>20500077325665</t>
  </si>
  <si>
    <t>สีข้าว และอบพืชผลทางการเกษตร</t>
  </si>
  <si>
    <t>425</t>
  </si>
  <si>
    <t>0810265661</t>
  </si>
  <si>
    <t>บริษัท ซุปเปอร์ชีป จำกัด</t>
  </si>
  <si>
    <t>3-53(5)-20/66ภก</t>
  </si>
  <si>
    <t>10830071525669</t>
  </si>
  <si>
    <t>ผลิตภัณฑ์ของใช้พลาสติก บรรจุภัณฑ์พลาสติก</t>
  </si>
  <si>
    <t>46/261</t>
  </si>
  <si>
    <t>รัษฎา</t>
  </si>
  <si>
    <t>เมืองภูเก็ต</t>
  </si>
  <si>
    <t>83000</t>
  </si>
  <si>
    <t>076-909000</t>
  </si>
  <si>
    <t>บริษัท 9889 (ประเทศไทย) จำกัด</t>
  </si>
  <si>
    <t>จ3-53(5)-22/66สค</t>
  </si>
  <si>
    <t>20740073925668</t>
  </si>
  <si>
    <t>ตัดแบ่งแผ่นพลาสติก</t>
  </si>
  <si>
    <t>51/42-44, 51/50</t>
  </si>
  <si>
    <t>บริษัท สยาม คริสตัล ไรซ์ จำกัด</t>
  </si>
  <si>
    <t>3-7(4)-1/66ฉช</t>
  </si>
  <si>
    <t>10240082325663</t>
  </si>
  <si>
    <t>ทำน้ำมันจากรำข้าวให้บริสุทธิ์</t>
  </si>
  <si>
    <t>10412</t>
  </si>
  <si>
    <t>36/2</t>
  </si>
  <si>
    <t>081-781-1704</t>
  </si>
  <si>
    <t>บริษัท ดับเบิลยู เอเวอร์กรีน อินดัสตรี้ส์ จำกัด</t>
  </si>
  <si>
    <t>จ3-37-13/66ชบ</t>
  </si>
  <si>
    <t>20200085125666</t>
  </si>
  <si>
    <t>ผลิตและประกอบเฟอร์นิเจอร์จากไม้</t>
  </si>
  <si>
    <t>283/2</t>
  </si>
  <si>
    <t>คลองกิ่ว</t>
  </si>
  <si>
    <t>บริษัท แม่ลำดวน ฟู้ดส์ จำกัด</t>
  </si>
  <si>
    <t>จ3-4(3)-6/66สค</t>
  </si>
  <si>
    <t>20740086725667</t>
  </si>
  <si>
    <t>ผลิตไส้กรอกอีสาน</t>
  </si>
  <si>
    <t>โฉนดที่ดินเลขที่ 175255</t>
  </si>
  <si>
    <t>ห้างหุ้นส่วนจำกัด วราศรัทธา คอนสตรัคชั่น 1987</t>
  </si>
  <si>
    <t>จ3-58(1)-71/66รย</t>
  </si>
  <si>
    <t>20210069825660</t>
  </si>
  <si>
    <t>ทำคอนกรีตผสมเสร็จ และผลิตภัณฑ์คอนกรีต</t>
  </si>
  <si>
    <t>โฉนดที่ดินเลขที่ 2567</t>
  </si>
  <si>
    <t>ชำฆ้อ</t>
  </si>
  <si>
    <t>เขาชะเมา</t>
  </si>
  <si>
    <t>21110</t>
  </si>
  <si>
    <t>บริษัท โรจน์ชวนนท์ จำกัด</t>
  </si>
  <si>
    <t>จ3-63(2)-6/66ฉช</t>
  </si>
  <si>
    <t>20240083225662</t>
  </si>
  <si>
    <t>การทำชิ้นส่วนประกอบสำหรับใช้ในการก่อสร้างอาคารและชิ้นส่วนโครงสร้างเหล็ก งานกลึง เจาะ เจียร และงานเชื่อมโลหะทั่วไป</t>
  </si>
  <si>
    <t>โฉนดที่ดินเลขที่ 42281 เลขที่ดิน 173</t>
  </si>
  <si>
    <t>จ3-64(12)-8/66สป</t>
  </si>
  <si>
    <t>20110074425664</t>
  </si>
  <si>
    <t>บริษัท ยี่หยิน เอ็นเนอร์จี้ (ประเทศไทย) จำกัด</t>
  </si>
  <si>
    <t>ผลิต แปรรูป ผลิตภัณฑ์อลูมิเนียม กรอบอลูมิเนียม ส่วนประกอบ และอุปกรณ์ที่เกี่ยวข้อง</t>
  </si>
  <si>
    <t>998/110</t>
  </si>
  <si>
    <t>065-0199826</t>
  </si>
  <si>
    <t>บริษัท บี แอนด์ บี โซลิเมค จำกัด</t>
  </si>
  <si>
    <t>จ3-91(1)-5/66ชบ</t>
  </si>
  <si>
    <t>20200074825664</t>
  </si>
  <si>
    <t>แบ่งบรรจุสินค้าทั่วไป</t>
  </si>
  <si>
    <t>19/21</t>
  </si>
  <si>
    <t>จ3-9(4)-4/66สป</t>
  </si>
  <si>
    <t>20110069025669</t>
  </si>
  <si>
    <t>บริษัท ฟูลเกิ้ล จำกัด</t>
  </si>
  <si>
    <t>การผลิตอาหารสำเร็จรูปจากเมล็ดพืชหรือหัวพืช และการทำขนมปังกรอบหรือขนมอบแห้ง</t>
  </si>
  <si>
    <t>387</t>
  </si>
  <si>
    <t>สุขสวัสดิ์ 84</t>
  </si>
  <si>
    <t>02-0479471</t>
  </si>
  <si>
    <t>บริษัท ยูเนี่ยน แอพพลาย จำกัด</t>
  </si>
  <si>
    <t>จ3-95(1)-15/66ปท</t>
  </si>
  <si>
    <t>20130078725661</t>
  </si>
  <si>
    <t>ซ่อมแซมยานที่ขับเคลื่อด้วยเครื่องยนต์หรือส่วนประกอบของยานดังกล่าว, พ่นสีกันสนิมยานที่ขับเคลื่อนด้วยเครื่องยนต์</t>
  </si>
  <si>
    <t>19/60</t>
  </si>
  <si>
    <t>5/7</t>
  </si>
  <si>
    <t>เลียบคลอง 3</t>
  </si>
  <si>
    <t>คลองสาม</t>
  </si>
  <si>
    <t>0290110345</t>
  </si>
  <si>
    <t>3-88(1)-19/66สป</t>
  </si>
  <si>
    <t>40110076325660</t>
  </si>
  <si>
    <t>บริษัท เอ็น กรีน เอ็นเนอร์ยี่ จำกัด</t>
  </si>
  <si>
    <t>ผลิตกระแสไฟฟ้าจากพลังแสงอาทิตย์ ขนาดกำลังการผลิต  1,627.37 กิโลวัตต์</t>
  </si>
  <si>
    <t>05/05/2566</t>
  </si>
  <si>
    <t>84/58</t>
  </si>
  <si>
    <t>บริษัท ซินฉุน ไทย เทรดดิ้ง จำกัด</t>
  </si>
  <si>
    <t>จ3-27(7)-1/66กส</t>
  </si>
  <si>
    <t>20460077025668</t>
  </si>
  <si>
    <t>ผลิตวัสดุจากเส้นใยสังเคราะห์ สำหรับงานการ์เม้นท์ เครื่องนอน เฟอร์นิเจอร์ และผลิตสปริงที่นอน</t>
  </si>
  <si>
    <t>13113</t>
  </si>
  <si>
    <t>หัวงัว</t>
  </si>
  <si>
    <t>063-0305194</t>
  </si>
  <si>
    <t>บริษัท อินโนคอสเมด จำกัด</t>
  </si>
  <si>
    <t>จ3-47(3)-2/66สป</t>
  </si>
  <si>
    <t>20110078025668</t>
  </si>
  <si>
    <t>ผลิตเครื่องสำอาง</t>
  </si>
  <si>
    <t>17/05/2566</t>
  </si>
  <si>
    <t>777/14</t>
  </si>
  <si>
    <t xml:space="preserve">โครงการ ทีไอพี6 ยูนิตที่ ซีซี14 </t>
  </si>
  <si>
    <t>081-4268440</t>
  </si>
  <si>
    <t>บริษัท ทีพีไอ รักษ์สุขภาพ จำกัด</t>
  </si>
  <si>
    <t>จ3-20(2)-1/66สบ</t>
  </si>
  <si>
    <t>20190069925662</t>
  </si>
  <si>
    <t>ผลิตเครื่องดื่มที่ไม่มีแอลกอฮอล์</t>
  </si>
  <si>
    <t>11049</t>
  </si>
  <si>
    <t>299/98</t>
  </si>
  <si>
    <t>ทับกวาง</t>
  </si>
  <si>
    <t>แก่งคอย</t>
  </si>
  <si>
    <t>18260</t>
  </si>
  <si>
    <t>บริษัท ฉัตรธงชัย คอนกรีต มิกซ์ จำกัด</t>
  </si>
  <si>
    <t>จ3-58(1)-81/66นบ</t>
  </si>
  <si>
    <t>20120081525661</t>
  </si>
  <si>
    <t>169</t>
  </si>
  <si>
    <t>ศาลากลาง</t>
  </si>
  <si>
    <t>บางกรวย</t>
  </si>
  <si>
    <t>11130</t>
  </si>
  <si>
    <t>บริษัท เซอร์ม่า แมชินเนอรี่ (ไทยแลนด์) จำกัด</t>
  </si>
  <si>
    <t>จ3-73-3/66รย</t>
  </si>
  <si>
    <t>20210069625664</t>
  </si>
  <si>
    <t>โรงงานประกอบเครื่องจักรที่ใช้สำหรับงานบดพลาสติก เครื่องบดพลาสติก</t>
  </si>
  <si>
    <t>33200</t>
  </si>
  <si>
    <t>450</t>
  </si>
  <si>
    <t>ห้วยโป่ง</t>
  </si>
  <si>
    <t>21150</t>
  </si>
  <si>
    <t>033013589</t>
  </si>
  <si>
    <t>ห้างหุ้นส่วนจำกัด สแน็บฟู๊ดส์</t>
  </si>
  <si>
    <t>จ3-10(2)-2/66ขก</t>
  </si>
  <si>
    <t>20400086325667</t>
  </si>
  <si>
    <t>ผลิตขนมขบเคี้ยว เช่น ข้าวเกรียบกุ้ง ข้าวโพดแท่งอบ</t>
  </si>
  <si>
    <t>10713</t>
  </si>
  <si>
    <t>54</t>
  </si>
  <si>
    <t>หนองแวง</t>
  </si>
  <si>
    <t>พระยืน</t>
  </si>
  <si>
    <t>40320</t>
  </si>
  <si>
    <t>094-5364499</t>
  </si>
  <si>
    <t>บริษัท ฟอร์ไซท์ อีเนอร์ยี่ (ประเทศไทย) จำกัด</t>
  </si>
  <si>
    <t>จ3-36(1)-4/66รย</t>
  </si>
  <si>
    <t>20210073525660</t>
  </si>
  <si>
    <t>ทำภาชนะบรรจุจากไม้แปรรูปแล้ว เช่น ลังไม้ พาเลทไม้</t>
  </si>
  <si>
    <t>16230</t>
  </si>
  <si>
    <t>99/17</t>
  </si>
  <si>
    <t>มาบข่า</t>
  </si>
  <si>
    <t>นิคมพัฒนา</t>
  </si>
  <si>
    <t>21180</t>
  </si>
  <si>
    <t>บริษัท ยู-เซอร์วิสเซส (ประเทศไทย) จำกัด</t>
  </si>
  <si>
    <t>จ3-71-7/66ขก</t>
  </si>
  <si>
    <t>20400087225668</t>
  </si>
  <si>
    <t xml:space="preserve">ซ่อมแซมหรือดัดแปลงเครื่องจักร และส่วนประกอบเครื่องจักร เช่น มอเตอร์ไฟฟ้า  เครื่องกำเนิดไฟฟ้า  เครื่องจักรและอุปกรณ์ไฟฟ้า </t>
  </si>
  <si>
    <t>33141</t>
  </si>
  <si>
    <t>301</t>
  </si>
  <si>
    <t>บ้านค้อ</t>
  </si>
  <si>
    <t>เมืองขอนแก่น</t>
  </si>
  <si>
    <t>40000</t>
  </si>
  <si>
    <t>0863537943</t>
  </si>
  <si>
    <t>บริษัท ฟลอร่า แคปปิทอล จำกัด</t>
  </si>
  <si>
    <t>จ3-92-19/66ปท</t>
  </si>
  <si>
    <t>20130072825665</t>
  </si>
  <si>
    <t>ห้องเย็นเก็บรักษาผักและผลไม้</t>
  </si>
  <si>
    <t>95/28</t>
  </si>
  <si>
    <t>เทศบาล 4</t>
  </si>
  <si>
    <t>บริษัท หงส์หยก พาณิชย์ จำกัด</t>
  </si>
  <si>
    <t>จ3-4(6)-2/66อด</t>
  </si>
  <si>
    <t>20410072525667</t>
  </si>
  <si>
    <t>การล้างทำความสะอาด ถนอมเนื้อสัตว์ และแช่แข็งเนื้อสัตว์</t>
  </si>
  <si>
    <t>571</t>
  </si>
  <si>
    <t>เชียงพิณ</t>
  </si>
  <si>
    <t>เมืองอุดรธานี</t>
  </si>
  <si>
    <t>41000</t>
  </si>
  <si>
    <t>083-4566602</t>
  </si>
  <si>
    <t>จ3-70-6/66นฐ</t>
  </si>
  <si>
    <t>20730082025667</t>
  </si>
  <si>
    <t>อู่ประทินการช่าง</t>
  </si>
  <si>
    <t>ซ่อมรถบรรทุกทุกชนิด และซ่อมรถพ่วง</t>
  </si>
  <si>
    <t>199/1</t>
  </si>
  <si>
    <t>ลำพยา</t>
  </si>
  <si>
    <t>085-9042224</t>
  </si>
  <si>
    <t>บริษัท อุซม่า อาร์ทิฟิเชียล ลิฟท์ (ประเทศไทย) จำกัด</t>
  </si>
  <si>
    <t>จ3-71-6/66รย</t>
  </si>
  <si>
    <t>20210082825663</t>
  </si>
  <si>
    <t>ซ่อมแซม ดัดแปลง เครื่องสูบน้ำ เครื่องอัดอากาศ ลิฟท์ ปั้นจั่น เครื่องกำเนิดไฟฟ้า และผลิตชิ้นส่วนที่เป็นโลหะ จากการกลึง เจาะ คว้าน กัด ไส เจียน เชื่อมโลหะทั่วไป</t>
  </si>
  <si>
    <t>27502</t>
  </si>
  <si>
    <t>96/114</t>
  </si>
  <si>
    <t>สำนักท้อน</t>
  </si>
  <si>
    <t>บ้านฉาง</t>
  </si>
  <si>
    <t>21130</t>
  </si>
  <si>
    <t>จ3-72-4/66สป</t>
  </si>
  <si>
    <t>20110075625668</t>
  </si>
  <si>
    <t>บริษัท ดีพลัส อินเตอร์เทรด จำกัด</t>
  </si>
  <si>
    <t xml:space="preserve">ผลิตชิ้นส่วน หรืออุปกรณ์สำหรับใช้กับโทรศัพท์ และแท็บเล็ต เช่น หัวชาร์จ เป็นต้น </t>
  </si>
  <si>
    <t>26109</t>
  </si>
  <si>
    <t>446</t>
  </si>
  <si>
    <t>นางสาวเอี่ยวเหลียน แซ่ปั่น</t>
  </si>
  <si>
    <t>จ3-8(2)-2/66ชพ</t>
  </si>
  <si>
    <t>20860071825668</t>
  </si>
  <si>
    <t>แปรรูปผลไม้และแช่แข็งผลไม้</t>
  </si>
  <si>
    <t>10301</t>
  </si>
  <si>
    <t xml:space="preserve">โฉนดที่ดินเลขที่ 43033 </t>
  </si>
  <si>
    <t>บริษัท วายซี รีไซคลิ่ง จำกัด</t>
  </si>
  <si>
    <t>3-106-14/66สป</t>
  </si>
  <si>
    <t>10110074925665</t>
  </si>
  <si>
    <t>ถอดแยกท่อไอเสียรถยนต์( Catalytic Converter) เพื่อนำโลหะมีค่ากลับมาใช้ประโยชน์ใหม่ร่อนแยกตัวเร่งปฏิกิริยา (Catalyst) บดย่อยตะกรันและตะกอนโลหะ เพื่อนำไปเป็นวัตถุดิบในกระบวนการทางอุตสาหกรรม</t>
  </si>
  <si>
    <t>284</t>
  </si>
  <si>
    <t>จ3-20(1)-12/66ชบ</t>
  </si>
  <si>
    <t>20200073225668</t>
  </si>
  <si>
    <t>ทิพย์วารี</t>
  </si>
  <si>
    <t>ผลิตน้ำดื่ม</t>
  </si>
  <si>
    <t>โฉนดที่ดินเลขที่ 3567, 8378</t>
  </si>
  <si>
    <t>หนองขยาด</t>
  </si>
  <si>
    <t>081-2900553, 092-5746668</t>
  </si>
  <si>
    <t>บริษัท ทรัพย์ทองไทย สแครป ยาร์ด จำกัด</t>
  </si>
  <si>
    <t>จ3-60-7/66ชบ</t>
  </si>
  <si>
    <t>20200073425664</t>
  </si>
  <si>
    <t>หลอมหล่อโลหะ อัดเศษโลหะ</t>
  </si>
  <si>
    <t>24209</t>
  </si>
  <si>
    <t>838/1</t>
  </si>
  <si>
    <t>บริษัท เอ็กซ์แพค (ไทยแลนด์) จำกัด</t>
  </si>
  <si>
    <t>จ3-71-5/66ชบ</t>
  </si>
  <si>
    <t>20200077925669</t>
  </si>
  <si>
    <t>ผลิตชิ้นส่วนอุปกรณ์อิเล็กทรอนิกส์</t>
  </si>
  <si>
    <t>27101</t>
  </si>
  <si>
    <t>119/1</t>
  </si>
  <si>
    <t>จ3-53(1)-19/66สป</t>
  </si>
  <si>
    <t>20110071225661</t>
  </si>
  <si>
    <t>ผลิตเครื่องเรือน และเครื่องตบแต่งภายในอาคารจากพลาสติก , เรซิน ,ไฟเบอร์กลาส ผลิตเสื้อเกราะป้องกันกระสุน และสะเก็ดระเบิด โล่ป้องกันกระสุนและสะเก็ดระเบิด</t>
  </si>
  <si>
    <t>บริษัท โตโยต้านครปฐม ผู้จำหน่ายโตโยต้า จำกัด</t>
  </si>
  <si>
    <t>จ3-95(1)-12/66นฐ</t>
  </si>
  <si>
    <t>20730070825664</t>
  </si>
  <si>
    <t>ศูนย์บริการรถยนต์และซ่อมตัวถังและสีรถยนต์</t>
  </si>
  <si>
    <t>5/5</t>
  </si>
  <si>
    <t>ตลาดจินดา</t>
  </si>
  <si>
    <t>บริษัท เอ็มพีเอ็ม. ออโตเมชั่น แอนด์ ซัพพลาย จำกัด</t>
  </si>
  <si>
    <t>จ3-64(13)-16/66ชบ</t>
  </si>
  <si>
    <t>20200083425662</t>
  </si>
  <si>
    <t>กลึง เจาะ คว้าน กัด ไส เจียน หรื่อเชื่อมโลหะทั่วไป</t>
  </si>
  <si>
    <t>234</t>
  </si>
  <si>
    <t>หนองหงษ์</t>
  </si>
  <si>
    <t>พานทอง</t>
  </si>
  <si>
    <t>20160</t>
  </si>
  <si>
    <t>033-003147</t>
  </si>
  <si>
    <t>บริษัท ภู54 เอ็นเตอร์ไพร์ส จำกัด</t>
  </si>
  <si>
    <t>จ3-95(1)-16/66สค</t>
  </si>
  <si>
    <t>20740083125663</t>
  </si>
  <si>
    <t>ประกอบกิจการเกี่ยวกับสร้าง ประกอบ ดัดแปลง จักรยาน จักรยานยนต์ จักรยานสามล้อรถยนต์ที่ประกอบด้วยเครื่องยนต์มอเตอร์ไฟฟ้า</t>
  </si>
  <si>
    <t>6/3</t>
  </si>
  <si>
    <t>สวนหลวง</t>
  </si>
  <si>
    <t>บริษัท กิมชุนไอซ์ หนองบัวลำภู จำกัด</t>
  </si>
  <si>
    <t>3-14-14/66นภ</t>
  </si>
  <si>
    <t>10390080725669</t>
  </si>
  <si>
    <t>ผลิตน้ำแข็งก้อนเล็ก (กำลังการผลิต 225 เมตริกตัน/วัน) และน้ำดื่ม</t>
  </si>
  <si>
    <t>333</t>
  </si>
  <si>
    <t>เมืองหนองบัวลำภู</t>
  </si>
  <si>
    <t>39000</t>
  </si>
  <si>
    <t>บริษัท เจ.เอ.ที. ทีมเบอะ จำกัด</t>
  </si>
  <si>
    <t>3-34(3)-2/66สฎ</t>
  </si>
  <si>
    <t>10840068725669</t>
  </si>
  <si>
    <t>ผลิตแผ่นไม้อัดวีเนียร์</t>
  </si>
  <si>
    <t>16210</t>
  </si>
  <si>
    <t>โฉนดที่ดินเลขที่ 12974</t>
  </si>
  <si>
    <t>ศรีวิชัย</t>
  </si>
  <si>
    <t>พุนพิน</t>
  </si>
  <si>
    <t>84130</t>
  </si>
  <si>
    <t>062-0436454</t>
  </si>
  <si>
    <t>นางสาวเจริญรัตน์ สะอาดเอี่ยม</t>
  </si>
  <si>
    <t>จ3-8(1)-5/66นบ</t>
  </si>
  <si>
    <t>20120085225664</t>
  </si>
  <si>
    <t>ทำเครื่องดี่มจากผลไม้ที่บรรจุในภาชนะที่อากาศเข้าไม่ได้ และทำน้ำดื่ม</t>
  </si>
  <si>
    <t>10303</t>
  </si>
  <si>
    <t>45/9</t>
  </si>
  <si>
    <t>ละหาร</t>
  </si>
  <si>
    <t>0638951169</t>
  </si>
  <si>
    <t>บริษัท แฮปปี้ ฟาร์ม อะกริบิสซิเนส จำกัด</t>
  </si>
  <si>
    <t>จ3-4(1)-6/66สพ</t>
  </si>
  <si>
    <t>20720074225664</t>
  </si>
  <si>
    <t>ฆ่าและชำแหละสุกร</t>
  </si>
  <si>
    <t xml:space="preserve">โฉนดที่ดินเลขที่ 26696 26704 26708 45898 และ 29237 </t>
  </si>
  <si>
    <t>หนองผักนาก</t>
  </si>
  <si>
    <t>สามชุก</t>
  </si>
  <si>
    <t>72130</t>
  </si>
  <si>
    <t>086-0601021</t>
  </si>
  <si>
    <t>บริษัท จีพี.ยูเนี่ยนกรุ๊ป จำกัด</t>
  </si>
  <si>
    <t>จ3-53(1)-22/66ปท</t>
  </si>
  <si>
    <t>20130085525666</t>
  </si>
  <si>
    <t>ทำผลิตภัณฑ์จากพลาสติก เช่น ขวดพลาสติก</t>
  </si>
  <si>
    <t>27/1</t>
  </si>
  <si>
    <t>081-5500159</t>
  </si>
  <si>
    <t xml:space="preserve">บริษัท สหไทย พรอพเพอร์ตี้ แอนด์ ดีเวลลอปเมนท์ จำกัด </t>
  </si>
  <si>
    <t>จ3-13(2)-2/66สป</t>
  </si>
  <si>
    <t>20110069225665</t>
  </si>
  <si>
    <t>ผลิต เครื่องปรุงรสอาหาร เครื่องแกง</t>
  </si>
  <si>
    <t>10772</t>
  </si>
  <si>
    <t>88/80,81,82</t>
  </si>
  <si>
    <t>3-105-37/66ชบ</t>
  </si>
  <si>
    <t>10200077625667</t>
  </si>
  <si>
    <t>บริษัท วินด์มิล สแครพ แอนด์ รีไซเคิล เซอร์วิส อินเตอร์เนชั่นแนล จำกัด</t>
  </si>
  <si>
    <t>9/16</t>
  </si>
  <si>
    <t>หนองซ้ำซาก</t>
  </si>
  <si>
    <t>08 5159 5434</t>
  </si>
  <si>
    <t>บริษัท โคชิน เอเชีย จำกัด</t>
  </si>
  <si>
    <t>3-70-8/66สค</t>
  </si>
  <si>
    <t>10740086625661</t>
  </si>
  <si>
    <t>ผลิตและจำหน่ายเครื่องปั๊มน้ำ และอื่นๆที่เกี่ยวข้อง</t>
  </si>
  <si>
    <t>51/31-33,51/35-36</t>
  </si>
  <si>
    <t>บริษัท วันรัต (หน่ำเซียน) จำกัด</t>
  </si>
  <si>
    <t>จ3-42(2)-1/66ฉช</t>
  </si>
  <si>
    <t>20240079925663</t>
  </si>
  <si>
    <t>เก็บรักษาและแบ่งบรรจุเคมีภัณฑ์สำหรับใช้เป็นส่วนประกอบเครื่องสำอาง และเคมีภัณฑ์ซึ่งใช้วัตถุดิบทางการเกษตร หรือผลิตภัณฑ์อื่นที่เกี่ยวข้อง</t>
  </si>
  <si>
    <t>20113</t>
  </si>
  <si>
    <t>85-85/1-2</t>
  </si>
  <si>
    <t>คลองอุดมชลจร</t>
  </si>
  <si>
    <t>เมืองฉะเชิงเทรา</t>
  </si>
  <si>
    <t>24000</t>
  </si>
  <si>
    <t>บริษัท แฟร์เท็กซ์ อีควิปเม้นท์ จำกัด</t>
  </si>
  <si>
    <t>ก2-32(1)-2/66</t>
  </si>
  <si>
    <t>50100076525663</t>
  </si>
  <si>
    <t>ผลิตชิ้นส่วนผลิตภัณฑ์จากหนังสัตว์และหนังเทียม เช่น อุปกรณ์ที่ใช้เกี่ยวกับกีฬาชนิดต่างๆ (กีฬาชกมวย)</t>
  </si>
  <si>
    <t>50</t>
  </si>
  <si>
    <t>เอกชัย 80/1</t>
  </si>
  <si>
    <t>เอกชัย</t>
  </si>
  <si>
    <t>คลองบางพราน</t>
  </si>
  <si>
    <t>บางบอน</t>
  </si>
  <si>
    <t>10150</t>
  </si>
  <si>
    <t>บริษัท สยามพัฒนา สตาร์ช จำกัด</t>
  </si>
  <si>
    <t>3-9(2)-4/66นว</t>
  </si>
  <si>
    <t>10600076925663</t>
  </si>
  <si>
    <t>ผลิตแป้งมันสำปะหลัง</t>
  </si>
  <si>
    <t>ฉ.42705,29903,42222,27186,27185,42181,23474,47154,29915,47155,47156,47157,27188,27187,27189,36075,66283,29916,48415,23328,54790,36945,29914,47507,75138,75139,23429,29820,29912,29911,29910,29821,35395</t>
  </si>
  <si>
    <t xml:space="preserve">29908, 27182, 27190 </t>
  </si>
  <si>
    <t>ลาดทิพรส</t>
  </si>
  <si>
    <t>ตาคลี</t>
  </si>
  <si>
    <t>60260</t>
  </si>
  <si>
    <t>บริษัท วี.ที.อินเตอร์ เอเชีย จำกัด</t>
  </si>
  <si>
    <t>จ3-42(1)-3/66สป</t>
  </si>
  <si>
    <t>20110084125668</t>
  </si>
  <si>
    <t>ทำผลิตภัณฑ์น้ำยาล้างจาน น้ำยาทำความสะอาด น้ำยาล้างห้องน้ำ</t>
  </si>
  <si>
    <t>20299</t>
  </si>
  <si>
    <t>104/77</t>
  </si>
  <si>
    <t>ธนสิทธิ์</t>
  </si>
  <si>
    <t>เทพารักษ์</t>
  </si>
  <si>
    <t>นางสิญจ์พธู หาญวรากิตติ์</t>
  </si>
  <si>
    <t>จ3-47(3)-1/66สป</t>
  </si>
  <si>
    <t>20110071925666</t>
  </si>
  <si>
    <t>88/67</t>
  </si>
  <si>
    <t>บริษัท เจิ้นเหอ ฟู้ด แอนด์ เบรด จำกัด</t>
  </si>
  <si>
    <t>จ3-10(1)-1/66สค</t>
  </si>
  <si>
    <t>20740080925669</t>
  </si>
  <si>
    <t>ผลิตอาหารจากแป้ง การทำขนมปังหรือขนมเค้ก ขนมปังกรอบ ขนมอบแห้งและอื่น ๆ</t>
  </si>
  <si>
    <t>10711</t>
  </si>
  <si>
    <t>19/59</t>
  </si>
  <si>
    <t>บริษัท ปิยะพาราวูด จำกัด</t>
  </si>
  <si>
    <t>จ3-37-11/66รย</t>
  </si>
  <si>
    <t>20210080525661</t>
  </si>
  <si>
    <t>ทำเฟอร์นิเจอร์และทำเครื่องเรือนเครื่องใช้จากไม้ยางพาราแปรรูปแล้ว และชิ้นส่วนประกอบเฟอร์นิเจอร์</t>
  </si>
  <si>
    <t>168/2</t>
  </si>
  <si>
    <t>บริษัท คังรุ้ย อินเตอร์เนชั่นแนล จำกัด</t>
  </si>
  <si>
    <t>จ2-23(1)-2/66สบ</t>
  </si>
  <si>
    <t>20190080325660</t>
  </si>
  <si>
    <t>ทำผลิตภัณฑ์จากสิ่งทอที่เป็นเครื่องใช้ในบ้าน เช่น หมอน ผ้าห่มนวม ผ้าปูที่นอน</t>
  </si>
  <si>
    <t>13921</t>
  </si>
  <si>
    <t>46/8</t>
  </si>
  <si>
    <t>หนองโรง</t>
  </si>
  <si>
    <t>0932731054</t>
  </si>
  <si>
    <t>จ3-64(4)-1/66สป</t>
  </si>
  <si>
    <t>20110071125663</t>
  </si>
  <si>
    <t>ผลิตตู้เซฟ และตู้นิรภัย</t>
  </si>
  <si>
    <t>25993</t>
  </si>
  <si>
    <t>64</t>
  </si>
  <si>
    <t>บริษัท แอมฟีนอล ฟีนิกซ์ (ประเทศไทย) จำกัด</t>
  </si>
  <si>
    <t>ข3-72-6/66อย</t>
  </si>
  <si>
    <t>91600088425662</t>
  </si>
  <si>
    <t xml:space="preserve">ออกแบบและผลิตชิ้นส่วนอิเล็กทรอนิกส์ อุปกรณ์อิเล็กทรอนิกส์ การประกอบชิ้นส่วนอิเล็กทรอนิกส์ การขึ้นรูปโลหะ </t>
  </si>
  <si>
    <t>40/43</t>
  </si>
  <si>
    <t>ก2-28(1)-2/66</t>
  </si>
  <si>
    <t>50100076725669</t>
  </si>
  <si>
    <t>ตัดเย็บกางเกงมวยไทย และอุปกรณ์เสริมของมวยไทย เช่น ผ้าพันมือ ผ้ารัดข้อเท้า</t>
  </si>
  <si>
    <t>14111</t>
  </si>
  <si>
    <t>50/4</t>
  </si>
  <si>
    <t>ก2-28(1)-3/66</t>
  </si>
  <si>
    <t>50100076825667</t>
  </si>
  <si>
    <t>50/5</t>
  </si>
  <si>
    <t>บริษัท ไบโอเซฟ โปรดักส์ จำกัด</t>
  </si>
  <si>
    <t>จ3-81(3)-5/66ชม</t>
  </si>
  <si>
    <t>20500078325664</t>
  </si>
  <si>
    <t>ผลิตวัสดุอุปกรณ์ทางการแพทย์ หน้ากากอนามัย</t>
  </si>
  <si>
    <t>ออนใต้</t>
  </si>
  <si>
    <t>สันกำแพง</t>
  </si>
  <si>
    <t>50130</t>
  </si>
  <si>
    <t>0807779666</t>
  </si>
  <si>
    <t>บริษัท ฟาเกอร์ดาลา (ประเทศไทย) จำกัด</t>
  </si>
  <si>
    <t>3-53(4)-12/66ฉช</t>
  </si>
  <si>
    <t>10240069725661</t>
  </si>
  <si>
    <t>ทำผลิตภัณฑ์จากโฟม เช่น โฟมบรรจุภัณฑ์ และโฟมแผ่น</t>
  </si>
  <si>
    <t>1/53, 1/47, 1/45</t>
  </si>
  <si>
    <t>ท่าสะอ้าน</t>
  </si>
  <si>
    <t>02-666-7990</t>
  </si>
  <si>
    <t>บริษัท ผ้าห่ม เจเค (ประเทศไทย) จำกัด</t>
  </si>
  <si>
    <t>จ3-23(1)-1/66พช</t>
  </si>
  <si>
    <t>20670081925667</t>
  </si>
  <si>
    <t>ทำผลิตภัณฑ์จากสิ่งทอเป็นเครื่องใช้ในบ้าน เช่น ผ้าห่มนวม ผ้าปูที่นอน ปลอกหมอน และเครื่องเล่นเด็ก เช่น ตุ๊กตาผ้า</t>
  </si>
  <si>
    <t>161</t>
  </si>
  <si>
    <t>นางั่ว</t>
  </si>
  <si>
    <t>เมืองเพชรบูรณ์</t>
  </si>
  <si>
    <t>67000</t>
  </si>
  <si>
    <t>084-5329419</t>
  </si>
  <si>
    <t>บริษัท ลานนา ฮาเวสท์ จำกัด</t>
  </si>
  <si>
    <t>จ3-2(9)-4/66นฐ</t>
  </si>
  <si>
    <t>20730075125664</t>
  </si>
  <si>
    <t>ร่อน ล้าง คัด หรือแยกขนาด หรือคุณภาพของผลิตผลทางการเกษตรทุกชนิด</t>
  </si>
  <si>
    <t>28240</t>
  </si>
  <si>
    <t>99/35</t>
  </si>
  <si>
    <t>จ3-62-2/66สป</t>
  </si>
  <si>
    <t>20110071425667</t>
  </si>
  <si>
    <t xml:space="preserve">บริษัท ศรีเจริญอินเตอร์เนชั่นแนล จำกัด </t>
  </si>
  <si>
    <t>ผลิตเครื่องเรือน หรือ เครื่องตบแต่งภายในอาคารที่ทำจากโลหะ และไม้ เช่น ครุภัณฑ์, เฟอร์นิเจอร์ ,ตู้,โต๊ะ ,เก้าอี้ ,เตียง, ชั้นวางของ, ฉากกั้นห้อง, อัฒจันทร์ , ที่วางปืน ,พาเลท และ รับจ้างพับ ตัด เชื่อม เจาะ เหล็ก ทั่วไป</t>
  </si>
  <si>
    <t>31002</t>
  </si>
  <si>
    <t>51/7</t>
  </si>
  <si>
    <t>จ3-47(1)-1/66สป</t>
  </si>
  <si>
    <t>20110071725660</t>
  </si>
  <si>
    <t xml:space="preserve">บริษัท วีเอส 09 ออริจินอล เฮิร์บ จำกัด </t>
  </si>
  <si>
    <t>ผลิตสบู่</t>
  </si>
  <si>
    <t>20231</t>
  </si>
  <si>
    <t>88/789</t>
  </si>
  <si>
    <t>บริษัท เอ-เบสท์ จำกัด</t>
  </si>
  <si>
    <t>จ3-92-21/66ปท</t>
  </si>
  <si>
    <t>20130081225667</t>
  </si>
  <si>
    <t>7/6</t>
  </si>
  <si>
    <t>เทพกุญชร 1</t>
  </si>
  <si>
    <t>062-752-2332</t>
  </si>
  <si>
    <t>บริษัท โบนันซ่า ไทย อินดัสเทรียล จำกัด</t>
  </si>
  <si>
    <t>จ3-37-10/66ฉช</t>
  </si>
  <si>
    <t>20240075725661</t>
  </si>
  <si>
    <t>ประกอบเครื่องเรือนและชิ้นส่วนเครื่องเรือนจากไม้ยางพารา</t>
  </si>
  <si>
    <t>โฉนดที่ดินเลขที่ 3602, 9852, 39631</t>
  </si>
  <si>
    <t>หนองยาว</t>
  </si>
  <si>
    <t>จ3-62-1/66สป</t>
  </si>
  <si>
    <t>20110071025665</t>
  </si>
  <si>
    <t>ผลิตเครื่องเรือนและเครื่องตบแต่งภายในอาคารจากโลหะ ตู้สำนักงานเคลื่อนที่ และชิ้นส่วนบ้านสำเร็จรูป ผลิตผนังและชิ้นส่วนตู้เย็น และห้องเย็นผลิตผลิตภัณฑ์โลหะสำหรับใช้ในการก่อสร้างสำหรับอาคาร</t>
  </si>
  <si>
    <t>บริษัท ไทย อควาเฟรช จำกัด</t>
  </si>
  <si>
    <t>3-20(1)-14/66นบ</t>
  </si>
  <si>
    <t>10120084925662</t>
  </si>
  <si>
    <t>โฉนดที่ดินเลขที่ 32970, 60446</t>
  </si>
  <si>
    <t>0658186958</t>
  </si>
  <si>
    <t xml:space="preserve">บริษัท บี.เอส.ทูลลิ่ง คอร์เปอเรชั่น จำกัด </t>
  </si>
  <si>
    <t>จ3-28(1)-4/66สป</t>
  </si>
  <si>
    <t>20110085325663</t>
  </si>
  <si>
    <t>ตัดเย็บเสื้อผ้าสำเร็จรูป</t>
  </si>
  <si>
    <t>14115</t>
  </si>
  <si>
    <t>899</t>
  </si>
  <si>
    <t>พัฒนาร่วมใจ</t>
  </si>
  <si>
    <t>ประชาอุทิศ 90</t>
  </si>
  <si>
    <t>บ้านคลองสวน</t>
  </si>
  <si>
    <t>081-7207311</t>
  </si>
  <si>
    <t>บริษัท โมโนพี (ประเทศไทย) จำกัด</t>
  </si>
  <si>
    <t>3-55-1/66อย</t>
  </si>
  <si>
    <t>10140079825669</t>
  </si>
  <si>
    <t>ผลิตผลิตภัณฑ์เซรามิก เช่น โถสุขภัณฑ์ ถังพักน้ำ ฝาถังพักน้ำ เป็นต้น</t>
  </si>
  <si>
    <t>23923</t>
  </si>
  <si>
    <t xml:space="preserve">โฉนดที่ดินเลขที่ 3825, 3826, 10805, 10806, 34081, 34082, 34083 และ 39983 </t>
  </si>
  <si>
    <t>หนองน้ำส้ม</t>
  </si>
  <si>
    <t>080-089-8605</t>
  </si>
  <si>
    <t xml:space="preserve">เดือนพฤษภาคม 2566  โรงงานอุตสาหกรรมได้รับใบอนุญาตและแจ้งประกอบกิจการจำนวน 174 โรงงาน  เงินลงทุน 9,255.82 ล้านบาท  คนงาน 4,725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</si>
  <si>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62 โรงงาน คิดเป็นร้อยละ 35.63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112 โรงงาน คิดเป็นร้อยละ 64.37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</si>
  <si>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ได้รับใบอนุญาตและแจ้งประกอบกิจการมากที่สุดจำนวน 28 โรงงาน คิดเป็นร้อยละ 16.09 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น้อยที่สุดจำนวน 15 โรงงาน  คิดเป็นร้อยละ 8.62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</si>
  <si>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2,446.19 ล้านบาท คิดเป็นร้อยละ 26.43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6,809.63 ล้านบาท คิดเป็นร้อยละ 73.57</t>
    </r>
  </si>
  <si>
    <r>
      <rPr>
        <b/>
        <sz val="10"/>
        <color theme="1"/>
        <rFont val="Tahoma"/>
        <family val="2"/>
        <scheme val="minor"/>
      </rPr>
      <t xml:space="preserve">โดยภาคกลาง </t>
    </r>
    <r>
      <rPr>
        <sz val="10"/>
        <color theme="1"/>
        <rFont val="Tahoma"/>
        <family val="2"/>
        <scheme val="minor"/>
      </rPr>
      <t>มีการลงทุนมากที่สุด เงินลงทุน 3,495.81 ล้านบาท คิดเป็นร้อยละ 37.77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330.00 ล้านบาท คิดเป็นร้อยละ 3.57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</si>
  <si>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4,725 คน  เป็นคนงานชายจำนวน 2,927 คน คิดเป็นร้อยละ 61.95  และคนงานหญิงจำนวน 1,798 คน คิดเป็นร้อยละ 38.05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</si>
  <si>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2,422 คน คิดเป็นร้อยละ 51.26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2,303 คน คิดเป็นร้อยละ 48.74</t>
    </r>
  </si>
  <si>
    <r>
      <rPr>
        <b/>
        <sz val="10"/>
        <color theme="1"/>
        <rFont val="Tahoma"/>
        <family val="2"/>
        <scheme val="minor"/>
      </rPr>
      <t>โดยภาคตะวันออก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819 คน คิดเป็นร้อยละ 17.33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133 คน คิดเป็นร้อยละ 2.81</t>
    </r>
  </si>
  <si>
    <t xml:space="preserve">กรมโรงงานอุตสาหกรรม อนุญาตให้โรงงานประกอบกิจการ จำนวน 24 โรงงาน  เงินลงทุน  3,783.34  ล้านบาท   คนงานรวม  1,167 คน  เป็นชาย 689 คน และหญิง 478 คน </t>
  </si>
  <si>
    <t>สำนักงานคณะกรรมการกำกับกิจการพลังงาน อนุญาตให้ประกอบกิจการ  จำนวน 9 โรงงาน  เงินลงทุน 1,375.53  ล้านบาท คนงานรวม 70 คน  เป็นชาย 63 คน และหญิง 7 คน</t>
  </si>
  <si>
    <t>สำนักงานอุตสาหกรรมจังหวัด อนุญาตให้ประกอบกิจการ  จำนวน 134 โรงงาน  เงินลงทุน 3,996.19 ล้านบาท   คนงานรวม 3,182 คน  เป็นชาย 2,045 คน และหญิง 1,137 คน</t>
  </si>
  <si>
    <t>องค์กรปกครองส่วนท้องถิ่น อนุญาตให้โรงงานประกอบกิจการ จำนวน 7 โรงงาน  เงินลงทุน 110.75 ล้านบาท   คนงานรวม  306  คน  เป็นชาย 130 คน และหญิง 176 คน</t>
  </si>
  <si>
    <t>โรงงานจำพวกที่ 2 จำนวน 7 โรงงาน   เงินลงทุน 110.75 ล้านบาท   คนงานรวม  306  คน  เป็นชาย 130 คน และหญิง 176 คน</t>
  </si>
  <si>
    <t>โรงงานจำพวกที่ 3 จำนวน  167 โรงงาน   เงินลงทุน  9,155.07 ล้านบาท   คนงานรวม 4,419 คน เป็นชาย 2,797 คน และหญิง 1,622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</si>
  <si>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29 โรงงาน   เงินลงทุน  6,978.65 ล้านบาท   คนงานรวม 2,990 คน เป็นชาย 1,236 คน และหญิง 1,754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</si>
  <si>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100 โรงงาน   เงินลงทุน 2,486.24 ล้านบาท   คนงานจำนวน  2,832 คน เป็นชาย 1,816 คน และหญิง 1,016 คน ตามลำดับ</t>
    </r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</si>
  <si>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เดือนพฤษภาคม 2566  ดังนี้   </t>
  </si>
  <si>
    <t xml:space="preserve">   จังหวัด ชลบุรี                                                             </t>
  </si>
  <si>
    <t>จำนวน          20      โรงงาน</t>
  </si>
  <si>
    <t xml:space="preserve">จำนวน          13     โรงงาน </t>
  </si>
  <si>
    <t>จำนวน          12     โรงงาน</t>
  </si>
  <si>
    <t xml:space="preserve">   จังหวัด พระนครศรีอยุธยา                                                                  </t>
  </si>
  <si>
    <t xml:space="preserve">   จังหวัด นครสวรรค์                                                                                      </t>
  </si>
  <si>
    <t xml:space="preserve">   จังหวัด ปราจีนบุรี                                                                 </t>
  </si>
  <si>
    <t>จำนวนเงินลงทุน            2,324.10    ล้านบาท</t>
  </si>
  <si>
    <t>จำนวนเงินลงทุน              913.65    ล้านบาท</t>
  </si>
  <si>
    <t>จำนวนเงินลงทุน              836.91    ล้านบาท</t>
  </si>
  <si>
    <t xml:space="preserve">   จังหวัด พระนครศรีอยุธยา                                                                                        </t>
  </si>
  <si>
    <t xml:space="preserve">จำนวนคนงาน                483   คน  </t>
  </si>
  <si>
    <t xml:space="preserve">   จังหวัด นนทบุรี                                                                                      </t>
  </si>
  <si>
    <t xml:space="preserve">จำนวนคนงาน                399   คน  </t>
  </si>
  <si>
    <t xml:space="preserve">จำนวนคนงาน              1,097   คน  </t>
  </si>
  <si>
    <t xml:space="preserve"> จำนวน          14   โรงงาน</t>
  </si>
  <si>
    <t xml:space="preserve"> จำนวน          12   โรงงาน</t>
  </si>
  <si>
    <t xml:space="preserve"> 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</si>
  <si>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จำนวน           9   โรงงาน</t>
  </si>
  <si>
    <t xml:space="preserve">   ประเภทอุตสาหกรรมลำดับที่ 55 โรงงานผลิตภัณฑ์เครื่องกระเบื้องเคลือบ เครื่องปั้นดินเผา หรือเครื่องดินเผา และรวมถึงการเตรียมวัสดุดังกล่าว</t>
  </si>
  <si>
    <t xml:space="preserve">จำนวนเงินทุน        2,166.00   ล้านบาท 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</si>
  <si>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</si>
  <si>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จำนวนเงินทุน        1,375.53   ล้านบาท </t>
  </si>
  <si>
    <t xml:space="preserve">จำนวนเงินทุน          908.65   ล้านบาท </t>
  </si>
  <si>
    <t xml:space="preserve">   ประเภทอุตสาหกรรมลำดับที่ 28(1) การตัดหรือเย็บเครื่องนุ่งห่ม เข็มขัด ผ้าเช็ดหน้า ผ้าพันคอ เนกไท หูกระต่าย  ปลอกแขน ถุงมือ</t>
  </si>
  <si>
    <t>จำนวนคนงาน         428   คน</t>
  </si>
  <si>
    <t>จำนวนคนงาน         413   คน</t>
  </si>
  <si>
    <t xml:space="preserve">   ประเภทอุตสาหกรรมลำดับที่ 20(1) การทำน้ำดื่ม</t>
  </si>
  <si>
    <t>จำนวนคนงาน         311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</si>
</sst>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name val="Calibri"/>
      <family val="2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2"/>
      <color rgb="FF0000FF"/>
      <name val="Tahoma"/>
      <family val="2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0000FF"/>
      <name val="Tahoma"/>
      <family val="2"/>
      <charset val="222"/>
      <scheme val="minor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97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49" fontId="7" fillId="0" borderId="12" xfId="2" applyNumberFormat="1" applyFont="1" applyBorder="1"/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0" fontId="7" fillId="0" borderId="19" xfId="2" applyFont="1" applyBorder="1" applyAlignment="1">
      <alignment horizontal="center"/>
    </xf>
    <xf numFmtId="189" fontId="6" fillId="0" borderId="24" xfId="8" applyNumberFormat="1" applyFont="1" applyFill="1" applyBorder="1" applyAlignment="1" applyProtection="1"/>
    <xf numFmtId="188" fontId="6" fillId="0" borderId="24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8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188" fontId="6" fillId="0" borderId="0" xfId="8" applyNumberFormat="1" applyFont="1" applyFill="1" applyBorder="1" applyAlignment="1" applyProtection="1">
      <alignment horizontal="right"/>
    </xf>
    <xf numFmtId="43" fontId="14" fillId="0" borderId="42" xfId="1" applyFont="1" applyFill="1" applyBorder="1" applyAlignment="1" applyProtection="1">
      <alignment horizontal="center"/>
    </xf>
    <xf numFmtId="187" fontId="14" fillId="0" borderId="41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 applyProtection="1">
      <alignment horizontal="center"/>
    </xf>
    <xf numFmtId="187" fontId="14" fillId="0" borderId="38" xfId="1" applyNumberFormat="1" applyFont="1" applyFill="1" applyBorder="1" applyAlignment="1">
      <alignment horizontal="center"/>
    </xf>
    <xf numFmtId="187" fontId="14" fillId="0" borderId="36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87" fontId="5" fillId="0" borderId="32" xfId="1" applyNumberFormat="1" applyFont="1" applyFill="1" applyBorder="1" applyAlignment="1" applyProtection="1">
      <alignment horizontal="center"/>
    </xf>
    <xf numFmtId="43" fontId="5" fillId="0" borderId="30" xfId="1" applyFont="1" applyFill="1" applyBorder="1" applyAlignment="1" applyProtection="1">
      <alignment horizontal="center"/>
    </xf>
    <xf numFmtId="187" fontId="5" fillId="0" borderId="37" xfId="1" applyNumberFormat="1" applyFont="1" applyFill="1" applyBorder="1" applyAlignment="1" applyProtection="1">
      <alignment horizontal="center"/>
    </xf>
    <xf numFmtId="43" fontId="5" fillId="0" borderId="38" xfId="1" applyFont="1" applyFill="1" applyBorder="1" applyAlignment="1" applyProtection="1">
      <alignment horizontal="center"/>
    </xf>
    <xf numFmtId="187" fontId="5" fillId="0" borderId="38" xfId="1" applyNumberFormat="1" applyFont="1" applyFill="1" applyBorder="1" applyAlignment="1">
      <alignment horizontal="right"/>
    </xf>
    <xf numFmtId="187" fontId="5" fillId="0" borderId="38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2" fillId="0" borderId="0" xfId="1" applyNumberFormat="1" applyFont="1"/>
    <xf numFmtId="43" fontId="22" fillId="0" borderId="0" xfId="1" applyFont="1"/>
    <xf numFmtId="43" fontId="24" fillId="0" borderId="50" xfId="1" applyFont="1" applyFill="1" applyBorder="1" applyAlignment="1" applyProtection="1">
      <alignment horizontal="center"/>
    </xf>
    <xf numFmtId="187" fontId="24" fillId="0" borderId="49" xfId="1" applyNumberFormat="1" applyFont="1" applyFill="1" applyBorder="1" applyAlignment="1" applyProtection="1">
      <alignment horizontal="center"/>
    </xf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 applyProtection="1">
      <alignment horizontal="center"/>
    </xf>
    <xf numFmtId="187" fontId="24" fillId="0" borderId="38" xfId="1" applyNumberFormat="1" applyFont="1" applyFill="1" applyBorder="1" applyAlignment="1">
      <alignment horizontal="center"/>
    </xf>
    <xf numFmtId="187" fontId="24" fillId="0" borderId="36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2" xfId="1" applyFont="1" applyFill="1" applyBorder="1" applyAlignment="1" applyProtection="1">
      <alignment horizontal="center"/>
    </xf>
    <xf numFmtId="187" fontId="24" fillId="0" borderId="41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6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7" fontId="13" fillId="0" borderId="0" xfId="1" applyNumberFormat="1" applyFont="1" applyBorder="1"/>
    <xf numFmtId="187" fontId="13" fillId="0" borderId="0" xfId="1" applyNumberFormat="1" applyFont="1" applyBorder="1" applyAlignment="1">
      <alignment horizontal="center"/>
    </xf>
    <xf numFmtId="187" fontId="13" fillId="0" borderId="0" xfId="1" applyNumberFormat="1" applyFont="1" applyBorder="1" applyAlignment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0" fontId="14" fillId="0" borderId="0" xfId="2" applyFont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49" fontId="5" fillId="2" borderId="22" xfId="2" applyNumberFormat="1" applyFont="1" applyFill="1" applyBorder="1"/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0" fontId="42" fillId="0" borderId="65" xfId="2" applyFont="1" applyBorder="1"/>
    <xf numFmtId="0" fontId="42" fillId="0" borderId="64" xfId="2" applyFont="1" applyBorder="1"/>
    <xf numFmtId="187" fontId="14" fillId="0" borderId="69" xfId="1" applyNumberFormat="1" applyFont="1" applyFill="1" applyBorder="1" applyAlignment="1" applyProtection="1">
      <alignment horizontal="center"/>
    </xf>
    <xf numFmtId="43" fontId="14" fillId="0" borderId="69" xfId="1" applyFont="1" applyFill="1" applyBorder="1" applyAlignment="1" applyProtection="1">
      <alignment horizontal="center"/>
    </xf>
    <xf numFmtId="0" fontId="6" fillId="0" borderId="71" xfId="0" applyFont="1" applyBorder="1"/>
    <xf numFmtId="0" fontId="6" fillId="0" borderId="66" xfId="0" applyFont="1" applyBorder="1"/>
    <xf numFmtId="0" fontId="24" fillId="0" borderId="75" xfId="15" applyFont="1" applyBorder="1"/>
    <xf numFmtId="0" fontId="25" fillId="0" borderId="56" xfId="15" applyFont="1" applyBorder="1"/>
    <xf numFmtId="0" fontId="24" fillId="0" borderId="57" xfId="15" applyFont="1" applyBorder="1"/>
    <xf numFmtId="187" fontId="24" fillId="0" borderId="69" xfId="1" applyNumberFormat="1" applyFont="1" applyFill="1" applyBorder="1" applyAlignment="1" applyProtection="1">
      <alignment horizontal="center"/>
    </xf>
    <xf numFmtId="43" fontId="24" fillId="0" borderId="69" xfId="1" applyFont="1" applyFill="1" applyBorder="1" applyAlignment="1" applyProtection="1">
      <alignment horizontal="center"/>
    </xf>
    <xf numFmtId="187" fontId="24" fillId="0" borderId="80" xfId="1" applyNumberFormat="1" applyFont="1" applyFill="1" applyBorder="1" applyAlignment="1" applyProtection="1">
      <alignment horizontal="center"/>
    </xf>
    <xf numFmtId="43" fontId="24" fillId="0" borderId="80" xfId="1" applyFont="1" applyFill="1" applyBorder="1" applyAlignment="1" applyProtection="1">
      <alignment horizontal="center"/>
    </xf>
    <xf numFmtId="187" fontId="24" fillId="0" borderId="81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0" fontId="24" fillId="0" borderId="83" xfId="15" applyFont="1" applyBorder="1"/>
    <xf numFmtId="189" fontId="14" fillId="0" borderId="87" xfId="23" applyNumberFormat="1" applyFont="1" applyFill="1" applyBorder="1" applyAlignment="1" applyProtection="1">
      <alignment horizontal="center"/>
    </xf>
    <xf numFmtId="189" fontId="14" fillId="0" borderId="88" xfId="23" applyNumberFormat="1" applyFont="1" applyFill="1" applyBorder="1" applyAlignment="1" applyProtection="1"/>
    <xf numFmtId="0" fontId="6" fillId="0" borderId="87" xfId="24" applyFont="1" applyBorder="1" applyAlignment="1">
      <alignment wrapText="1"/>
    </xf>
    <xf numFmtId="0" fontId="6" fillId="0" borderId="89" xfId="24" applyFont="1" applyBorder="1" applyAlignment="1">
      <alignment wrapText="1"/>
    </xf>
    <xf numFmtId="0" fontId="6" fillId="0" borderId="74" xfId="24" applyFont="1" applyBorder="1" applyAlignment="1">
      <alignment wrapText="1"/>
    </xf>
    <xf numFmtId="0" fontId="6" fillId="0" borderId="89" xfId="24" applyFont="1" applyBorder="1" applyAlignment="1">
      <alignment horizontal="left" wrapText="1"/>
    </xf>
    <xf numFmtId="0" fontId="6" fillId="0" borderId="89" xfId="24" applyFont="1" applyBorder="1" applyAlignment="1">
      <alignment horizontal="left"/>
    </xf>
    <xf numFmtId="0" fontId="6" fillId="0" borderId="88" xfId="24" applyFont="1" applyBorder="1" applyAlignment="1">
      <alignment wrapText="1"/>
    </xf>
    <xf numFmtId="0" fontId="7" fillId="0" borderId="18" xfId="2" applyFont="1" applyBorder="1" applyAlignment="1">
      <alignment horizontal="center"/>
    </xf>
    <xf numFmtId="0" fontId="13" fillId="0" borderId="0" xfId="0" applyFont="1" applyAlignment="1">
      <alignment horizontal="left"/>
    </xf>
    <xf numFmtId="187" fontId="6" fillId="0" borderId="97" xfId="1" applyNumberFormat="1" applyFont="1" applyFill="1" applyBorder="1"/>
    <xf numFmtId="187" fontId="6" fillId="0" borderId="71" xfId="1" applyNumberFormat="1" applyFont="1" applyFill="1" applyBorder="1"/>
    <xf numFmtId="187" fontId="6" fillId="0" borderId="94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89" fontId="7" fillId="0" borderId="93" xfId="3" applyNumberFormat="1" applyFont="1" applyFill="1" applyBorder="1" applyAlignment="1" applyProtection="1">
      <alignment horizontal="center"/>
    </xf>
    <xf numFmtId="188" fontId="7" fillId="0" borderId="95" xfId="3" applyFont="1" applyFill="1" applyBorder="1" applyAlignment="1" applyProtection="1">
      <alignment horizontal="center"/>
    </xf>
    <xf numFmtId="188" fontId="7" fillId="0" borderId="60" xfId="3" applyFont="1" applyFill="1" applyBorder="1" applyAlignment="1" applyProtection="1">
      <alignment horizontal="center"/>
    </xf>
    <xf numFmtId="188" fontId="43" fillId="0" borderId="69" xfId="4" applyFont="1" applyFill="1" applyBorder="1"/>
    <xf numFmtId="188" fontId="44" fillId="0" borderId="69" xfId="4" applyFont="1" applyFill="1" applyBorder="1"/>
    <xf numFmtId="188" fontId="45" fillId="0" borderId="69" xfId="4" applyFont="1" applyFill="1" applyBorder="1"/>
    <xf numFmtId="43" fontId="0" fillId="0" borderId="0" xfId="1" applyFont="1"/>
    <xf numFmtId="0" fontId="12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87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9" xfId="23" applyNumberFormat="1" applyFont="1" applyFill="1" applyBorder="1" applyAlignment="1" applyProtection="1">
      <alignment horizontal="center"/>
    </xf>
    <xf numFmtId="189" fontId="14" fillId="0" borderId="59" xfId="23" applyNumberFormat="1" applyFont="1" applyFill="1" applyBorder="1" applyAlignment="1" applyProtection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0" fontId="13" fillId="0" borderId="111" xfId="24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49" fontId="13" fillId="0" borderId="111" xfId="24" applyNumberFormat="1" applyFont="1" applyBorder="1" applyAlignment="1">
      <alignment horizontal="center"/>
    </xf>
    <xf numFmtId="0" fontId="13" fillId="0" borderId="59" xfId="24" applyFont="1" applyBorder="1" applyAlignment="1">
      <alignment horizontal="center"/>
    </xf>
    <xf numFmtId="0" fontId="6" fillId="0" borderId="6" xfId="19" applyFont="1" applyBorder="1"/>
    <xf numFmtId="0" fontId="14" fillId="0" borderId="113" xfId="15" applyFont="1" applyBorder="1"/>
    <xf numFmtId="0" fontId="5" fillId="0" borderId="114" xfId="15" applyFont="1" applyBorder="1"/>
    <xf numFmtId="0" fontId="14" fillId="0" borderId="107" xfId="15" applyFont="1" applyBorder="1"/>
    <xf numFmtId="0" fontId="5" fillId="0" borderId="76" xfId="2" applyFont="1" applyBorder="1"/>
    <xf numFmtId="0" fontId="6" fillId="0" borderId="114" xfId="2" applyFont="1" applyBorder="1"/>
    <xf numFmtId="0" fontId="5" fillId="0" borderId="114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8" xfId="11" applyNumberFormat="1" applyFont="1" applyBorder="1" applyAlignment="1">
      <alignment horizontal="center"/>
    </xf>
    <xf numFmtId="43" fontId="6" fillId="0" borderId="97" xfId="1" applyFont="1" applyFill="1" applyBorder="1" applyAlignment="1" applyProtection="1"/>
    <xf numFmtId="43" fontId="6" fillId="0" borderId="114" xfId="1" applyFont="1" applyFill="1" applyBorder="1" applyAlignment="1" applyProtection="1"/>
    <xf numFmtId="187" fontId="6" fillId="0" borderId="114" xfId="1" applyNumberFormat="1" applyFont="1" applyFill="1" applyBorder="1"/>
    <xf numFmtId="43" fontId="12" fillId="0" borderId="5" xfId="1" applyFont="1" applyFill="1" applyBorder="1" applyAlignment="1">
      <alignment vertical="center"/>
    </xf>
    <xf numFmtId="1" fontId="27" fillId="0" borderId="25" xfId="17" applyNumberFormat="1" applyFont="1" applyBorder="1" applyAlignment="1">
      <alignment horizontal="center"/>
    </xf>
    <xf numFmtId="0" fontId="5" fillId="2" borderId="84" xfId="21" applyFont="1" applyFill="1" applyBorder="1" applyAlignment="1">
      <alignment horizontal="left"/>
    </xf>
    <xf numFmtId="187" fontId="5" fillId="2" borderId="98" xfId="1" applyNumberFormat="1" applyFont="1" applyFill="1" applyBorder="1" applyAlignment="1">
      <alignment horizontal="right"/>
    </xf>
    <xf numFmtId="189" fontId="7" fillId="2" borderId="98" xfId="21" applyNumberFormat="1" applyFont="1" applyFill="1" applyBorder="1" applyAlignment="1">
      <alignment horizontal="right"/>
    </xf>
    <xf numFmtId="189" fontId="5" fillId="2" borderId="120" xfId="21" applyNumberFormat="1" applyFont="1" applyFill="1" applyBorder="1" applyAlignment="1">
      <alignment horizontal="right"/>
    </xf>
    <xf numFmtId="189" fontId="7" fillId="2" borderId="120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189" fontId="43" fillId="2" borderId="27" xfId="4" applyNumberFormat="1" applyFont="1" applyFill="1" applyBorder="1"/>
    <xf numFmtId="43" fontId="43" fillId="2" borderId="27" xfId="1" applyFont="1" applyFill="1" applyBorder="1"/>
    <xf numFmtId="0" fontId="14" fillId="0" borderId="114" xfId="15" applyFont="1" applyBorder="1" applyAlignment="1">
      <alignment horizontal="center"/>
    </xf>
    <xf numFmtId="0" fontId="39" fillId="0" borderId="60" xfId="2" applyFont="1" applyBorder="1" applyAlignment="1">
      <alignment horizontal="left"/>
    </xf>
    <xf numFmtId="49" fontId="5" fillId="0" borderId="0" xfId="2" applyNumberFormat="1" applyFont="1"/>
    <xf numFmtId="49" fontId="6" fillId="0" borderId="114" xfId="0" applyNumberFormat="1" applyFont="1" applyBorder="1"/>
    <xf numFmtId="49" fontId="5" fillId="0" borderId="114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 applyProtection="1">
      <alignment horizontal="center"/>
    </xf>
    <xf numFmtId="43" fontId="14" fillId="0" borderId="101" xfId="1" applyFont="1" applyFill="1" applyBorder="1" applyAlignment="1" applyProtection="1">
      <alignment horizontal="center"/>
    </xf>
    <xf numFmtId="187" fontId="14" fillId="0" borderId="123" xfId="1" applyNumberFormat="1" applyFont="1" applyFill="1" applyBorder="1" applyAlignment="1">
      <alignment horizontal="right"/>
    </xf>
    <xf numFmtId="187" fontId="14" fillId="0" borderId="103" xfId="1" applyNumberFormat="1" applyFont="1" applyFill="1" applyBorder="1" applyAlignment="1">
      <alignment horizontal="right"/>
    </xf>
    <xf numFmtId="187" fontId="14" fillId="0" borderId="123" xfId="1" applyNumberFormat="1" applyFont="1" applyFill="1" applyBorder="1" applyAlignment="1">
      <alignment horizontal="center"/>
    </xf>
    <xf numFmtId="187" fontId="14" fillId="0" borderId="123" xfId="1" applyNumberFormat="1" applyFont="1" applyFill="1" applyBorder="1" applyAlignment="1" applyProtection="1">
      <alignment horizontal="center"/>
    </xf>
    <xf numFmtId="187" fontId="14" fillId="0" borderId="103" xfId="1" applyNumberFormat="1" applyFont="1" applyFill="1" applyBorder="1" applyAlignment="1">
      <alignment horizontal="center"/>
    </xf>
    <xf numFmtId="43" fontId="14" fillId="0" borderId="123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3" fontId="12" fillId="0" borderId="0" xfId="1" applyFont="1" applyFill="1" applyBorder="1" applyAlignment="1">
      <alignment vertical="center"/>
    </xf>
    <xf numFmtId="187" fontId="12" fillId="0" borderId="0" xfId="1" applyNumberFormat="1" applyFont="1" applyFill="1" applyBorder="1" applyAlignment="1">
      <alignment vertical="center"/>
    </xf>
    <xf numFmtId="0" fontId="5" fillId="2" borderId="27" xfId="0" applyFont="1" applyFill="1" applyBorder="1"/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7" xfId="1" applyNumberFormat="1" applyFont="1" applyFill="1" applyBorder="1" applyAlignment="1" applyProtection="1">
      <alignment horizontal="center"/>
    </xf>
    <xf numFmtId="43" fontId="24" fillId="0" borderId="127" xfId="1" applyFont="1" applyFill="1" applyBorder="1" applyAlignment="1" applyProtection="1">
      <alignment horizontal="center"/>
    </xf>
    <xf numFmtId="187" fontId="24" fillId="0" borderId="70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89" fontId="46" fillId="0" borderId="110" xfId="4" applyNumberFormat="1" applyFont="1" applyFill="1" applyBorder="1"/>
    <xf numFmtId="188" fontId="46" fillId="0" borderId="110" xfId="4" applyFont="1" applyFill="1" applyBorder="1"/>
    <xf numFmtId="188" fontId="46" fillId="0" borderId="69" xfId="4" applyFont="1" applyFill="1" applyBorder="1"/>
    <xf numFmtId="189" fontId="43" fillId="0" borderId="110" xfId="4" applyNumberFormat="1" applyFont="1" applyFill="1" applyBorder="1"/>
    <xf numFmtId="188" fontId="43" fillId="0" borderId="110" xfId="4" applyFont="1" applyFill="1" applyBorder="1"/>
    <xf numFmtId="189" fontId="4" fillId="0" borderId="110" xfId="4" applyNumberFormat="1" applyFill="1" applyBorder="1"/>
    <xf numFmtId="188" fontId="4" fillId="0" borderId="110" xfId="4" applyFill="1" applyBorder="1"/>
    <xf numFmtId="189" fontId="47" fillId="0" borderId="110" xfId="4" applyNumberFormat="1" applyFont="1" applyFill="1" applyBorder="1"/>
    <xf numFmtId="188" fontId="46" fillId="0" borderId="115" xfId="4" applyFont="1" applyFill="1" applyBorder="1"/>
    <xf numFmtId="188" fontId="43" fillId="0" borderId="115" xfId="4" applyFont="1" applyFill="1" applyBorder="1"/>
    <xf numFmtId="188" fontId="45" fillId="0" borderId="115" xfId="4" applyFont="1" applyFill="1" applyBorder="1"/>
    <xf numFmtId="43" fontId="47" fillId="0" borderId="110" xfId="1" applyFont="1" applyFill="1" applyBorder="1"/>
    <xf numFmtId="187" fontId="14" fillId="0" borderId="38" xfId="1" applyNumberFormat="1" applyFont="1" applyFill="1" applyBorder="1" applyAlignment="1">
      <alignment horizontal="right"/>
    </xf>
    <xf numFmtId="187" fontId="14" fillId="0" borderId="36" xfId="1" applyNumberFormat="1" applyFont="1" applyFill="1" applyBorder="1" applyAlignment="1">
      <alignment horizontal="right"/>
    </xf>
    <xf numFmtId="43" fontId="14" fillId="0" borderId="80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50" fillId="0" borderId="5" xfId="0" applyNumberFormat="1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5" xfId="0" applyFont="1" applyBorder="1"/>
    <xf numFmtId="0" fontId="52" fillId="0" borderId="5" xfId="0" applyFont="1" applyBorder="1"/>
    <xf numFmtId="49" fontId="53" fillId="0" borderId="101" xfId="0" applyNumberFormat="1" applyFont="1" applyBorder="1" applyAlignment="1">
      <alignment horizontal="center" vertical="center"/>
    </xf>
    <xf numFmtId="0" fontId="54" fillId="0" borderId="101" xfId="0" applyFont="1" applyBorder="1" applyAlignment="1">
      <alignment horizontal="left" vertical="center"/>
    </xf>
    <xf numFmtId="0" fontId="54" fillId="0" borderId="101" xfId="0" applyFont="1" applyBorder="1" applyAlignment="1">
      <alignment vertical="center"/>
    </xf>
    <xf numFmtId="0" fontId="55" fillId="0" borderId="101" xfId="0" applyFont="1" applyBorder="1" applyAlignment="1">
      <alignment vertical="center"/>
    </xf>
    <xf numFmtId="49" fontId="56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0" xfId="0" applyFont="1"/>
    <xf numFmtId="0" fontId="57" fillId="0" borderId="0" xfId="0" applyFont="1"/>
    <xf numFmtId="49" fontId="51" fillId="0" borderId="0" xfId="0" applyNumberFormat="1" applyFont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2" fillId="0" borderId="0" xfId="0" applyFont="1"/>
    <xf numFmtId="49" fontId="54" fillId="0" borderId="101" xfId="0" applyNumberFormat="1" applyFont="1" applyBorder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0" fontId="54" fillId="0" borderId="101" xfId="0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0" borderId="0" xfId="0" applyFont="1" applyAlignment="1">
      <alignment wrapText="1"/>
    </xf>
    <xf numFmtId="0" fontId="55" fillId="0" borderId="101" xfId="0" applyFont="1" applyBorder="1" applyAlignment="1">
      <alignment vertical="center" wrapText="1"/>
    </xf>
    <xf numFmtId="0" fontId="55" fillId="0" borderId="101" xfId="0" applyFont="1" applyBorder="1" applyAlignment="1">
      <alignment horizontal="left" vertical="center" wrapText="1"/>
    </xf>
    <xf numFmtId="0" fontId="52" fillId="0" borderId="0" xfId="0" applyFont="1" applyAlignment="1">
      <alignment horizontal="left" wrapText="1"/>
    </xf>
    <xf numFmtId="1" fontId="59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9" fillId="0" borderId="0" xfId="17" applyNumberFormat="1" applyFont="1" applyAlignment="1">
      <alignment vertical="center"/>
    </xf>
    <xf numFmtId="0" fontId="5" fillId="2" borderId="98" xfId="2" applyFont="1" applyFill="1" applyBorder="1"/>
    <xf numFmtId="187" fontId="14" fillId="2" borderId="27" xfId="1" applyNumberFormat="1" applyFont="1" applyFill="1" applyBorder="1" applyAlignment="1">
      <alignment horizontal="right"/>
    </xf>
    <xf numFmtId="43" fontId="14" fillId="2" borderId="27" xfId="1" applyFont="1" applyFill="1" applyBorder="1" applyAlignment="1">
      <alignment horizontal="right"/>
    </xf>
    <xf numFmtId="1" fontId="14" fillId="2" borderId="98" xfId="11" applyNumberFormat="1" applyFont="1" applyFill="1" applyBorder="1" applyAlignment="1">
      <alignment horizontal="left"/>
    </xf>
    <xf numFmtId="187" fontId="14" fillId="2" borderId="27" xfId="1" applyNumberFormat="1" applyFont="1" applyFill="1" applyBorder="1" applyAlignment="1" applyProtection="1"/>
    <xf numFmtId="43" fontId="14" fillId="2" borderId="98" xfId="1" applyFont="1" applyFill="1" applyBorder="1" applyAlignment="1" applyProtection="1"/>
    <xf numFmtId="187" fontId="14" fillId="2" borderId="98" xfId="1" applyNumberFormat="1" applyFont="1" applyFill="1" applyBorder="1" applyAlignment="1" applyProtection="1"/>
    <xf numFmtId="43" fontId="14" fillId="0" borderId="48" xfId="1" applyFont="1" applyFill="1" applyBorder="1" applyAlignment="1">
      <alignment horizontal="center"/>
    </xf>
    <xf numFmtId="43" fontId="14" fillId="0" borderId="46" xfId="1" applyFont="1" applyFill="1" applyBorder="1" applyAlignment="1">
      <alignment horizontal="center"/>
    </xf>
    <xf numFmtId="43" fontId="14" fillId="0" borderId="36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38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3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3" xfId="1" applyFont="1" applyFill="1" applyBorder="1" applyAlignment="1">
      <alignment horizontal="center"/>
    </xf>
    <xf numFmtId="43" fontId="14" fillId="0" borderId="113" xfId="1" applyFont="1" applyFill="1" applyBorder="1" applyAlignment="1">
      <alignment horizontal="center"/>
    </xf>
    <xf numFmtId="43" fontId="14" fillId="0" borderId="98" xfId="1" applyFont="1" applyFill="1" applyBorder="1" applyAlignment="1">
      <alignment horizontal="center"/>
    </xf>
    <xf numFmtId="43" fontId="5" fillId="0" borderId="67" xfId="1" applyFont="1" applyFill="1" applyBorder="1" applyAlignment="1"/>
    <xf numFmtId="43" fontId="5" fillId="0" borderId="74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6" xfId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4" fillId="0" borderId="48" xfId="1" applyFont="1" applyFill="1" applyBorder="1" applyAlignment="1">
      <alignment horizontal="center"/>
    </xf>
    <xf numFmtId="43" fontId="24" fillId="0" borderId="7" xfId="1" applyFont="1" applyFill="1" applyBorder="1" applyAlignment="1">
      <alignment horizontal="center"/>
    </xf>
    <xf numFmtId="43" fontId="24" fillId="0" borderId="54" xfId="1" applyFont="1" applyFill="1" applyBorder="1" applyAlignment="1">
      <alignment horizontal="center"/>
    </xf>
    <xf numFmtId="43" fontId="24" fillId="0" borderId="36" xfId="1" applyFont="1" applyFill="1" applyBorder="1" applyAlignment="1">
      <alignment horizontal="center"/>
    </xf>
    <xf numFmtId="43" fontId="14" fillId="0" borderId="82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4" xfId="1" applyFont="1" applyFill="1" applyBorder="1" applyAlignment="1">
      <alignment horizontal="center"/>
    </xf>
    <xf numFmtId="43" fontId="24" fillId="0" borderId="46" xfId="1" applyFont="1" applyFill="1" applyBorder="1" applyAlignment="1">
      <alignment horizontal="center"/>
    </xf>
    <xf numFmtId="43" fontId="24" fillId="0" borderId="87" xfId="1" applyFont="1" applyFill="1" applyBorder="1" applyAlignment="1">
      <alignment horizontal="center"/>
    </xf>
    <xf numFmtId="43" fontId="24" fillId="0" borderId="132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43" fontId="24" fillId="0" borderId="38" xfId="1" applyFont="1" applyFill="1" applyBorder="1" applyAlignment="1">
      <alignment horizontal="center"/>
    </xf>
    <xf numFmtId="187" fontId="14" fillId="0" borderId="127" xfId="1" applyNumberFormat="1" applyFont="1" applyFill="1" applyBorder="1" applyAlignment="1" applyProtection="1">
      <alignment horizontal="center"/>
    </xf>
    <xf numFmtId="43" fontId="14" fillId="0" borderId="127" xfId="1" applyFont="1" applyFill="1" applyBorder="1" applyAlignment="1" applyProtection="1">
      <alignment horizontal="center"/>
    </xf>
    <xf numFmtId="187" fontId="14" fillId="0" borderId="136" xfId="1" applyNumberFormat="1" applyFont="1" applyFill="1" applyBorder="1" applyAlignment="1">
      <alignment horizontal="center"/>
    </xf>
    <xf numFmtId="1" fontId="27" fillId="0" borderId="118" xfId="17" applyNumberFormat="1" applyFont="1" applyBorder="1" applyAlignment="1">
      <alignment horizontal="center"/>
    </xf>
    <xf numFmtId="0" fontId="26" fillId="0" borderId="110" xfId="19" applyFont="1" applyBorder="1" applyAlignment="1">
      <alignment horizontal="left"/>
    </xf>
    <xf numFmtId="0" fontId="27" fillId="2" borderId="108" xfId="21" applyFont="1" applyFill="1" applyBorder="1" applyAlignment="1">
      <alignment horizontal="left"/>
    </xf>
    <xf numFmtId="49" fontId="5" fillId="0" borderId="10" xfId="2" applyNumberFormat="1" applyFont="1" applyBorder="1"/>
    <xf numFmtId="0" fontId="7" fillId="0" borderId="118" xfId="2" applyFont="1" applyBorder="1"/>
    <xf numFmtId="49" fontId="7" fillId="0" borderId="25" xfId="2" applyNumberFormat="1" applyFont="1" applyBorder="1" applyAlignment="1">
      <alignment horizontal="left" vertical="center"/>
    </xf>
    <xf numFmtId="0" fontId="7" fillId="0" borderId="85" xfId="2" applyFont="1" applyBorder="1"/>
    <xf numFmtId="49" fontId="7" fillId="0" borderId="25" xfId="2" applyNumberFormat="1" applyFont="1" applyBorder="1"/>
    <xf numFmtId="49" fontId="5" fillId="0" borderId="25" xfId="2" applyNumberFormat="1" applyFont="1" applyBorder="1"/>
    <xf numFmtId="49" fontId="6" fillId="0" borderId="25" xfId="2" applyNumberFormat="1" applyFont="1" applyBorder="1"/>
    <xf numFmtId="49" fontId="5" fillId="2" borderId="84" xfId="2" applyNumberFormat="1" applyFont="1" applyFill="1" applyBorder="1"/>
    <xf numFmtId="0" fontId="16" fillId="0" borderId="117" xfId="2" applyFont="1" applyBorder="1"/>
    <xf numFmtId="49" fontId="40" fillId="0" borderId="110" xfId="2" applyNumberFormat="1" applyFont="1" applyBorder="1" applyAlignment="1">
      <alignment horizontal="left" vertical="center"/>
    </xf>
    <xf numFmtId="49" fontId="40" fillId="0" borderId="59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4" fillId="0" borderId="30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43" fontId="13" fillId="0" borderId="0" xfId="1" applyFont="1" applyBorder="1"/>
    <xf numFmtId="0" fontId="61" fillId="0" borderId="58" xfId="15" applyFont="1" applyBorder="1" applyAlignment="1">
      <alignment vertical="center"/>
    </xf>
    <xf numFmtId="49" fontId="6" fillId="0" borderId="107" xfId="0" applyNumberFormat="1" applyFont="1" applyBorder="1"/>
    <xf numFmtId="43" fontId="6" fillId="0" borderId="72" xfId="1" applyFont="1" applyFill="1" applyBorder="1" applyAlignment="1" applyProtection="1"/>
    <xf numFmtId="49" fontId="5" fillId="0" borderId="116" xfId="11" applyNumberFormat="1" applyFont="1" applyBorder="1" applyAlignment="1">
      <alignment horizontal="center"/>
    </xf>
    <xf numFmtId="189" fontId="6" fillId="0" borderId="137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/>
    <xf numFmtId="189" fontId="6" fillId="0" borderId="139" xfId="12" applyNumberFormat="1" applyFont="1" applyFill="1" applyBorder="1" applyAlignment="1" applyProtection="1"/>
    <xf numFmtId="189" fontId="6" fillId="0" borderId="69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9" fontId="6" fillId="0" borderId="127" xfId="12" applyNumberFormat="1" applyFont="1" applyFill="1" applyBorder="1" applyAlignment="1" applyProtection="1">
      <alignment horizontal="right"/>
    </xf>
    <xf numFmtId="189" fontId="6" fillId="0" borderId="140" xfId="12" applyNumberFormat="1" applyFont="1" applyFill="1" applyBorder="1" applyAlignment="1" applyProtection="1">
      <alignment horizontal="right"/>
    </xf>
    <xf numFmtId="187" fontId="6" fillId="0" borderId="141" xfId="1" applyNumberFormat="1" applyFont="1" applyFill="1" applyBorder="1"/>
    <xf numFmtId="187" fontId="6" fillId="0" borderId="26" xfId="1" applyNumberFormat="1" applyFont="1" applyFill="1" applyBorder="1"/>
    <xf numFmtId="0" fontId="7" fillId="0" borderId="0" xfId="7" applyFont="1"/>
    <xf numFmtId="0" fontId="7" fillId="0" borderId="24" xfId="7" applyFont="1" applyBorder="1"/>
    <xf numFmtId="0" fontId="5" fillId="0" borderId="148" xfId="7" applyFont="1" applyBorder="1"/>
    <xf numFmtId="189" fontId="6" fillId="0" borderId="148" xfId="8" applyNumberFormat="1" applyFont="1" applyFill="1" applyBorder="1" applyAlignment="1" applyProtection="1"/>
    <xf numFmtId="188" fontId="6" fillId="0" borderId="148" xfId="8" applyNumberFormat="1" applyFont="1" applyFill="1" applyBorder="1" applyAlignment="1" applyProtection="1"/>
    <xf numFmtId="189" fontId="7" fillId="0" borderId="150" xfId="8" applyNumberFormat="1" applyFont="1" applyFill="1" applyBorder="1" applyAlignment="1" applyProtection="1">
      <alignment horizontal="center"/>
    </xf>
    <xf numFmtId="188" fontId="7" fillId="0" borderId="150" xfId="8" applyNumberFormat="1" applyFont="1" applyFill="1" applyBorder="1" applyAlignment="1" applyProtection="1">
      <alignment horizontal="center"/>
    </xf>
    <xf numFmtId="189" fontId="7" fillId="0" borderId="154" xfId="8" applyNumberFormat="1" applyFont="1" applyFill="1" applyBorder="1" applyAlignment="1" applyProtection="1">
      <alignment horizontal="center"/>
    </xf>
    <xf numFmtId="188" fontId="7" fillId="0" borderId="154" xfId="8" applyNumberFormat="1" applyFont="1" applyFill="1" applyBorder="1" applyAlignment="1" applyProtection="1">
      <alignment horizontal="center"/>
    </xf>
    <xf numFmtId="0" fontId="6" fillId="0" borderId="110" xfId="7" applyFont="1" applyBorder="1"/>
    <xf numFmtId="189" fontId="6" fillId="0" borderId="150" xfId="8" applyNumberFormat="1" applyFont="1" applyFill="1" applyBorder="1" applyAlignment="1" applyProtection="1">
      <alignment horizontal="right"/>
    </xf>
    <xf numFmtId="43" fontId="6" fillId="0" borderId="150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8" xfId="8" applyNumberFormat="1" applyFont="1" applyFill="1" applyBorder="1" applyAlignment="1" applyProtection="1">
      <alignment horizontal="right"/>
    </xf>
    <xf numFmtId="43" fontId="6" fillId="0" borderId="158" xfId="1" applyFont="1" applyFill="1" applyBorder="1" applyAlignment="1" applyProtection="1">
      <alignment horizontal="right"/>
    </xf>
    <xf numFmtId="189" fontId="5" fillId="2" borderId="156" xfId="8" applyNumberFormat="1" applyFont="1" applyFill="1" applyBorder="1" applyAlignment="1" applyProtection="1">
      <alignment horizontal="right"/>
    </xf>
    <xf numFmtId="0" fontId="18" fillId="0" borderId="0" xfId="7" applyFont="1"/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49" fontId="5" fillId="0" borderId="163" xfId="11" applyNumberFormat="1" applyFont="1" applyBorder="1" applyAlignment="1">
      <alignment horizontal="center"/>
    </xf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1" fontId="62" fillId="0" borderId="0" xfId="0" applyNumberFormat="1" applyFont="1" applyAlignment="1">
      <alignment vertical="center"/>
    </xf>
    <xf numFmtId="0" fontId="14" fillId="0" borderId="162" xfId="15" applyFont="1" applyBorder="1" applyAlignment="1">
      <alignment horizontal="center"/>
    </xf>
    <xf numFmtId="0" fontId="14" fillId="0" borderId="163" xfId="15" applyFont="1" applyBorder="1" applyAlignment="1">
      <alignment horizontal="center"/>
    </xf>
    <xf numFmtId="43" fontId="48" fillId="0" borderId="58" xfId="1" applyFont="1" applyFill="1" applyBorder="1" applyAlignment="1">
      <alignment vertical="center"/>
    </xf>
    <xf numFmtId="187" fontId="48" fillId="0" borderId="58" xfId="1" applyNumberFormat="1" applyFont="1" applyFill="1" applyBorder="1" applyAlignment="1">
      <alignment vertical="center"/>
    </xf>
    <xf numFmtId="0" fontId="25" fillId="0" borderId="56" xfId="15" applyFont="1" applyBorder="1" applyAlignment="1">
      <alignment horizontal="center"/>
    </xf>
    <xf numFmtId="187" fontId="20" fillId="0" borderId="0" xfId="1" applyNumberFormat="1" applyFont="1" applyFill="1"/>
    <xf numFmtId="49" fontId="63" fillId="0" borderId="0" xfId="2" applyNumberFormat="1" applyFont="1"/>
    <xf numFmtId="43" fontId="5" fillId="2" borderId="156" xfId="1" applyFont="1" applyFill="1" applyBorder="1" applyAlignment="1" applyProtection="1">
      <alignment horizontal="right"/>
    </xf>
    <xf numFmtId="187" fontId="14" fillId="0" borderId="100" xfId="1" applyNumberFormat="1" applyFont="1" applyFill="1" applyBorder="1" applyAlignment="1" applyProtection="1">
      <alignment horizontal="center"/>
    </xf>
    <xf numFmtId="187" fontId="14" fillId="0" borderId="47" xfId="1" applyNumberFormat="1" applyFont="1" applyFill="1" applyBorder="1" applyAlignment="1" applyProtection="1">
      <alignment horizontal="center"/>
    </xf>
    <xf numFmtId="187" fontId="13" fillId="0" borderId="121" xfId="1" applyNumberFormat="1" applyFont="1" applyBorder="1"/>
    <xf numFmtId="43" fontId="13" fillId="0" borderId="121" xfId="1" applyFont="1" applyBorder="1"/>
    <xf numFmtId="187" fontId="13" fillId="0" borderId="122" xfId="1" applyNumberFormat="1" applyFont="1" applyBorder="1"/>
    <xf numFmtId="43" fontId="13" fillId="0" borderId="122" xfId="1" applyFont="1" applyBorder="1"/>
    <xf numFmtId="0" fontId="13" fillId="0" borderId="121" xfId="0" applyFont="1" applyBorder="1"/>
    <xf numFmtId="0" fontId="13" fillId="0" borderId="122" xfId="0" applyFont="1" applyBorder="1"/>
    <xf numFmtId="187" fontId="13" fillId="0" borderId="122" xfId="1" applyNumberFormat="1" applyFont="1" applyBorder="1" applyAlignment="1">
      <alignment horizontal="right"/>
    </xf>
    <xf numFmtId="43" fontId="13" fillId="0" borderId="122" xfId="1" applyFont="1" applyBorder="1" applyAlignment="1">
      <alignment horizontal="right"/>
    </xf>
    <xf numFmtId="0" fontId="13" fillId="0" borderId="128" xfId="0" applyFont="1" applyBorder="1"/>
    <xf numFmtId="43" fontId="13" fillId="0" borderId="128" xfId="1" applyFont="1" applyBorder="1"/>
    <xf numFmtId="187" fontId="13" fillId="0" borderId="128" xfId="1" applyNumberFormat="1" applyFont="1" applyBorder="1"/>
    <xf numFmtId="43" fontId="14" fillId="0" borderId="50" xfId="1" applyFont="1" applyFill="1" applyBorder="1" applyAlignment="1" applyProtection="1">
      <alignment horizontal="center"/>
    </xf>
    <xf numFmtId="43" fontId="14" fillId="0" borderId="38" xfId="1" applyFont="1" applyFill="1" applyBorder="1" applyAlignment="1" applyProtection="1">
      <alignment horizontal="center"/>
    </xf>
    <xf numFmtId="187" fontId="14" fillId="0" borderId="55" xfId="1" applyNumberFormat="1" applyFont="1" applyFill="1" applyBorder="1" applyAlignment="1">
      <alignment horizontal="center"/>
    </xf>
    <xf numFmtId="187" fontId="13" fillId="0" borderId="121" xfId="1" applyNumberFormat="1" applyFont="1" applyBorder="1" applyAlignment="1"/>
    <xf numFmtId="187" fontId="13" fillId="0" borderId="122" xfId="1" applyNumberFormat="1" applyFont="1" applyBorder="1" applyAlignment="1"/>
    <xf numFmtId="187" fontId="14" fillId="0" borderId="80" xfId="1" applyNumberFormat="1" applyFont="1" applyFill="1" applyBorder="1" applyAlignment="1" applyProtection="1">
      <alignment horizontal="center"/>
    </xf>
    <xf numFmtId="187" fontId="14" fillId="0" borderId="81" xfId="1" applyNumberFormat="1" applyFont="1" applyFill="1" applyBorder="1" applyAlignment="1">
      <alignment horizontal="center"/>
    </xf>
    <xf numFmtId="1" fontId="27" fillId="0" borderId="48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4" xfId="18" applyNumberFormat="1" applyFont="1" applyFill="1" applyBorder="1" applyAlignment="1" applyProtection="1">
      <alignment horizontal="right"/>
    </xf>
    <xf numFmtId="187" fontId="22" fillId="0" borderId="154" xfId="1" applyNumberFormat="1" applyFont="1" applyBorder="1"/>
    <xf numFmtId="1" fontId="27" fillId="0" borderId="167" xfId="17" applyNumberFormat="1" applyFont="1" applyBorder="1" applyAlignment="1">
      <alignment horizontal="center"/>
    </xf>
    <xf numFmtId="49" fontId="27" fillId="0" borderId="160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60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4" xfId="1" applyFont="1" applyFill="1" applyBorder="1" applyAlignment="1" applyProtection="1">
      <alignment horizontal="right"/>
    </xf>
    <xf numFmtId="43" fontId="27" fillId="0" borderId="48" xfId="1" applyFont="1" applyFill="1" applyBorder="1" applyAlignment="1" applyProtection="1">
      <alignment horizontal="center"/>
    </xf>
    <xf numFmtId="49" fontId="28" fillId="0" borderId="112" xfId="17" applyNumberFormat="1" applyFont="1" applyBorder="1" applyAlignment="1">
      <alignment horizontal="center" vertical="center"/>
    </xf>
    <xf numFmtId="49" fontId="27" fillId="0" borderId="25" xfId="17" applyNumberFormat="1" applyFont="1" applyBorder="1" applyAlignment="1">
      <alignment horizontal="center" vertical="center"/>
    </xf>
    <xf numFmtId="49" fontId="28" fillId="0" borderId="85" xfId="17" applyNumberFormat="1" applyFont="1" applyBorder="1" applyAlignment="1">
      <alignment horizontal="center" vertical="center"/>
    </xf>
    <xf numFmtId="49" fontId="27" fillId="0" borderId="92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8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8" xfId="1" applyNumberFormat="1" applyFont="1" applyFill="1" applyBorder="1" applyAlignment="1">
      <alignment horizontal="center" vertical="center"/>
    </xf>
    <xf numFmtId="49" fontId="29" fillId="0" borderId="115" xfId="17" applyNumberFormat="1" applyFont="1" applyBorder="1" applyAlignment="1">
      <alignment horizontal="center" vertical="center"/>
    </xf>
    <xf numFmtId="0" fontId="6" fillId="0" borderId="112" xfId="19" applyFont="1" applyBorder="1" applyAlignment="1">
      <alignment horizontal="left" vertical="center"/>
    </xf>
    <xf numFmtId="187" fontId="14" fillId="0" borderId="109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7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8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7" xfId="1" applyNumberFormat="1" applyFont="1" applyBorder="1" applyAlignment="1">
      <alignment vertical="center"/>
    </xf>
    <xf numFmtId="187" fontId="14" fillId="0" borderId="118" xfId="1" applyNumberFormat="1" applyFont="1" applyBorder="1" applyAlignment="1">
      <alignment vertical="center"/>
    </xf>
    <xf numFmtId="189" fontId="28" fillId="0" borderId="129" xfId="22" applyNumberFormat="1" applyFont="1" applyFill="1" applyBorder="1" applyAlignment="1" applyProtection="1">
      <alignment horizontal="center" vertical="center"/>
    </xf>
    <xf numFmtId="187" fontId="6" fillId="0" borderId="119" xfId="1" applyNumberFormat="1" applyFont="1" applyBorder="1" applyAlignment="1">
      <alignment vertical="center"/>
    </xf>
    <xf numFmtId="187" fontId="13" fillId="0" borderId="48" xfId="1" applyNumberFormat="1" applyFont="1" applyBorder="1" applyAlignment="1">
      <alignment vertical="center"/>
    </xf>
    <xf numFmtId="189" fontId="26" fillId="0" borderId="129" xfId="22" applyNumberFormat="1" applyFont="1" applyFill="1" applyBorder="1" applyAlignment="1" applyProtection="1">
      <alignment horizontal="center" vertical="center"/>
    </xf>
    <xf numFmtId="0" fontId="6" fillId="0" borderId="25" xfId="19" applyFont="1" applyBorder="1" applyAlignment="1">
      <alignment horizontal="left" vertical="center"/>
    </xf>
    <xf numFmtId="187" fontId="14" fillId="0" borderId="56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5" xfId="1" applyNumberFormat="1" applyFont="1" applyBorder="1" applyAlignment="1">
      <alignment vertical="center"/>
    </xf>
    <xf numFmtId="187" fontId="14" fillId="0" borderId="72" xfId="1" applyNumberFormat="1" applyFont="1" applyBorder="1" applyAlignment="1">
      <alignment vertical="center"/>
    </xf>
    <xf numFmtId="187" fontId="6" fillId="0" borderId="114" xfId="1" applyNumberFormat="1" applyFont="1" applyBorder="1" applyAlignment="1">
      <alignment vertical="center"/>
    </xf>
    <xf numFmtId="189" fontId="26" fillId="0" borderId="114" xfId="22" applyNumberFormat="1" applyFont="1" applyFill="1" applyBorder="1" applyAlignment="1" applyProtection="1">
      <alignment horizontal="center" vertical="center"/>
    </xf>
    <xf numFmtId="189" fontId="6" fillId="0" borderId="115" xfId="22" applyNumberFormat="1" applyFont="1" applyFill="1" applyBorder="1" applyAlignment="1" applyProtection="1">
      <alignment vertical="center"/>
    </xf>
    <xf numFmtId="189" fontId="14" fillId="0" borderId="56" xfId="22" applyNumberFormat="1" applyFont="1" applyFill="1" applyBorder="1" applyAlignment="1" applyProtection="1">
      <alignment vertical="center"/>
    </xf>
    <xf numFmtId="189" fontId="14" fillId="0" borderId="25" xfId="22" applyNumberFormat="1" applyFont="1" applyFill="1" applyBorder="1" applyAlignment="1" applyProtection="1">
      <alignment vertical="center"/>
    </xf>
    <xf numFmtId="189" fontId="14" fillId="0" borderId="72" xfId="22" applyNumberFormat="1" applyFont="1" applyFill="1" applyBorder="1" applyAlignment="1" applyProtection="1">
      <alignment vertical="center"/>
    </xf>
    <xf numFmtId="0" fontId="6" fillId="0" borderId="85" xfId="19" applyFont="1" applyBorder="1" applyAlignment="1">
      <alignment horizontal="left" vertical="center"/>
    </xf>
    <xf numFmtId="187" fontId="14" fillId="0" borderId="111" xfId="1" applyNumberFormat="1" applyFont="1" applyBorder="1" applyAlignment="1">
      <alignment vertical="center"/>
    </xf>
    <xf numFmtId="189" fontId="26" fillId="0" borderId="26" xfId="22" applyNumberFormat="1" applyFont="1" applyFill="1" applyBorder="1" applyAlignment="1" applyProtection="1">
      <alignment horizontal="center" vertical="center"/>
    </xf>
    <xf numFmtId="0" fontId="4" fillId="0" borderId="0" xfId="27"/>
    <xf numFmtId="43" fontId="4" fillId="0" borderId="0" xfId="1" applyFont="1"/>
    <xf numFmtId="187" fontId="4" fillId="0" borderId="0" xfId="1" applyNumberFormat="1" applyFont="1"/>
    <xf numFmtId="0" fontId="4" fillId="0" borderId="0" xfId="27" applyAlignment="1">
      <alignment horizontal="center"/>
    </xf>
    <xf numFmtId="0" fontId="7" fillId="0" borderId="0" xfId="2" applyFont="1" applyAlignment="1">
      <alignment horizontal="left"/>
    </xf>
    <xf numFmtId="49" fontId="39" fillId="0" borderId="110" xfId="2" applyNumberFormat="1" applyFont="1" applyBorder="1" applyAlignment="1">
      <alignment vertical="center"/>
    </xf>
    <xf numFmtId="49" fontId="5" fillId="2" borderId="108" xfId="2" applyNumberFormat="1" applyFont="1" applyFill="1" applyBorder="1" applyAlignment="1">
      <alignment vertical="center"/>
    </xf>
    <xf numFmtId="49" fontId="5" fillId="0" borderId="110" xfId="2" applyNumberFormat="1" applyFont="1" applyBorder="1" applyAlignment="1">
      <alignment vertical="center"/>
    </xf>
    <xf numFmtId="49" fontId="5" fillId="0" borderId="59" xfId="2" applyNumberFormat="1" applyFont="1" applyBorder="1" applyAlignment="1">
      <alignment vertical="center"/>
    </xf>
    <xf numFmtId="187" fontId="14" fillId="0" borderId="80" xfId="1" applyNumberFormat="1" applyFont="1" applyFill="1" applyBorder="1" applyAlignment="1" applyProtection="1">
      <alignment horizontal="right" vertical="center"/>
    </xf>
    <xf numFmtId="43" fontId="14" fillId="0" borderId="80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10" xfId="2" applyNumberFormat="1" applyFont="1" applyBorder="1" applyAlignment="1">
      <alignment vertical="center"/>
    </xf>
    <xf numFmtId="49" fontId="17" fillId="0" borderId="110" xfId="2" applyNumberFormat="1" applyFont="1" applyBorder="1" applyAlignment="1">
      <alignment horizontal="left" vertical="center" wrapText="1"/>
    </xf>
    <xf numFmtId="43" fontId="39" fillId="0" borderId="60" xfId="1" applyFont="1" applyBorder="1" applyAlignment="1">
      <alignment horizontal="left"/>
    </xf>
    <xf numFmtId="43" fontId="39" fillId="0" borderId="69" xfId="1" applyFont="1" applyFill="1" applyBorder="1" applyAlignment="1" applyProtection="1">
      <alignment vertical="center"/>
    </xf>
    <xf numFmtId="43" fontId="39" fillId="0" borderId="169" xfId="1" applyFont="1" applyFill="1" applyBorder="1" applyAlignment="1" applyProtection="1">
      <alignment vertical="center"/>
    </xf>
    <xf numFmtId="43" fontId="8" fillId="0" borderId="0" xfId="1" applyFont="1"/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1" fillId="0" borderId="0" xfId="1" applyFont="1"/>
    <xf numFmtId="43" fontId="48" fillId="0" borderId="58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8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0" fontId="13" fillId="0" borderId="0" xfId="1" applyNumberFormat="1" applyFont="1" applyFill="1"/>
    <xf numFmtId="187" fontId="13" fillId="0" borderId="24" xfId="1" applyNumberFormat="1" applyFont="1" applyFill="1" applyBorder="1"/>
    <xf numFmtId="0" fontId="13" fillId="0" borderId="24" xfId="1" applyNumberFormat="1" applyFont="1" applyFill="1" applyBorder="1"/>
    <xf numFmtId="43" fontId="13" fillId="0" borderId="0" xfId="1" applyFont="1" applyBorder="1" applyAlignment="1">
      <alignment horizontal="right"/>
    </xf>
    <xf numFmtId="43" fontId="16" fillId="0" borderId="61" xfId="1" applyFont="1" applyFill="1" applyBorder="1" applyAlignment="1" applyProtection="1">
      <alignment horizontal="center" vertical="center"/>
    </xf>
    <xf numFmtId="43" fontId="16" fillId="0" borderId="91" xfId="1" applyFont="1" applyFill="1" applyBorder="1" applyAlignment="1" applyProtection="1">
      <alignment horizontal="center" vertical="center"/>
    </xf>
    <xf numFmtId="187" fontId="39" fillId="0" borderId="60" xfId="1" applyNumberFormat="1" applyFont="1" applyBorder="1" applyAlignment="1">
      <alignment horizontal="left"/>
    </xf>
    <xf numFmtId="187" fontId="16" fillId="0" borderId="64" xfId="1" applyNumberFormat="1" applyFont="1" applyFill="1" applyBorder="1" applyAlignment="1" applyProtection="1">
      <alignment horizontal="center"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14" fillId="0" borderId="168" xfId="1" applyNumberFormat="1" applyFont="1" applyFill="1" applyBorder="1" applyAlignment="1" applyProtection="1">
      <alignment horizontal="right" vertical="center"/>
    </xf>
    <xf numFmtId="187" fontId="14" fillId="0" borderId="155" xfId="1" applyNumberFormat="1" applyFont="1" applyBorder="1" applyAlignment="1">
      <alignment vertical="center"/>
    </xf>
    <xf numFmtId="187" fontId="16" fillId="0" borderId="91" xfId="1" applyNumberFormat="1" applyFont="1" applyFill="1" applyBorder="1" applyAlignment="1" applyProtection="1">
      <alignment horizontal="center" vertical="center"/>
    </xf>
    <xf numFmtId="187" fontId="39" fillId="0" borderId="110" xfId="1" applyNumberFormat="1" applyFont="1" applyFill="1" applyBorder="1" applyAlignment="1" applyProtection="1">
      <alignment vertical="center"/>
    </xf>
    <xf numFmtId="187" fontId="39" fillId="0" borderId="111" xfId="1" applyNumberFormat="1" applyFont="1" applyFill="1" applyBorder="1" applyAlignment="1" applyProtection="1">
      <alignment vertical="center"/>
    </xf>
    <xf numFmtId="187" fontId="16" fillId="0" borderId="0" xfId="1" applyNumberFormat="1" applyFont="1" applyAlignment="1">
      <alignment horizontal="center" vertical="center"/>
    </xf>
    <xf numFmtId="187" fontId="16" fillId="0" borderId="150" xfId="1" applyNumberFormat="1" applyFont="1" applyBorder="1" applyAlignment="1">
      <alignment horizontal="center" vertical="center"/>
    </xf>
    <xf numFmtId="187" fontId="16" fillId="0" borderId="48" xfId="1" applyNumberFormat="1" applyFont="1" applyBorder="1" applyAlignment="1">
      <alignment horizontal="center" vertical="center"/>
    </xf>
    <xf numFmtId="187" fontId="39" fillId="0" borderId="69" xfId="1" applyNumberFormat="1" applyFont="1" applyFill="1" applyBorder="1" applyAlignment="1" applyProtection="1">
      <alignment vertical="center"/>
    </xf>
    <xf numFmtId="187" fontId="39" fillId="0" borderId="159" xfId="1" applyNumberFormat="1" applyFont="1" applyFill="1" applyBorder="1" applyAlignment="1" applyProtection="1">
      <alignment vertical="center"/>
    </xf>
    <xf numFmtId="187" fontId="39" fillId="0" borderId="169" xfId="1" applyNumberFormat="1" applyFont="1" applyFill="1" applyBorder="1" applyAlignment="1" applyProtection="1">
      <alignment vertical="center"/>
    </xf>
    <xf numFmtId="187" fontId="39" fillId="0" borderId="170" xfId="1" applyNumberFormat="1" applyFont="1" applyFill="1" applyBorder="1" applyAlignment="1" applyProtection="1">
      <alignment vertical="center"/>
    </xf>
    <xf numFmtId="187" fontId="8" fillId="0" borderId="0" xfId="1" applyNumberFormat="1" applyFont="1" applyFill="1" applyBorder="1"/>
    <xf numFmtId="187" fontId="67" fillId="0" borderId="121" xfId="16" applyNumberFormat="1" applyFont="1" applyBorder="1" applyAlignment="1">
      <alignment horizontal="right"/>
    </xf>
    <xf numFmtId="0" fontId="42" fillId="0" borderId="121" xfId="2" applyFont="1" applyBorder="1" applyAlignment="1">
      <alignment horizontal="right"/>
    </xf>
    <xf numFmtId="187" fontId="67" fillId="0" borderId="122" xfId="16" applyNumberFormat="1" applyFont="1" applyBorder="1" applyAlignment="1">
      <alignment horizontal="right"/>
    </xf>
    <xf numFmtId="188" fontId="4" fillId="0" borderId="122" xfId="28" applyFill="1" applyBorder="1" applyAlignment="1">
      <alignment horizontal="right"/>
    </xf>
    <xf numFmtId="0" fontId="42" fillId="0" borderId="122" xfId="2" applyFont="1" applyBorder="1" applyAlignment="1">
      <alignment horizontal="right"/>
    </xf>
    <xf numFmtId="189" fontId="4" fillId="0" borderId="122" xfId="28" applyNumberFormat="1" applyFill="1" applyBorder="1" applyAlignment="1">
      <alignment horizontal="right"/>
    </xf>
    <xf numFmtId="187" fontId="67" fillId="0" borderId="122" xfId="16" applyNumberFormat="1" applyFont="1" applyFill="1" applyBorder="1" applyAlignment="1">
      <alignment horizontal="right"/>
    </xf>
    <xf numFmtId="0" fontId="68" fillId="0" borderId="122" xfId="2" applyFont="1" applyBorder="1" applyAlignment="1">
      <alignment horizontal="right"/>
    </xf>
    <xf numFmtId="189" fontId="4" fillId="0" borderId="128" xfId="28" applyNumberFormat="1" applyFill="1" applyBorder="1" applyAlignment="1">
      <alignment horizontal="right"/>
    </xf>
    <xf numFmtId="0" fontId="14" fillId="2" borderId="160" xfId="0" applyFont="1" applyFill="1" applyBorder="1" applyAlignment="1">
      <alignment horizontal="center"/>
    </xf>
    <xf numFmtId="187" fontId="14" fillId="2" borderId="160" xfId="1" applyNumberFormat="1" applyFont="1" applyFill="1" applyBorder="1" applyAlignment="1">
      <alignment horizontal="center"/>
    </xf>
    <xf numFmtId="0" fontId="13" fillId="0" borderId="121" xfId="0" applyFont="1" applyBorder="1" applyAlignment="1">
      <alignment horizontal="center"/>
    </xf>
    <xf numFmtId="187" fontId="13" fillId="0" borderId="121" xfId="1" applyNumberFormat="1" applyFont="1" applyBorder="1" applyAlignment="1">
      <alignment horizontal="center"/>
    </xf>
    <xf numFmtId="43" fontId="13" fillId="0" borderId="121" xfId="1" applyFont="1" applyBorder="1" applyAlignment="1">
      <alignment horizontal="center"/>
    </xf>
    <xf numFmtId="187" fontId="20" fillId="0" borderId="121" xfId="1" applyNumberFormat="1" applyFont="1" applyBorder="1"/>
    <xf numFmtId="43" fontId="20" fillId="0" borderId="121" xfId="1" applyFont="1" applyBorder="1"/>
    <xf numFmtId="0" fontId="13" fillId="0" borderId="122" xfId="0" applyFont="1" applyBorder="1" applyAlignment="1">
      <alignment horizontal="center"/>
    </xf>
    <xf numFmtId="187" fontId="13" fillId="0" borderId="122" xfId="1" applyNumberFormat="1" applyFont="1" applyBorder="1" applyAlignment="1">
      <alignment horizontal="center"/>
    </xf>
    <xf numFmtId="43" fontId="13" fillId="0" borderId="122" xfId="1" applyFont="1" applyBorder="1" applyAlignment="1">
      <alignment horizontal="center"/>
    </xf>
    <xf numFmtId="187" fontId="20" fillId="0" borderId="122" xfId="1" applyNumberFormat="1" applyFont="1" applyBorder="1"/>
    <xf numFmtId="43" fontId="20" fillId="0" borderId="122" xfId="1" applyFont="1" applyBorder="1"/>
    <xf numFmtId="0" fontId="13" fillId="0" borderId="128" xfId="0" applyFont="1" applyBorder="1" applyAlignment="1">
      <alignment horizontal="center"/>
    </xf>
    <xf numFmtId="187" fontId="13" fillId="0" borderId="128" xfId="1" applyNumberFormat="1" applyFont="1" applyBorder="1" applyAlignment="1">
      <alignment horizontal="center"/>
    </xf>
    <xf numFmtId="43" fontId="13" fillId="0" borderId="128" xfId="1" applyFont="1" applyBorder="1" applyAlignment="1">
      <alignment horizontal="center"/>
    </xf>
    <xf numFmtId="187" fontId="20" fillId="0" borderId="128" xfId="1" applyNumberFormat="1" applyFont="1" applyBorder="1"/>
    <xf numFmtId="43" fontId="20" fillId="0" borderId="128" xfId="1" applyFont="1" applyBorder="1"/>
    <xf numFmtId="43" fontId="14" fillId="2" borderId="160" xfId="1" applyFont="1" applyFill="1" applyBorder="1" applyAlignment="1">
      <alignment horizontal="center"/>
    </xf>
    <xf numFmtId="187" fontId="48" fillId="0" borderId="58" xfId="1" applyNumberFormat="1" applyFont="1" applyBorder="1" applyAlignment="1">
      <alignment vertical="center"/>
    </xf>
    <xf numFmtId="187" fontId="12" fillId="0" borderId="0" xfId="1" applyNumberFormat="1" applyFont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14" fillId="2" borderId="160" xfId="1" applyNumberFormat="1" applyFont="1" applyFill="1" applyBorder="1"/>
    <xf numFmtId="43" fontId="14" fillId="2" borderId="160" xfId="1" applyFont="1" applyFill="1" applyBorder="1"/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8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0" fontId="22" fillId="0" borderId="121" xfId="0" applyFont="1" applyBorder="1"/>
    <xf numFmtId="43" fontId="22" fillId="0" borderId="121" xfId="1" applyFont="1" applyBorder="1"/>
    <xf numFmtId="187" fontId="22" fillId="0" borderId="121" xfId="1" applyNumberFormat="1" applyFont="1" applyBorder="1"/>
    <xf numFmtId="0" fontId="22" fillId="0" borderId="122" xfId="0" applyFont="1" applyBorder="1"/>
    <xf numFmtId="43" fontId="22" fillId="0" borderId="122" xfId="1" applyFont="1" applyBorder="1"/>
    <xf numFmtId="187" fontId="22" fillId="0" borderId="122" xfId="1" applyNumberFormat="1" applyFont="1" applyBorder="1"/>
    <xf numFmtId="0" fontId="22" fillId="0" borderId="128" xfId="0" applyFont="1" applyBorder="1"/>
    <xf numFmtId="43" fontId="22" fillId="0" borderId="128" xfId="1" applyFont="1" applyBorder="1"/>
    <xf numFmtId="187" fontId="22" fillId="0" borderId="128" xfId="1" applyNumberFormat="1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49" xfId="1" applyFont="1" applyBorder="1" applyAlignment="1">
      <alignment horizontal="center"/>
    </xf>
    <xf numFmtId="43" fontId="14" fillId="0" borderId="38" xfId="1" applyFont="1" applyBorder="1" applyAlignment="1">
      <alignment horizontal="right"/>
    </xf>
    <xf numFmtId="43" fontId="14" fillId="0" borderId="36" xfId="1" applyFont="1" applyBorder="1" applyAlignment="1">
      <alignment horizontal="right"/>
    </xf>
    <xf numFmtId="43" fontId="14" fillId="0" borderId="38" xfId="1" applyFont="1" applyBorder="1" applyAlignment="1">
      <alignment horizontal="center"/>
    </xf>
    <xf numFmtId="0" fontId="14" fillId="2" borderId="160" xfId="0" applyFont="1" applyFill="1" applyBorder="1"/>
    <xf numFmtId="187" fontId="13" fillId="0" borderId="121" xfId="1" applyNumberFormat="1" applyFont="1" applyFill="1" applyBorder="1"/>
    <xf numFmtId="43" fontId="13" fillId="0" borderId="121" xfId="1" applyFont="1" applyFill="1" applyBorder="1"/>
    <xf numFmtId="187" fontId="20" fillId="0" borderId="121" xfId="1" applyNumberFormat="1" applyFont="1" applyFill="1" applyBorder="1"/>
    <xf numFmtId="43" fontId="20" fillId="0" borderId="121" xfId="1" applyFont="1" applyFill="1" applyBorder="1"/>
    <xf numFmtId="187" fontId="13" fillId="0" borderId="122" xfId="1" applyNumberFormat="1" applyFont="1" applyFill="1" applyBorder="1"/>
    <xf numFmtId="43" fontId="13" fillId="0" borderId="122" xfId="1" applyFont="1" applyFill="1" applyBorder="1"/>
    <xf numFmtId="187" fontId="20" fillId="0" borderId="122" xfId="1" applyNumberFormat="1" applyFont="1" applyFill="1" applyBorder="1"/>
    <xf numFmtId="43" fontId="20" fillId="0" borderId="122" xfId="1" applyFont="1" applyFill="1" applyBorder="1"/>
    <xf numFmtId="187" fontId="13" fillId="0" borderId="128" xfId="1" applyNumberFormat="1" applyFont="1" applyFill="1" applyBorder="1"/>
    <xf numFmtId="43" fontId="13" fillId="0" borderId="128" xfId="1" applyFont="1" applyFill="1" applyBorder="1"/>
    <xf numFmtId="187" fontId="20" fillId="0" borderId="128" xfId="1" applyNumberFormat="1" applyFont="1" applyFill="1" applyBorder="1"/>
    <xf numFmtId="43" fontId="20" fillId="0" borderId="128" xfId="1" applyFont="1" applyFill="1" applyBorder="1"/>
    <xf numFmtId="187" fontId="13" fillId="0" borderId="17" xfId="1" applyNumberFormat="1" applyFont="1" applyBorder="1"/>
    <xf numFmtId="187" fontId="13" fillId="0" borderId="48" xfId="1" applyNumberFormat="1" applyFont="1" applyBorder="1"/>
    <xf numFmtId="187" fontId="5" fillId="0" borderId="160" xfId="1" applyNumberFormat="1" applyFont="1" applyBorder="1" applyAlignment="1">
      <alignment horizontal="center"/>
    </xf>
    <xf numFmtId="187" fontId="13" fillId="0" borderId="154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0" fontId="4" fillId="0" borderId="121" xfId="27" applyBorder="1"/>
    <xf numFmtId="0" fontId="4" fillId="0" borderId="121" xfId="27" applyBorder="1" applyAlignment="1">
      <alignment horizontal="center"/>
    </xf>
    <xf numFmtId="43" fontId="4" fillId="0" borderId="121" xfId="1" applyFont="1" applyBorder="1"/>
    <xf numFmtId="187" fontId="4" fillId="0" borderId="121" xfId="1" applyNumberFormat="1" applyFont="1" applyBorder="1"/>
    <xf numFmtId="0" fontId="4" fillId="0" borderId="122" xfId="27" applyBorder="1"/>
    <xf numFmtId="0" fontId="4" fillId="0" borderId="122" xfId="27" applyBorder="1" applyAlignment="1">
      <alignment horizontal="center"/>
    </xf>
    <xf numFmtId="43" fontId="4" fillId="0" borderId="122" xfId="1" applyFont="1" applyBorder="1"/>
    <xf numFmtId="187" fontId="4" fillId="0" borderId="122" xfId="1" applyNumberFormat="1" applyFont="1" applyBorder="1"/>
    <xf numFmtId="0" fontId="4" fillId="0" borderId="128" xfId="27" applyBorder="1"/>
    <xf numFmtId="0" fontId="4" fillId="0" borderId="128" xfId="27" applyBorder="1" applyAlignment="1">
      <alignment horizontal="center"/>
    </xf>
    <xf numFmtId="43" fontId="4" fillId="0" borderId="128" xfId="1" applyFont="1" applyBorder="1"/>
    <xf numFmtId="187" fontId="4" fillId="0" borderId="128" xfId="1" applyNumberFormat="1" applyFont="1" applyBorder="1"/>
    <xf numFmtId="43" fontId="4" fillId="0" borderId="121" xfId="1" applyFont="1" applyFill="1" applyBorder="1" applyAlignment="1">
      <alignment horizontal="right"/>
    </xf>
    <xf numFmtId="43" fontId="4" fillId="0" borderId="122" xfId="1" applyFont="1" applyBorder="1" applyAlignment="1">
      <alignment horizontal="right"/>
    </xf>
    <xf numFmtId="43" fontId="4" fillId="0" borderId="122" xfId="1" applyFont="1" applyFill="1" applyBorder="1" applyAlignment="1">
      <alignment horizontal="right"/>
    </xf>
    <xf numFmtId="43" fontId="67" fillId="0" borderId="122" xfId="1" applyFont="1" applyBorder="1" applyAlignment="1">
      <alignment horizontal="right"/>
    </xf>
    <xf numFmtId="43" fontId="4" fillId="0" borderId="128" xfId="1" applyFont="1" applyFill="1" applyBorder="1" applyAlignment="1">
      <alignment horizontal="right"/>
    </xf>
    <xf numFmtId="43" fontId="24" fillId="0" borderId="49" xfId="1" applyFont="1" applyFill="1" applyBorder="1" applyAlignment="1" applyProtection="1">
      <alignment horizontal="center"/>
    </xf>
    <xf numFmtId="43" fontId="24" fillId="0" borderId="38" xfId="1" applyFont="1" applyFill="1" applyBorder="1" applyAlignment="1" applyProtection="1">
      <alignment horizontal="center"/>
    </xf>
    <xf numFmtId="43" fontId="24" fillId="0" borderId="49" xfId="1" applyFont="1" applyBorder="1" applyAlignment="1">
      <alignment horizontal="center"/>
    </xf>
    <xf numFmtId="43" fontId="24" fillId="0" borderId="38" xfId="1" applyFont="1" applyBorder="1" applyAlignment="1">
      <alignment horizontal="center"/>
    </xf>
    <xf numFmtId="43" fontId="24" fillId="0" borderId="36" xfId="1" applyFont="1" applyBorder="1" applyAlignment="1">
      <alignment horizontal="center"/>
    </xf>
    <xf numFmtId="0" fontId="69" fillId="2" borderId="160" xfId="0" applyFont="1" applyFill="1" applyBorder="1"/>
    <xf numFmtId="43" fontId="69" fillId="2" borderId="160" xfId="1" applyFont="1" applyFill="1" applyBorder="1"/>
    <xf numFmtId="187" fontId="69" fillId="2" borderId="160" xfId="1" applyNumberFormat="1" applyFont="1" applyFill="1" applyBorder="1"/>
    <xf numFmtId="187" fontId="6" fillId="0" borderId="121" xfId="1" applyNumberFormat="1" applyFont="1" applyBorder="1"/>
    <xf numFmtId="43" fontId="6" fillId="0" borderId="121" xfId="1" applyFont="1" applyBorder="1"/>
    <xf numFmtId="187" fontId="6" fillId="0" borderId="122" xfId="1" applyNumberFormat="1" applyFont="1" applyBorder="1"/>
    <xf numFmtId="43" fontId="6" fillId="0" borderId="122" xfId="1" applyFont="1" applyBorder="1"/>
    <xf numFmtId="187" fontId="13" fillId="0" borderId="171" xfId="1" applyNumberFormat="1" applyFont="1" applyBorder="1"/>
    <xf numFmtId="43" fontId="13" fillId="0" borderId="171" xfId="1" applyFont="1" applyBorder="1"/>
    <xf numFmtId="1" fontId="27" fillId="0" borderId="162" xfId="0" applyNumberFormat="1" applyFont="1" applyBorder="1" applyAlignment="1">
      <alignment horizontal="center" vertical="center"/>
    </xf>
    <xf numFmtId="0" fontId="27" fillId="0" borderId="162" xfId="0" applyFont="1" applyBorder="1" applyAlignment="1">
      <alignment horizontal="center" vertical="center" wrapText="1"/>
    </xf>
    <xf numFmtId="0" fontId="27" fillId="0" borderId="162" xfId="0" applyFont="1" applyBorder="1" applyAlignment="1">
      <alignment horizontal="center" vertical="center"/>
    </xf>
    <xf numFmtId="191" fontId="27" fillId="0" borderId="162" xfId="0" applyNumberFormat="1" applyFont="1" applyBorder="1" applyAlignment="1">
      <alignment horizontal="center" vertical="center"/>
    </xf>
    <xf numFmtId="43" fontId="27" fillId="0" borderId="162" xfId="1" applyFont="1" applyBorder="1" applyAlignment="1">
      <alignment horizontal="center" vertical="center"/>
    </xf>
    <xf numFmtId="187" fontId="27" fillId="0" borderId="162" xfId="1" applyNumberFormat="1" applyFont="1" applyBorder="1" applyAlignment="1">
      <alignment horizontal="center" vertical="center"/>
    </xf>
    <xf numFmtId="43" fontId="27" fillId="0" borderId="162" xfId="1" applyFont="1" applyBorder="1" applyAlignment="1">
      <alignment horizontal="center" vertical="center" wrapText="1"/>
    </xf>
    <xf numFmtId="0" fontId="71" fillId="0" borderId="121" xfId="2" applyFont="1" applyBorder="1" applyAlignment="1">
      <alignment horizontal="right"/>
    </xf>
    <xf numFmtId="43" fontId="72" fillId="0" borderId="121" xfId="1" applyFont="1" applyFill="1" applyBorder="1" applyAlignment="1">
      <alignment horizontal="right"/>
    </xf>
    <xf numFmtId="187" fontId="70" fillId="0" borderId="122" xfId="16" applyNumberFormat="1" applyFont="1" applyBorder="1" applyAlignment="1">
      <alignment horizontal="right"/>
    </xf>
    <xf numFmtId="43" fontId="72" fillId="0" borderId="122" xfId="1" applyFont="1" applyBorder="1" applyAlignment="1">
      <alignment horizontal="right"/>
    </xf>
    <xf numFmtId="0" fontId="71" fillId="0" borderId="122" xfId="2" applyFont="1" applyBorder="1" applyAlignment="1">
      <alignment horizontal="right"/>
    </xf>
    <xf numFmtId="43" fontId="72" fillId="0" borderId="122" xfId="1" applyFont="1" applyFill="1" applyBorder="1" applyAlignment="1">
      <alignment horizontal="right"/>
    </xf>
    <xf numFmtId="189" fontId="72" fillId="0" borderId="122" xfId="28" applyNumberFormat="1" applyFont="1" applyFill="1" applyBorder="1" applyAlignment="1">
      <alignment horizontal="right"/>
    </xf>
    <xf numFmtId="187" fontId="70" fillId="0" borderId="122" xfId="16" applyNumberFormat="1" applyFont="1" applyFill="1" applyBorder="1" applyAlignment="1">
      <alignment horizontal="right"/>
    </xf>
    <xf numFmtId="0" fontId="73" fillId="0" borderId="122" xfId="2" applyFont="1" applyBorder="1" applyAlignment="1">
      <alignment horizontal="right"/>
    </xf>
    <xf numFmtId="43" fontId="70" fillId="0" borderId="122" xfId="1" applyFont="1" applyBorder="1" applyAlignment="1">
      <alignment horizontal="right"/>
    </xf>
    <xf numFmtId="189" fontId="72" fillId="0" borderId="128" xfId="28" applyNumberFormat="1" applyFont="1" applyFill="1" applyBorder="1" applyAlignment="1">
      <alignment horizontal="right"/>
    </xf>
    <xf numFmtId="43" fontId="72" fillId="0" borderId="128" xfId="1" applyFont="1" applyFill="1" applyBorder="1" applyAlignment="1">
      <alignment horizontal="right"/>
    </xf>
    <xf numFmtId="49" fontId="6" fillId="3" borderId="173" xfId="2" applyNumberFormat="1" applyFont="1" applyFill="1" applyBorder="1"/>
    <xf numFmtId="187" fontId="6" fillId="3" borderId="173" xfId="1" applyNumberFormat="1" applyFont="1" applyFill="1" applyBorder="1"/>
    <xf numFmtId="43" fontId="6" fillId="3" borderId="173" xfId="1" applyFont="1" applyFill="1" applyBorder="1"/>
    <xf numFmtId="187" fontId="16" fillId="0" borderId="158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8" xfId="1" applyNumberFormat="1" applyFont="1" applyBorder="1" applyAlignment="1">
      <alignment horizontal="center" vertical="center"/>
    </xf>
    <xf numFmtId="187" fontId="16" fillId="0" borderId="168" xfId="1" applyNumberFormat="1" applyFont="1" applyBorder="1" applyAlignment="1">
      <alignment horizontal="center" vertical="center"/>
    </xf>
    <xf numFmtId="43" fontId="16" fillId="0" borderId="158" xfId="1" applyFont="1" applyFill="1" applyBorder="1" applyAlignment="1" applyProtection="1">
      <alignment horizontal="center" vertical="center"/>
    </xf>
    <xf numFmtId="187" fontId="14" fillId="2" borderId="154" xfId="1" applyNumberFormat="1" applyFont="1" applyFill="1" applyBorder="1" applyAlignment="1" applyProtection="1">
      <alignment vertical="center"/>
    </xf>
    <xf numFmtId="43" fontId="14" fillId="2" borderId="154" xfId="1" applyFont="1" applyFill="1" applyBorder="1" applyAlignment="1" applyProtection="1">
      <alignment vertical="center"/>
    </xf>
    <xf numFmtId="187" fontId="14" fillId="2" borderId="155" xfId="1" applyNumberFormat="1" applyFont="1" applyFill="1" applyBorder="1" applyAlignment="1" applyProtection="1">
      <alignment vertical="center"/>
    </xf>
    <xf numFmtId="187" fontId="39" fillId="2" borderId="163" xfId="1" applyNumberFormat="1" applyFont="1" applyFill="1" applyBorder="1" applyAlignment="1" applyProtection="1">
      <alignment vertical="center"/>
    </xf>
    <xf numFmtId="43" fontId="39" fillId="2" borderId="163" xfId="1" applyFont="1" applyFill="1" applyBorder="1" applyAlignment="1" applyProtection="1">
      <alignment vertical="center"/>
    </xf>
    <xf numFmtId="187" fontId="6" fillId="0" borderId="175" xfId="1" applyNumberFormat="1" applyFont="1" applyBorder="1" applyAlignment="1">
      <alignment vertical="center"/>
    </xf>
    <xf numFmtId="43" fontId="6" fillId="0" borderId="175" xfId="1" applyFont="1" applyFill="1" applyBorder="1" applyAlignment="1" applyProtection="1">
      <alignment vertical="center"/>
    </xf>
    <xf numFmtId="187" fontId="6" fillId="0" borderId="175" xfId="1" applyNumberFormat="1" applyFont="1" applyFill="1" applyBorder="1" applyAlignment="1" applyProtection="1">
      <alignment vertical="center"/>
    </xf>
    <xf numFmtId="187" fontId="6" fillId="0" borderId="176" xfId="1" applyNumberFormat="1" applyFont="1" applyFill="1" applyBorder="1" applyAlignment="1" applyProtection="1">
      <alignment horizontal="right" vertical="center"/>
    </xf>
    <xf numFmtId="43" fontId="6" fillId="0" borderId="176" xfId="1" applyFont="1" applyFill="1" applyBorder="1" applyAlignment="1" applyProtection="1">
      <alignment horizontal="right" vertical="center"/>
    </xf>
    <xf numFmtId="187" fontId="6" fillId="0" borderId="176" xfId="1" applyNumberFormat="1" applyFont="1" applyFill="1" applyBorder="1" applyAlignment="1" applyProtection="1">
      <alignment vertical="center"/>
    </xf>
    <xf numFmtId="43" fontId="6" fillId="0" borderId="176" xfId="1" applyFont="1" applyFill="1" applyBorder="1" applyAlignment="1" applyProtection="1">
      <alignment vertical="center"/>
    </xf>
    <xf numFmtId="187" fontId="6" fillId="0" borderId="177" xfId="1" applyNumberFormat="1" applyFont="1" applyFill="1" applyBorder="1" applyAlignment="1" applyProtection="1">
      <alignment horizontal="right" vertical="center"/>
    </xf>
    <xf numFmtId="43" fontId="6" fillId="0" borderId="177" xfId="1" applyFont="1" applyFill="1" applyBorder="1" applyAlignment="1" applyProtection="1">
      <alignment horizontal="right" vertical="center"/>
    </xf>
    <xf numFmtId="187" fontId="6" fillId="0" borderId="177" xfId="1" applyNumberFormat="1" applyFont="1" applyFill="1" applyBorder="1" applyAlignment="1" applyProtection="1">
      <alignment vertical="center"/>
    </xf>
    <xf numFmtId="43" fontId="6" fillId="0" borderId="177" xfId="1" applyFont="1" applyFill="1" applyBorder="1" applyAlignment="1" applyProtection="1">
      <alignment vertical="center"/>
    </xf>
    <xf numFmtId="187" fontId="6" fillId="0" borderId="24" xfId="1" applyNumberFormat="1" applyFont="1" applyFill="1" applyBorder="1" applyAlignment="1" applyProtection="1"/>
    <xf numFmtId="187" fontId="6" fillId="0" borderId="24" xfId="1" applyNumberFormat="1" applyFont="1" applyBorder="1"/>
    <xf numFmtId="187" fontId="6" fillId="0" borderId="148" xfId="1" applyNumberFormat="1" applyFont="1" applyFill="1" applyBorder="1" applyAlignment="1" applyProtection="1"/>
    <xf numFmtId="187" fontId="6" fillId="0" borderId="148" xfId="1" applyNumberFormat="1" applyFont="1" applyBorder="1"/>
    <xf numFmtId="187" fontId="7" fillId="0" borderId="155" xfId="1" applyNumberFormat="1" applyFont="1" applyFill="1" applyBorder="1" applyAlignment="1" applyProtection="1">
      <alignment horizontal="center"/>
    </xf>
    <xf numFmtId="187" fontId="7" fillId="0" borderId="156" xfId="1" applyNumberFormat="1" applyFont="1" applyBorder="1" applyAlignment="1">
      <alignment horizontal="center"/>
    </xf>
    <xf numFmtId="187" fontId="7" fillId="0" borderId="157" xfId="1" applyNumberFormat="1" applyFont="1" applyBorder="1" applyAlignment="1">
      <alignment horizontal="center"/>
    </xf>
    <xf numFmtId="187" fontId="6" fillId="0" borderId="150" xfId="1" applyNumberFormat="1" applyFont="1" applyFill="1" applyBorder="1" applyAlignment="1" applyProtection="1">
      <alignment horizontal="right"/>
    </xf>
    <xf numFmtId="187" fontId="6" fillId="0" borderId="150" xfId="1" applyNumberFormat="1" applyFont="1" applyFill="1" applyBorder="1" applyAlignment="1" applyProtection="1"/>
    <xf numFmtId="187" fontId="6" fillId="0" borderId="48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158" xfId="1" applyNumberFormat="1" applyFont="1" applyFill="1" applyBorder="1" applyAlignment="1" applyProtection="1"/>
    <xf numFmtId="187" fontId="6" fillId="0" borderId="159" xfId="1" applyNumberFormat="1" applyFont="1" applyFill="1" applyBorder="1" applyAlignment="1" applyProtection="1">
      <alignment horizontal="right"/>
    </xf>
    <xf numFmtId="187" fontId="5" fillId="2" borderId="156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0" fontId="13" fillId="0" borderId="121" xfId="0" applyFont="1" applyBorder="1" applyAlignment="1">
      <alignment horizontal="left"/>
    </xf>
    <xf numFmtId="0" fontId="13" fillId="0" borderId="122" xfId="0" applyFont="1" applyBorder="1" applyAlignment="1">
      <alignment horizontal="left"/>
    </xf>
    <xf numFmtId="0" fontId="13" fillId="0" borderId="171" xfId="0" applyFont="1" applyBorder="1" applyAlignment="1">
      <alignment horizontal="left"/>
    </xf>
    <xf numFmtId="0" fontId="13" fillId="0" borderId="171" xfId="0" applyFont="1" applyBorder="1"/>
    <xf numFmtId="187" fontId="14" fillId="0" borderId="49" xfId="1" applyNumberFormat="1" applyFont="1" applyFill="1" applyBorder="1" applyAlignment="1" applyProtection="1">
      <alignment horizontal="center"/>
    </xf>
    <xf numFmtId="187" fontId="13" fillId="0" borderId="128" xfId="1" applyNumberFormat="1" applyFont="1" applyBorder="1" applyAlignment="1"/>
    <xf numFmtId="187" fontId="6" fillId="0" borderId="128" xfId="1" applyNumberFormat="1" applyFont="1" applyBorder="1"/>
    <xf numFmtId="43" fontId="6" fillId="0" borderId="128" xfId="1" applyFont="1" applyBorder="1"/>
    <xf numFmtId="49" fontId="65" fillId="3" borderId="0" xfId="2" applyNumberFormat="1" applyFont="1" applyFill="1"/>
    <xf numFmtId="49" fontId="13" fillId="3" borderId="0" xfId="2" applyNumberFormat="1" applyFont="1" applyFill="1"/>
    <xf numFmtId="49" fontId="13" fillId="3" borderId="0" xfId="2" applyNumberFormat="1" applyFont="1" applyFill="1" applyAlignment="1">
      <alignment horizontal="left"/>
    </xf>
    <xf numFmtId="49" fontId="13" fillId="0" borderId="0" xfId="2" applyNumberFormat="1" applyFont="1"/>
    <xf numFmtId="0" fontId="7" fillId="0" borderId="88" xfId="2" applyFont="1" applyBorder="1" applyAlignment="1">
      <alignment horizontal="center"/>
    </xf>
    <xf numFmtId="0" fontId="42" fillId="0" borderId="93" xfId="2" applyFont="1" applyBorder="1"/>
    <xf numFmtId="0" fontId="42" fillId="0" borderId="87" xfId="2" applyFont="1" applyBorder="1"/>
    <xf numFmtId="0" fontId="5" fillId="2" borderId="149" xfId="7" applyFont="1" applyFill="1" applyBorder="1" applyAlignment="1">
      <alignment horizontal="center"/>
    </xf>
    <xf numFmtId="0" fontId="5" fillId="0" borderId="23" xfId="7" applyFont="1" applyBorder="1"/>
    <xf numFmtId="0" fontId="20" fillId="0" borderId="23" xfId="7" applyFont="1" applyBorder="1"/>
    <xf numFmtId="0" fontId="6" fillId="0" borderId="23" xfId="7" applyFont="1" applyBorder="1"/>
    <xf numFmtId="0" fontId="5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43" fontId="6" fillId="0" borderId="0" xfId="1" applyFont="1" applyFill="1" applyAlignment="1">
      <alignment vertical="top" wrapText="1"/>
    </xf>
    <xf numFmtId="0" fontId="6" fillId="0" borderId="24" xfId="7" applyFont="1" applyBorder="1" applyAlignment="1">
      <alignment horizontal="left"/>
    </xf>
    <xf numFmtId="0" fontId="13" fillId="0" borderId="24" xfId="0" applyFont="1" applyBorder="1"/>
    <xf numFmtId="0" fontId="6" fillId="0" borderId="24" xfId="7" applyFont="1" applyBorder="1"/>
    <xf numFmtId="49" fontId="65" fillId="3" borderId="0" xfId="2" applyNumberFormat="1" applyFont="1" applyFill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6" xfId="2" applyFont="1" applyBorder="1" applyAlignment="1">
      <alignment horizontal="center"/>
    </xf>
    <xf numFmtId="0" fontId="7" fillId="0" borderId="86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7" fillId="0" borderId="106" xfId="2" applyNumberFormat="1" applyFont="1" applyBorder="1" applyAlignment="1">
      <alignment horizontal="center"/>
    </xf>
    <xf numFmtId="49" fontId="6" fillId="0" borderId="173" xfId="2" applyNumberFormat="1" applyFont="1" applyBorder="1"/>
    <xf numFmtId="49" fontId="7" fillId="3" borderId="173" xfId="2" applyNumberFormat="1" applyFont="1" applyFill="1" applyBorder="1"/>
    <xf numFmtId="49" fontId="66" fillId="0" borderId="0" xfId="2" applyNumberFormat="1" applyFont="1" applyAlignment="1">
      <alignment horizontal="left"/>
    </xf>
    <xf numFmtId="49" fontId="6" fillId="0" borderId="172" xfId="2" applyNumberFormat="1" applyFont="1" applyBorder="1"/>
    <xf numFmtId="49" fontId="13" fillId="3" borderId="173" xfId="2" applyNumberFormat="1" applyFont="1" applyFill="1" applyBorder="1"/>
    <xf numFmtId="187" fontId="16" fillId="0" borderId="62" xfId="1" applyNumberFormat="1" applyFont="1" applyBorder="1" applyAlignment="1">
      <alignment horizontal="center" vertical="center"/>
    </xf>
    <xf numFmtId="187" fontId="16" fillId="0" borderId="63" xfId="1" applyNumberFormat="1" applyFont="1" applyBorder="1" applyAlignment="1">
      <alignment horizontal="center" vertical="center"/>
    </xf>
    <xf numFmtId="187" fontId="16" fillId="0" borderId="77" xfId="1" applyNumberFormat="1" applyFont="1" applyBorder="1" applyAlignment="1">
      <alignment horizontal="center" vertical="center"/>
    </xf>
    <xf numFmtId="187" fontId="16" fillId="0" borderId="86" xfId="1" applyNumberFormat="1" applyFont="1" applyBorder="1" applyAlignment="1">
      <alignment horizontal="center" vertical="center"/>
    </xf>
    <xf numFmtId="49" fontId="6" fillId="3" borderId="173" xfId="2" applyNumberFormat="1" applyFont="1" applyFill="1" applyBorder="1"/>
    <xf numFmtId="0" fontId="39" fillId="0" borderId="174" xfId="2" applyFont="1" applyBorder="1" applyAlignment="1">
      <alignment horizontal="left"/>
    </xf>
    <xf numFmtId="43" fontId="40" fillId="0" borderId="62" xfId="1" applyFont="1" applyBorder="1" applyAlignment="1">
      <alignment horizontal="center"/>
    </xf>
    <xf numFmtId="43" fontId="40" fillId="0" borderId="63" xfId="1" applyFont="1" applyBorder="1" applyAlignment="1">
      <alignment horizontal="center"/>
    </xf>
    <xf numFmtId="43" fontId="40" fillId="0" borderId="90" xfId="1" applyFont="1" applyBorder="1" applyAlignment="1">
      <alignment horizontal="center"/>
    </xf>
    <xf numFmtId="43" fontId="40" fillId="0" borderId="87" xfId="1" applyFont="1" applyBorder="1" applyAlignment="1">
      <alignment horizontal="center"/>
    </xf>
    <xf numFmtId="0" fontId="7" fillId="0" borderId="149" xfId="7" applyFont="1" applyBorder="1" applyAlignment="1">
      <alignment horizontal="left" vertical="center"/>
    </xf>
    <xf numFmtId="0" fontId="7" fillId="0" borderId="153" xfId="7" applyFont="1" applyBorder="1" applyAlignment="1">
      <alignment horizontal="left" vertical="center"/>
    </xf>
    <xf numFmtId="187" fontId="7" fillId="0" borderId="151" xfId="1" applyNumberFormat="1" applyFont="1" applyFill="1" applyBorder="1" applyAlignment="1" applyProtection="1">
      <alignment horizontal="center"/>
    </xf>
    <xf numFmtId="187" fontId="7" fillId="0" borderId="152" xfId="1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49" fontId="5" fillId="0" borderId="166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9" xfId="1" applyFont="1" applyFill="1" applyBorder="1" applyAlignment="1">
      <alignment horizontal="center"/>
    </xf>
    <xf numFmtId="43" fontId="5" fillId="0" borderId="40" xfId="1" applyFont="1" applyFill="1" applyBorder="1" applyAlignment="1">
      <alignment horizontal="center"/>
    </xf>
    <xf numFmtId="43" fontId="5" fillId="0" borderId="29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5" fillId="0" borderId="126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14" fillId="0" borderId="135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43" fontId="5" fillId="0" borderId="104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5" fillId="0" borderId="33" xfId="1" applyNumberFormat="1" applyFont="1" applyFill="1" applyBorder="1" applyAlignment="1">
      <alignment horizontal="center"/>
    </xf>
    <xf numFmtId="187" fontId="5" fillId="0" borderId="34" xfId="1" applyNumberFormat="1" applyFont="1" applyFill="1" applyBorder="1" applyAlignment="1">
      <alignment horizontal="center"/>
    </xf>
    <xf numFmtId="187" fontId="5" fillId="0" borderId="35" xfId="1" applyNumberFormat="1" applyFont="1" applyFill="1" applyBorder="1" applyAlignment="1">
      <alignment horizontal="center"/>
    </xf>
    <xf numFmtId="0" fontId="5" fillId="0" borderId="130" xfId="15" applyFont="1" applyBorder="1" applyAlignment="1">
      <alignment horizontal="center" vertical="center"/>
    </xf>
    <xf numFmtId="0" fontId="5" fillId="0" borderId="131" xfId="15" applyFont="1" applyBorder="1" applyAlignment="1">
      <alignment horizontal="center" vertical="center"/>
    </xf>
    <xf numFmtId="0" fontId="5" fillId="0" borderId="31" xfId="15" applyFont="1" applyBorder="1" applyAlignment="1">
      <alignment horizontal="center" vertical="center"/>
    </xf>
    <xf numFmtId="0" fontId="5" fillId="0" borderId="26" xfId="15" applyFont="1" applyBorder="1" applyAlignment="1">
      <alignment horizontal="center" vertical="center"/>
    </xf>
    <xf numFmtId="0" fontId="14" fillId="2" borderId="160" xfId="0" applyFont="1" applyFill="1" applyBorder="1" applyAlignment="1">
      <alignment horizontal="center"/>
    </xf>
    <xf numFmtId="0" fontId="5" fillId="0" borderId="66" xfId="13" applyFont="1" applyBorder="1" applyAlignment="1">
      <alignment horizontal="center" vertical="center"/>
    </xf>
    <xf numFmtId="0" fontId="5" fillId="0" borderId="73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0" fontId="38" fillId="0" borderId="0" xfId="15" applyFont="1" applyAlignment="1">
      <alignment vertical="center"/>
    </xf>
    <xf numFmtId="187" fontId="38" fillId="0" borderId="0" xfId="15" applyNumberFormat="1" applyFont="1" applyAlignment="1">
      <alignment vertical="center"/>
    </xf>
    <xf numFmtId="43" fontId="25" fillId="0" borderId="39" xfId="1" applyFont="1" applyBorder="1" applyAlignment="1">
      <alignment horizontal="center"/>
    </xf>
    <xf numFmtId="43" fontId="25" fillId="0" borderId="40" xfId="1" applyFont="1" applyBorder="1" applyAlignment="1">
      <alignment horizontal="center"/>
    </xf>
    <xf numFmtId="43" fontId="25" fillId="0" borderId="29" xfId="1" applyFont="1" applyBorder="1" applyAlignment="1">
      <alignment horizontal="center"/>
    </xf>
    <xf numFmtId="187" fontId="25" fillId="0" borderId="39" xfId="1" applyNumberFormat="1" applyFont="1" applyFill="1" applyBorder="1" applyAlignment="1">
      <alignment horizontal="center"/>
    </xf>
    <xf numFmtId="43" fontId="25" fillId="0" borderId="40" xfId="1" applyFont="1" applyFill="1" applyBorder="1" applyAlignment="1">
      <alignment horizontal="center"/>
    </xf>
    <xf numFmtId="187" fontId="25" fillId="0" borderId="40" xfId="1" applyNumberFormat="1" applyFont="1" applyFill="1" applyBorder="1" applyAlignment="1">
      <alignment horizontal="center"/>
    </xf>
    <xf numFmtId="43" fontId="25" fillId="0" borderId="29" xfId="1" applyFont="1" applyFill="1" applyBorder="1" applyAlignment="1">
      <alignment horizontal="center"/>
    </xf>
    <xf numFmtId="43" fontId="25" fillId="0" borderId="68" xfId="1" applyFont="1" applyFill="1" applyBorder="1" applyAlignment="1">
      <alignment horizontal="center"/>
    </xf>
    <xf numFmtId="43" fontId="24" fillId="0" borderId="51" xfId="1" applyFont="1" applyBorder="1" applyAlignment="1">
      <alignment horizontal="center"/>
    </xf>
    <xf numFmtId="43" fontId="24" fillId="0" borderId="52" xfId="1" applyFont="1" applyBorder="1" applyAlignment="1">
      <alignment horizontal="center"/>
    </xf>
    <xf numFmtId="43" fontId="24" fillId="0" borderId="53" xfId="1" applyFont="1" applyBorder="1" applyAlignment="1">
      <alignment horizontal="center"/>
    </xf>
    <xf numFmtId="187" fontId="24" fillId="0" borderId="51" xfId="1" applyNumberFormat="1" applyFont="1" applyFill="1" applyBorder="1" applyAlignment="1">
      <alignment horizontal="center"/>
    </xf>
    <xf numFmtId="187" fontId="24" fillId="0" borderId="52" xfId="1" applyNumberFormat="1" applyFont="1" applyFill="1" applyBorder="1" applyAlignment="1">
      <alignment horizontal="center"/>
    </xf>
    <xf numFmtId="187" fontId="24" fillId="0" borderId="53" xfId="1" applyNumberFormat="1" applyFont="1" applyFill="1" applyBorder="1" applyAlignment="1">
      <alignment horizontal="center"/>
    </xf>
    <xf numFmtId="187" fontId="24" fillId="0" borderId="77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187" fontId="24" fillId="0" borderId="79" xfId="1" applyNumberFormat="1" applyFont="1" applyFill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40" xfId="1" applyFont="1" applyBorder="1" applyAlignment="1">
      <alignment horizontal="center"/>
    </xf>
    <xf numFmtId="43" fontId="5" fillId="0" borderId="29" xfId="1" applyFont="1" applyBorder="1" applyAlignment="1">
      <alignment horizontal="center"/>
    </xf>
    <xf numFmtId="43" fontId="5" fillId="0" borderId="68" xfId="1" applyFont="1" applyFill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14" fillId="0" borderId="53" xfId="1" applyFont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53" xfId="1" applyNumberFormat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43" fontId="25" fillId="0" borderId="126" xfId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45" xfId="1" applyNumberFormat="1" applyFont="1" applyFill="1" applyBorder="1" applyAlignment="1">
      <alignment horizontal="center"/>
    </xf>
    <xf numFmtId="187" fontId="24" fillId="0" borderId="96" xfId="1" applyNumberFormat="1" applyFont="1" applyFill="1" applyBorder="1" applyAlignment="1">
      <alignment horizontal="center"/>
    </xf>
    <xf numFmtId="187" fontId="24" fillId="0" borderId="105" xfId="1" applyNumberFormat="1" applyFont="1" applyFill="1" applyBorder="1" applyAlignment="1">
      <alignment horizontal="center"/>
    </xf>
    <xf numFmtId="0" fontId="7" fillId="0" borderId="58" xfId="15" applyFont="1" applyBorder="1" applyAlignment="1">
      <alignment vertical="center"/>
    </xf>
    <xf numFmtId="187" fontId="7" fillId="0" borderId="58" xfId="15" applyNumberFormat="1" applyFont="1" applyBorder="1" applyAlignment="1">
      <alignment vertic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187" fontId="14" fillId="0" borderId="45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>
      <alignment horizontal="center"/>
    </xf>
    <xf numFmtId="0" fontId="14" fillId="0" borderId="7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0" fontId="14" fillId="0" borderId="57" xfId="15" applyFont="1" applyBorder="1" applyAlignment="1">
      <alignment horizontal="center" vertical="center" wrapText="1"/>
    </xf>
    <xf numFmtId="1" fontId="27" fillId="0" borderId="72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1" fontId="27" fillId="0" borderId="146" xfId="18" applyNumberFormat="1" applyFont="1" applyFill="1" applyBorder="1" applyAlignment="1" applyProtection="1">
      <alignment horizont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46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66" xfId="22" applyNumberFormat="1" applyFont="1" applyFill="1" applyBorder="1" applyAlignment="1" applyProtection="1">
      <alignment horizontal="center" vertic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06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29" fillId="0" borderId="166" xfId="22" applyNumberFormat="1" applyFont="1" applyFill="1" applyBorder="1" applyAlignment="1" applyProtection="1">
      <alignment horizontal="center" vertical="center"/>
    </xf>
    <xf numFmtId="49" fontId="49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97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303" t="s">
        <v>1169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4" ht="18.399999999999999" customHeight="1">
      <c r="A3" s="666" t="s">
        <v>2468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</row>
    <row r="4" spans="1:14" ht="18.399999999999999" customHeight="1">
      <c r="A4" s="649" t="s">
        <v>2469</v>
      </c>
      <c r="B4" s="650"/>
      <c r="C4" s="650"/>
      <c r="D4" s="650"/>
      <c r="E4" s="650"/>
      <c r="F4" s="650"/>
      <c r="G4" s="650"/>
      <c r="H4" s="650"/>
      <c r="I4" s="650"/>
      <c r="J4" s="650"/>
      <c r="K4" s="650"/>
      <c r="L4" s="650"/>
    </row>
    <row r="5" spans="1:14" ht="18.399999999999999" customHeight="1">
      <c r="A5" s="651" t="s">
        <v>2470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</row>
    <row r="6" spans="1:14" ht="18.399999999999999" customHeight="1">
      <c r="A6" s="651" t="s">
        <v>2471</v>
      </c>
      <c r="B6" s="651"/>
      <c r="C6" s="651"/>
      <c r="D6" s="651"/>
      <c r="E6" s="651"/>
      <c r="F6" s="651"/>
      <c r="G6" s="651"/>
      <c r="H6" s="651"/>
      <c r="I6" s="651"/>
      <c r="J6" s="651"/>
      <c r="K6" s="651"/>
      <c r="L6" s="651"/>
    </row>
    <row r="7" spans="1:14" ht="18.399999999999999" customHeight="1">
      <c r="A7" s="652" t="s">
        <v>2472</v>
      </c>
      <c r="B7" s="652"/>
      <c r="C7" s="652"/>
      <c r="D7" s="652"/>
      <c r="E7" s="652"/>
      <c r="F7" s="652"/>
      <c r="G7" s="652"/>
      <c r="H7" s="652"/>
      <c r="I7" s="652"/>
      <c r="J7" s="652"/>
      <c r="K7" s="652"/>
      <c r="L7" s="652"/>
    </row>
    <row r="8" spans="1:14" ht="18.399999999999999" customHeight="1">
      <c r="A8" s="670" t="s">
        <v>2473</v>
      </c>
      <c r="B8" s="670"/>
      <c r="C8" s="670"/>
      <c r="D8" s="670"/>
      <c r="E8" s="670"/>
      <c r="F8" s="670"/>
      <c r="G8" s="670"/>
      <c r="H8" s="670"/>
      <c r="I8" s="670"/>
      <c r="J8" s="670"/>
      <c r="K8" s="670"/>
      <c r="L8" s="670"/>
    </row>
    <row r="9" spans="1:14" ht="18.399999999999999" customHeight="1">
      <c r="A9" s="670" t="s">
        <v>2474</v>
      </c>
      <c r="B9" s="670"/>
      <c r="C9" s="670"/>
      <c r="D9" s="670"/>
      <c r="E9" s="670"/>
      <c r="F9" s="670"/>
      <c r="G9" s="670"/>
      <c r="H9" s="670"/>
      <c r="I9" s="670"/>
      <c r="J9" s="670"/>
      <c r="K9" s="670"/>
      <c r="L9" s="670"/>
    </row>
    <row r="10" spans="1:14" ht="18.399999999999999" customHeight="1">
      <c r="A10" s="670" t="s">
        <v>2475</v>
      </c>
      <c r="B10" s="670"/>
      <c r="C10" s="670"/>
      <c r="D10" s="670"/>
      <c r="E10" s="670"/>
      <c r="F10" s="670"/>
      <c r="G10" s="670"/>
      <c r="H10" s="670"/>
      <c r="I10" s="670"/>
      <c r="J10" s="670"/>
      <c r="K10" s="670"/>
      <c r="L10" s="670"/>
    </row>
    <row r="11" spans="1:14" ht="22.5" customHeight="1">
      <c r="A11" s="187" t="s">
        <v>1170</v>
      </c>
      <c r="B11" s="364"/>
      <c r="C11" s="364"/>
      <c r="D11" s="364"/>
      <c r="E11" s="364"/>
      <c r="F11" s="364"/>
      <c r="G11" s="364"/>
      <c r="H11" s="364"/>
      <c r="I11" s="364"/>
      <c r="J11" s="364"/>
      <c r="K11" s="364"/>
      <c r="L11" s="364"/>
    </row>
    <row r="12" spans="1:14" ht="18" customHeight="1">
      <c r="A12" s="304"/>
      <c r="B12" s="19"/>
      <c r="C12" s="671" t="s">
        <v>132</v>
      </c>
      <c r="D12" s="671"/>
      <c r="E12" s="671"/>
      <c r="F12" s="671"/>
      <c r="G12" s="671"/>
      <c r="H12" s="672" t="s">
        <v>133</v>
      </c>
      <c r="I12" s="672"/>
      <c r="J12" s="672"/>
      <c r="K12" s="672"/>
      <c r="L12" s="673"/>
    </row>
    <row r="13" spans="1:14" ht="18" customHeight="1">
      <c r="A13" s="305" t="s">
        <v>134</v>
      </c>
      <c r="B13" s="4"/>
      <c r="C13" s="20" t="s">
        <v>132</v>
      </c>
      <c r="D13" s="21" t="s">
        <v>135</v>
      </c>
      <c r="E13" s="667" t="s">
        <v>136</v>
      </c>
      <c r="F13" s="667"/>
      <c r="G13" s="667"/>
      <c r="H13" s="142" t="s">
        <v>132</v>
      </c>
      <c r="I13" s="143" t="s">
        <v>135</v>
      </c>
      <c r="J13" s="668" t="s">
        <v>136</v>
      </c>
      <c r="K13" s="668"/>
      <c r="L13" s="669"/>
      <c r="M13" s="99"/>
      <c r="N13" s="99"/>
    </row>
    <row r="14" spans="1:14" ht="18" customHeight="1">
      <c r="A14" s="306"/>
      <c r="B14" s="22"/>
      <c r="C14" s="23" t="s">
        <v>137</v>
      </c>
      <c r="D14" s="24" t="s">
        <v>138</v>
      </c>
      <c r="E14" s="135" t="s">
        <v>139</v>
      </c>
      <c r="F14" s="26" t="s">
        <v>140</v>
      </c>
      <c r="G14" s="135" t="s">
        <v>131</v>
      </c>
      <c r="H14" s="25" t="s">
        <v>137</v>
      </c>
      <c r="I14" s="144" t="s">
        <v>138</v>
      </c>
      <c r="J14" s="135" t="s">
        <v>139</v>
      </c>
      <c r="K14" s="26" t="s">
        <v>140</v>
      </c>
      <c r="L14" s="653" t="s">
        <v>131</v>
      </c>
      <c r="M14" s="99"/>
      <c r="N14" s="99"/>
    </row>
    <row r="15" spans="1:14" ht="18" customHeight="1">
      <c r="A15" s="307" t="s">
        <v>141</v>
      </c>
      <c r="C15" s="109"/>
      <c r="D15" s="110"/>
      <c r="E15" s="110"/>
      <c r="F15" s="110"/>
      <c r="G15" s="110"/>
      <c r="H15" s="654"/>
      <c r="I15" s="654"/>
      <c r="J15" s="654"/>
      <c r="K15" s="654"/>
      <c r="L15" s="655"/>
    </row>
    <row r="16" spans="1:14" ht="18" customHeight="1">
      <c r="A16" s="308" t="s">
        <v>722</v>
      </c>
      <c r="B16" s="98"/>
      <c r="C16" s="214">
        <v>62</v>
      </c>
      <c r="D16" s="215">
        <v>2446.1877668000002</v>
      </c>
      <c r="E16" s="214">
        <v>1423</v>
      </c>
      <c r="F16" s="214">
        <v>999</v>
      </c>
      <c r="G16" s="214">
        <v>2422</v>
      </c>
      <c r="H16" s="216">
        <v>35.632183908045981</v>
      </c>
      <c r="I16" s="216">
        <v>26.428651648114361</v>
      </c>
      <c r="J16" s="216">
        <v>30.116402116402121</v>
      </c>
      <c r="K16" s="216">
        <v>21.142857142857142</v>
      </c>
      <c r="L16" s="222">
        <v>51.25925925925926</v>
      </c>
    </row>
    <row r="17" spans="1:17" ht="18" customHeight="1">
      <c r="A17" s="308" t="s">
        <v>142</v>
      </c>
      <c r="B17" s="98"/>
      <c r="C17" s="217"/>
      <c r="D17" s="218"/>
      <c r="E17" s="217"/>
      <c r="F17" s="217"/>
      <c r="G17" s="217"/>
      <c r="H17" s="146"/>
      <c r="I17" s="145"/>
      <c r="J17" s="145"/>
      <c r="K17" s="145"/>
      <c r="L17" s="223"/>
    </row>
    <row r="18" spans="1:17" ht="18" customHeight="1">
      <c r="A18" s="309" t="s">
        <v>143</v>
      </c>
      <c r="C18" s="219">
        <v>19</v>
      </c>
      <c r="D18" s="220">
        <v>3495.8130499999997</v>
      </c>
      <c r="E18" s="219">
        <v>404</v>
      </c>
      <c r="F18" s="219">
        <v>316</v>
      </c>
      <c r="G18" s="219">
        <v>720</v>
      </c>
      <c r="H18" s="147">
        <v>10.919540229885058</v>
      </c>
      <c r="I18" s="147">
        <v>37.768819948863694</v>
      </c>
      <c r="J18" s="147">
        <v>8.5502645502645489</v>
      </c>
      <c r="K18" s="147">
        <v>6.6878306878306883</v>
      </c>
      <c r="L18" s="224">
        <v>15.238095238095239</v>
      </c>
    </row>
    <row r="19" spans="1:17" ht="18" customHeight="1">
      <c r="A19" s="309" t="s">
        <v>144</v>
      </c>
      <c r="C19" s="219">
        <v>28</v>
      </c>
      <c r="D19" s="220">
        <v>861.31569023999987</v>
      </c>
      <c r="E19" s="219">
        <v>590</v>
      </c>
      <c r="F19" s="219">
        <v>229</v>
      </c>
      <c r="G19" s="219">
        <v>819</v>
      </c>
      <c r="H19" s="147">
        <v>16.091954022988507</v>
      </c>
      <c r="I19" s="147">
        <v>9.3056684549552244</v>
      </c>
      <c r="J19" s="147">
        <v>12.486772486772486</v>
      </c>
      <c r="K19" s="147">
        <v>4.8465608465608465</v>
      </c>
      <c r="L19" s="224">
        <v>17.333333333333336</v>
      </c>
    </row>
    <row r="20" spans="1:17" ht="18" customHeight="1">
      <c r="A20" s="309" t="s">
        <v>145</v>
      </c>
      <c r="C20" s="219">
        <v>27</v>
      </c>
      <c r="D20" s="220">
        <v>444.28190749999999</v>
      </c>
      <c r="E20" s="219">
        <v>204</v>
      </c>
      <c r="F20" s="219">
        <v>69</v>
      </c>
      <c r="G20" s="219">
        <v>273</v>
      </c>
      <c r="H20" s="147">
        <v>15.517241379310345</v>
      </c>
      <c r="I20" s="147">
        <v>4.8000288147288694</v>
      </c>
      <c r="J20" s="147">
        <v>4.3174603174603181</v>
      </c>
      <c r="K20" s="147">
        <v>1.4603174603174605</v>
      </c>
      <c r="L20" s="224">
        <v>5.7777777777777777</v>
      </c>
    </row>
    <row r="21" spans="1:17" ht="18" customHeight="1">
      <c r="A21" s="309" t="s">
        <v>146</v>
      </c>
      <c r="C21" s="219">
        <v>23</v>
      </c>
      <c r="D21" s="220">
        <v>1678.2190950699999</v>
      </c>
      <c r="E21" s="219">
        <v>211</v>
      </c>
      <c r="F21" s="219">
        <v>147</v>
      </c>
      <c r="G21" s="219">
        <v>358</v>
      </c>
      <c r="H21" s="147">
        <v>13.218390804597702</v>
      </c>
      <c r="I21" s="147">
        <v>18.131505869984608</v>
      </c>
      <c r="J21" s="147">
        <v>4.465608465608466</v>
      </c>
      <c r="K21" s="147">
        <v>3.1111111111111112</v>
      </c>
      <c r="L21" s="224">
        <v>7.5767195767195759</v>
      </c>
    </row>
    <row r="22" spans="1:17" ht="18" customHeight="1">
      <c r="A22" s="309" t="s">
        <v>147</v>
      </c>
      <c r="C22" s="219">
        <v>15</v>
      </c>
      <c r="D22" s="220">
        <v>330</v>
      </c>
      <c r="E22" s="219">
        <v>95</v>
      </c>
      <c r="F22" s="219">
        <v>38</v>
      </c>
      <c r="G22" s="219">
        <v>133</v>
      </c>
      <c r="H22" s="147">
        <v>8.6206896551724146</v>
      </c>
      <c r="I22" s="147">
        <v>3.5653252633532619</v>
      </c>
      <c r="J22" s="147">
        <v>2.0105820105820107</v>
      </c>
      <c r="K22" s="147">
        <v>0.80423280423280419</v>
      </c>
      <c r="L22" s="224">
        <v>2.8148148148148149</v>
      </c>
    </row>
    <row r="23" spans="1:17" ht="18" customHeight="1">
      <c r="A23" s="308" t="s">
        <v>730</v>
      </c>
      <c r="B23" s="4"/>
      <c r="C23" s="221">
        <v>112</v>
      </c>
      <c r="D23" s="225">
        <v>6809.6297428099988</v>
      </c>
      <c r="E23" s="221">
        <v>1504</v>
      </c>
      <c r="F23" s="221">
        <v>799</v>
      </c>
      <c r="G23" s="221">
        <v>2303</v>
      </c>
      <c r="H23" s="225">
        <v>64.367816091954026</v>
      </c>
      <c r="I23" s="225">
        <v>73.571348351885661</v>
      </c>
      <c r="J23" s="225">
        <v>31.830687830687829</v>
      </c>
      <c r="K23" s="225">
        <v>16.910052910052912</v>
      </c>
      <c r="L23" s="225">
        <v>48.740740740740748</v>
      </c>
    </row>
    <row r="24" spans="1:17" s="4" customFormat="1" ht="18" customHeight="1">
      <c r="A24" s="310" t="s">
        <v>148</v>
      </c>
      <c r="B24" s="103"/>
      <c r="C24" s="183">
        <f>C16+C23</f>
        <v>174</v>
      </c>
      <c r="D24" s="184">
        <f>D16+D23</f>
        <v>9255.8175096099985</v>
      </c>
      <c r="E24" s="183">
        <f t="shared" ref="E24:L24" si="0">E16+E23</f>
        <v>2927</v>
      </c>
      <c r="F24" s="183">
        <f t="shared" si="0"/>
        <v>1798</v>
      </c>
      <c r="G24" s="183">
        <f t="shared" si="0"/>
        <v>4725</v>
      </c>
      <c r="H24" s="184">
        <f t="shared" si="0"/>
        <v>100</v>
      </c>
      <c r="I24" s="184">
        <f t="shared" si="0"/>
        <v>100.00000000000003</v>
      </c>
      <c r="J24" s="184">
        <f t="shared" si="0"/>
        <v>61.94708994708995</v>
      </c>
      <c r="K24" s="184">
        <f t="shared" si="0"/>
        <v>38.05291005291005</v>
      </c>
      <c r="L24" s="184">
        <f t="shared" si="0"/>
        <v>100</v>
      </c>
      <c r="M24" s="97"/>
      <c r="N24" s="100"/>
    </row>
    <row r="25" spans="1:17" ht="21.95" customHeight="1">
      <c r="A25" s="7" t="s">
        <v>957</v>
      </c>
      <c r="B25" s="7"/>
      <c r="C25" s="7"/>
    </row>
    <row r="26" spans="1:17" ht="21.95" customHeight="1">
      <c r="A26" s="2" t="s">
        <v>774</v>
      </c>
      <c r="D26" s="97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</row>
    <row r="27" spans="1:17" ht="21.95" customHeight="1">
      <c r="D27" s="97"/>
      <c r="H27" s="97"/>
      <c r="I27" s="97"/>
      <c r="J27" s="97"/>
      <c r="K27" s="97"/>
      <c r="L27" s="97"/>
    </row>
    <row r="28" spans="1:17" ht="21.95" customHeight="1">
      <c r="D28" s="97"/>
      <c r="H28" s="97"/>
      <c r="I28" s="97"/>
      <c r="J28" s="97"/>
      <c r="K28" s="97"/>
      <c r="L28" s="97"/>
    </row>
    <row r="29" spans="1:17" ht="21.95" customHeight="1">
      <c r="D29" s="97"/>
      <c r="H29" s="97"/>
      <c r="I29" s="97"/>
      <c r="J29" s="97"/>
      <c r="K29" s="97"/>
      <c r="L29" s="97"/>
    </row>
    <row r="30" spans="1:17" ht="21.95" customHeight="1">
      <c r="D30" s="97"/>
      <c r="H30" s="97"/>
      <c r="I30" s="97"/>
      <c r="J30" s="97"/>
      <c r="K30" s="97"/>
      <c r="L30" s="97"/>
    </row>
    <row r="31" spans="1:17" ht="21.95" customHeight="1">
      <c r="D31" s="97"/>
      <c r="H31" s="97"/>
      <c r="I31" s="97"/>
      <c r="J31" s="97"/>
      <c r="K31" s="97"/>
      <c r="L31" s="97"/>
    </row>
    <row r="32" spans="1:17" ht="21.95" customHeight="1">
      <c r="D32" s="97"/>
      <c r="H32" s="97"/>
      <c r="I32" s="97"/>
      <c r="J32" s="97"/>
      <c r="K32" s="97"/>
      <c r="L32" s="97"/>
    </row>
    <row r="33" spans="4:12" ht="21.95" customHeight="1">
      <c r="D33" s="97"/>
      <c r="H33" s="97"/>
      <c r="I33" s="97"/>
      <c r="J33" s="97"/>
      <c r="K33" s="97"/>
      <c r="L33" s="97"/>
    </row>
    <row r="34" spans="4:12" ht="21.95" customHeight="1">
      <c r="D34" s="97"/>
      <c r="H34" s="97"/>
      <c r="I34" s="97"/>
      <c r="J34" s="97"/>
      <c r="K34" s="97"/>
      <c r="L34" s="97"/>
    </row>
    <row r="35" spans="4:12" ht="21.95" customHeight="1">
      <c r="D35" s="97"/>
      <c r="H35" s="97"/>
      <c r="I35" s="97"/>
      <c r="J35" s="97"/>
      <c r="K35" s="97"/>
      <c r="L35" s="97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4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E16" sqref="E16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52" t="s">
        <v>1206</v>
      </c>
      <c r="B1" s="513"/>
      <c r="C1" s="456"/>
      <c r="D1" s="513"/>
      <c r="E1" s="513"/>
      <c r="F1" s="513"/>
      <c r="G1" s="282"/>
    </row>
    <row r="2" spans="1:7" ht="20.100000000000001" customHeight="1">
      <c r="A2" s="725" t="s">
        <v>179</v>
      </c>
      <c r="B2" s="518" t="s">
        <v>132</v>
      </c>
      <c r="C2" s="457" t="s">
        <v>156</v>
      </c>
      <c r="D2" s="727" t="s">
        <v>157</v>
      </c>
      <c r="E2" s="728"/>
      <c r="F2" s="729"/>
      <c r="G2" s="283" t="s">
        <v>180</v>
      </c>
    </row>
    <row r="3" spans="1:7" ht="20.100000000000001" customHeight="1">
      <c r="A3" s="726"/>
      <c r="B3" s="519" t="s">
        <v>137</v>
      </c>
      <c r="C3" s="458" t="s">
        <v>138</v>
      </c>
      <c r="D3" s="516" t="s">
        <v>139</v>
      </c>
      <c r="E3" s="516" t="s">
        <v>140</v>
      </c>
      <c r="F3" s="517" t="s">
        <v>131</v>
      </c>
      <c r="G3" s="284" t="s">
        <v>181</v>
      </c>
    </row>
    <row r="4" spans="1:7" ht="18.95" customHeight="1">
      <c r="A4" s="114" t="s">
        <v>987</v>
      </c>
      <c r="B4" s="368">
        <v>13</v>
      </c>
      <c r="C4" s="369">
        <v>1348.3276882600001</v>
      </c>
      <c r="D4" s="368">
        <v>163</v>
      </c>
      <c r="E4" s="368">
        <v>82</v>
      </c>
      <c r="F4" s="368">
        <v>245</v>
      </c>
      <c r="G4" s="369">
        <v>28627.120000000003</v>
      </c>
    </row>
    <row r="5" spans="1:7" ht="18.95" customHeight="1">
      <c r="A5" s="113" t="s">
        <v>182</v>
      </c>
      <c r="B5" s="370">
        <v>16</v>
      </c>
      <c r="C5" s="371">
        <v>541.3599999999999</v>
      </c>
      <c r="D5" s="370">
        <v>222</v>
      </c>
      <c r="E5" s="370">
        <v>182</v>
      </c>
      <c r="F5" s="370">
        <v>404</v>
      </c>
      <c r="G5" s="371">
        <v>8032.93</v>
      </c>
    </row>
    <row r="6" spans="1:7" ht="18.95" customHeight="1">
      <c r="A6" s="113" t="s">
        <v>183</v>
      </c>
      <c r="B6" s="370">
        <v>4</v>
      </c>
      <c r="C6" s="371">
        <v>192.04544999999999</v>
      </c>
      <c r="D6" s="370">
        <v>217</v>
      </c>
      <c r="E6" s="370">
        <v>117</v>
      </c>
      <c r="F6" s="370">
        <v>334</v>
      </c>
      <c r="G6" s="371">
        <v>3423.7400000000002</v>
      </c>
    </row>
    <row r="7" spans="1:7" ht="18.95" customHeight="1">
      <c r="A7" s="113" t="s">
        <v>184</v>
      </c>
      <c r="B7" s="374">
        <v>3</v>
      </c>
      <c r="C7" s="375">
        <v>17.399999999999999</v>
      </c>
      <c r="D7" s="374">
        <v>56</v>
      </c>
      <c r="E7" s="374">
        <v>116</v>
      </c>
      <c r="F7" s="374">
        <v>172</v>
      </c>
      <c r="G7" s="375">
        <v>645.27</v>
      </c>
    </row>
    <row r="8" spans="1:7" ht="18.95" customHeight="1">
      <c r="A8" s="113" t="s">
        <v>185</v>
      </c>
      <c r="B8" s="370">
        <v>3</v>
      </c>
      <c r="C8" s="371">
        <v>85.649900000000002</v>
      </c>
      <c r="D8" s="370">
        <v>139</v>
      </c>
      <c r="E8" s="370">
        <v>289</v>
      </c>
      <c r="F8" s="370">
        <v>428</v>
      </c>
      <c r="G8" s="371">
        <v>502.12</v>
      </c>
    </row>
    <row r="9" spans="1:7" ht="18.95" customHeight="1">
      <c r="A9" s="113" t="s">
        <v>186</v>
      </c>
      <c r="B9" s="374">
        <v>1</v>
      </c>
      <c r="C9" s="375">
        <v>14.45</v>
      </c>
      <c r="D9" s="374">
        <v>26</v>
      </c>
      <c r="E9" s="374">
        <v>26</v>
      </c>
      <c r="F9" s="374">
        <v>52</v>
      </c>
      <c r="G9" s="375">
        <v>72</v>
      </c>
    </row>
    <row r="10" spans="1:7" ht="18.95" customHeight="1">
      <c r="A10" s="113" t="s">
        <v>187</v>
      </c>
      <c r="B10" s="370">
        <v>5</v>
      </c>
      <c r="C10" s="371">
        <v>78.22</v>
      </c>
      <c r="D10" s="370">
        <v>71</v>
      </c>
      <c r="E10" s="370">
        <v>15</v>
      </c>
      <c r="F10" s="370">
        <v>86</v>
      </c>
      <c r="G10" s="371">
        <v>2143.7800000000002</v>
      </c>
    </row>
    <row r="11" spans="1:7" ht="18.95" customHeight="1">
      <c r="A11" s="113" t="s">
        <v>188</v>
      </c>
      <c r="B11" s="370">
        <v>4</v>
      </c>
      <c r="C11" s="371">
        <v>224</v>
      </c>
      <c r="D11" s="370">
        <v>181</v>
      </c>
      <c r="E11" s="370">
        <v>64</v>
      </c>
      <c r="F11" s="370">
        <v>245</v>
      </c>
      <c r="G11" s="371">
        <v>1236.01</v>
      </c>
    </row>
    <row r="12" spans="1:7" ht="18.95" customHeight="1">
      <c r="A12" s="113" t="s">
        <v>189</v>
      </c>
      <c r="B12" s="370">
        <v>3</v>
      </c>
      <c r="C12" s="371">
        <v>123.29129506999999</v>
      </c>
      <c r="D12" s="370">
        <v>22</v>
      </c>
      <c r="E12" s="370">
        <v>9</v>
      </c>
      <c r="F12" s="370">
        <v>31</v>
      </c>
      <c r="G12" s="371">
        <v>1157.74</v>
      </c>
    </row>
    <row r="13" spans="1:7" ht="18.95" customHeight="1">
      <c r="A13" s="113" t="s">
        <v>190</v>
      </c>
      <c r="B13" s="370">
        <v>0</v>
      </c>
      <c r="C13" s="371">
        <v>0</v>
      </c>
      <c r="D13" s="370">
        <v>0</v>
      </c>
      <c r="E13" s="370">
        <v>0</v>
      </c>
      <c r="F13" s="370">
        <v>0</v>
      </c>
      <c r="G13" s="370">
        <v>0</v>
      </c>
    </row>
    <row r="14" spans="1:7" ht="18.95" customHeight="1">
      <c r="A14" s="113" t="s">
        <v>191</v>
      </c>
      <c r="B14" s="370">
        <v>7</v>
      </c>
      <c r="C14" s="371">
        <v>163.37774277</v>
      </c>
      <c r="D14" s="370">
        <v>204</v>
      </c>
      <c r="E14" s="370">
        <v>108</v>
      </c>
      <c r="F14" s="370">
        <v>312</v>
      </c>
      <c r="G14" s="371">
        <v>1520.19</v>
      </c>
    </row>
    <row r="15" spans="1:7" ht="18.95" customHeight="1">
      <c r="A15" s="113" t="s">
        <v>192</v>
      </c>
      <c r="B15" s="370">
        <v>6</v>
      </c>
      <c r="C15" s="371">
        <v>184.8</v>
      </c>
      <c r="D15" s="370">
        <v>37</v>
      </c>
      <c r="E15" s="370">
        <v>0</v>
      </c>
      <c r="F15" s="370">
        <v>37</v>
      </c>
      <c r="G15" s="371">
        <v>4325.8900000000003</v>
      </c>
    </row>
    <row r="16" spans="1:7" ht="18.95" customHeight="1">
      <c r="A16" s="113" t="s">
        <v>193</v>
      </c>
      <c r="B16" s="370">
        <v>4</v>
      </c>
      <c r="C16" s="371">
        <v>42.015907499999997</v>
      </c>
      <c r="D16" s="370">
        <v>22</v>
      </c>
      <c r="E16" s="370">
        <v>4</v>
      </c>
      <c r="F16" s="370">
        <v>26</v>
      </c>
      <c r="G16" s="371">
        <v>1285.3499999999999</v>
      </c>
    </row>
    <row r="17" spans="1:7" ht="18.95" customHeight="1">
      <c r="A17" s="113" t="s">
        <v>194</v>
      </c>
      <c r="B17" s="370">
        <v>12</v>
      </c>
      <c r="C17" s="371">
        <v>346.55599999999998</v>
      </c>
      <c r="D17" s="370">
        <v>166</v>
      </c>
      <c r="E17" s="370">
        <v>94</v>
      </c>
      <c r="F17" s="370">
        <v>260</v>
      </c>
      <c r="G17" s="371">
        <v>5917.6720000000005</v>
      </c>
    </row>
    <row r="18" spans="1:7" ht="18.95" customHeight="1">
      <c r="A18" s="113" t="s">
        <v>195</v>
      </c>
      <c r="B18" s="370">
        <v>15</v>
      </c>
      <c r="C18" s="371">
        <v>2370.39</v>
      </c>
      <c r="D18" s="370">
        <v>314</v>
      </c>
      <c r="E18" s="370">
        <v>226</v>
      </c>
      <c r="F18" s="370">
        <v>540</v>
      </c>
      <c r="G18" s="371">
        <v>13600.32</v>
      </c>
    </row>
    <row r="19" spans="1:7" ht="18.95" customHeight="1">
      <c r="A19" s="113" t="s">
        <v>196</v>
      </c>
      <c r="B19" s="370">
        <v>1</v>
      </c>
      <c r="C19" s="371">
        <v>14</v>
      </c>
      <c r="D19" s="370">
        <v>25</v>
      </c>
      <c r="E19" s="370">
        <v>8</v>
      </c>
      <c r="F19" s="370">
        <v>33</v>
      </c>
      <c r="G19" s="371">
        <v>484.8</v>
      </c>
    </row>
    <row r="20" spans="1:7" ht="18.95" customHeight="1">
      <c r="A20" s="113" t="s">
        <v>197</v>
      </c>
      <c r="B20" s="370">
        <v>11</v>
      </c>
      <c r="C20" s="371">
        <v>255.60964889000002</v>
      </c>
      <c r="D20" s="370">
        <v>343</v>
      </c>
      <c r="E20" s="370">
        <v>93</v>
      </c>
      <c r="F20" s="370">
        <v>436</v>
      </c>
      <c r="G20" s="371">
        <v>3373.5899999999997</v>
      </c>
    </row>
    <row r="21" spans="1:7" ht="18.95" customHeight="1">
      <c r="A21" s="113" t="s">
        <v>198</v>
      </c>
      <c r="B21" s="370">
        <v>5</v>
      </c>
      <c r="C21" s="371">
        <v>230.20348135</v>
      </c>
      <c r="D21" s="370">
        <v>81</v>
      </c>
      <c r="E21" s="370">
        <v>40</v>
      </c>
      <c r="F21" s="370">
        <v>121</v>
      </c>
      <c r="G21" s="371">
        <v>2371.12</v>
      </c>
    </row>
    <row r="22" spans="1:7" ht="18.95" customHeight="1">
      <c r="A22" s="113" t="s">
        <v>199</v>
      </c>
      <c r="B22" s="370">
        <v>6</v>
      </c>
      <c r="C22" s="371">
        <v>412.87</v>
      </c>
      <c r="D22" s="370">
        <v>140</v>
      </c>
      <c r="E22" s="370">
        <v>73</v>
      </c>
      <c r="F22" s="370">
        <v>213</v>
      </c>
      <c r="G22" s="371">
        <v>1449.1299999999999</v>
      </c>
    </row>
    <row r="23" spans="1:7" ht="18.95" customHeight="1">
      <c r="A23" s="113" t="s">
        <v>200</v>
      </c>
      <c r="B23" s="370">
        <v>11</v>
      </c>
      <c r="C23" s="371">
        <v>424.57100000000003</v>
      </c>
      <c r="D23" s="370">
        <v>166</v>
      </c>
      <c r="E23" s="370">
        <v>22</v>
      </c>
      <c r="F23" s="370">
        <v>188</v>
      </c>
      <c r="G23" s="371">
        <v>1729.91</v>
      </c>
    </row>
    <row r="24" spans="1:7" ht="18.95" customHeight="1">
      <c r="A24" s="113" t="s">
        <v>201</v>
      </c>
      <c r="B24" s="378">
        <v>44</v>
      </c>
      <c r="C24" s="377">
        <v>2186.6793957700002</v>
      </c>
      <c r="D24" s="378">
        <v>332</v>
      </c>
      <c r="E24" s="378">
        <v>230</v>
      </c>
      <c r="F24" s="378">
        <v>562</v>
      </c>
      <c r="G24" s="377">
        <v>126154.64224000002</v>
      </c>
    </row>
    <row r="25" spans="1:7" ht="20.100000000000001" customHeight="1">
      <c r="A25" s="205" t="s">
        <v>131</v>
      </c>
      <c r="B25" s="206">
        <f t="shared" ref="B25:G25" si="0">SUM(B4:B24)</f>
        <v>174</v>
      </c>
      <c r="C25" s="207">
        <f t="shared" si="0"/>
        <v>9255.8175096100022</v>
      </c>
      <c r="D25" s="206">
        <f t="shared" si="0"/>
        <v>2927</v>
      </c>
      <c r="E25" s="206">
        <f t="shared" si="0"/>
        <v>1798</v>
      </c>
      <c r="F25" s="206">
        <f t="shared" si="0"/>
        <v>4725</v>
      </c>
      <c r="G25" s="207">
        <f t="shared" si="0"/>
        <v>208053.32424000002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5"/>
  <sheetViews>
    <sheetView workbookViewId="0">
      <selection activeCell="Q19" sqref="Q19"/>
    </sheetView>
  </sheetViews>
  <sheetFormatPr defaultColWidth="9.125" defaultRowHeight="21.95" customHeight="1"/>
  <cols>
    <col min="1" max="1" width="11.25" style="49" bestFit="1" customWidth="1"/>
    <col min="2" max="2" width="5.375" style="51" customWidth="1"/>
    <col min="3" max="3" width="7.5" style="51" customWidth="1"/>
    <col min="4" max="6" width="4.625" style="51" customWidth="1"/>
    <col min="7" max="7" width="6.875" style="51" customWidth="1"/>
    <col min="8" max="8" width="8.5" style="50" customWidth="1"/>
    <col min="9" max="9" width="9.375" style="51" bestFit="1" customWidth="1"/>
    <col min="10" max="12" width="8.5" style="50" customWidth="1"/>
    <col min="13" max="13" width="11.5" style="51" bestFit="1" customWidth="1"/>
    <col min="14" max="14" width="8.5" style="50" customWidth="1"/>
    <col min="15" max="15" width="9.25" style="51" bestFit="1" customWidth="1"/>
    <col min="16" max="18" width="8.5" style="50" customWidth="1"/>
    <col min="19" max="19" width="11.5" style="51" customWidth="1"/>
    <col min="20" max="20" width="10.125" style="49" customWidth="1"/>
    <col min="21" max="16384" width="9.125" style="49"/>
  </cols>
  <sheetData>
    <row r="1" spans="1:19" ht="21.95" customHeight="1">
      <c r="A1" s="730" t="s">
        <v>1207</v>
      </c>
      <c r="B1" s="730"/>
      <c r="C1" s="730"/>
      <c r="D1" s="730"/>
      <c r="E1" s="730"/>
      <c r="F1" s="730"/>
      <c r="G1" s="730"/>
      <c r="H1" s="731"/>
      <c r="I1" s="730"/>
      <c r="J1" s="731"/>
      <c r="K1" s="731"/>
      <c r="L1" s="731"/>
      <c r="M1" s="730"/>
      <c r="N1" s="731"/>
      <c r="O1" s="730"/>
      <c r="P1" s="731"/>
      <c r="Q1" s="731"/>
      <c r="R1" s="731"/>
      <c r="S1" s="730"/>
    </row>
    <row r="2" spans="1:19" ht="21.95" customHeight="1">
      <c r="A2" s="115"/>
      <c r="B2" s="732" t="s">
        <v>217</v>
      </c>
      <c r="C2" s="733"/>
      <c r="D2" s="733"/>
      <c r="E2" s="733"/>
      <c r="F2" s="733"/>
      <c r="G2" s="734"/>
      <c r="H2" s="735" t="s">
        <v>218</v>
      </c>
      <c r="I2" s="736"/>
      <c r="J2" s="737"/>
      <c r="K2" s="737"/>
      <c r="L2" s="737"/>
      <c r="M2" s="738"/>
      <c r="N2" s="735" t="s">
        <v>148</v>
      </c>
      <c r="O2" s="736"/>
      <c r="P2" s="737"/>
      <c r="Q2" s="737"/>
      <c r="R2" s="737"/>
      <c r="S2" s="739"/>
    </row>
    <row r="3" spans="1:19" ht="21.95" customHeight="1">
      <c r="A3" s="116" t="s">
        <v>202</v>
      </c>
      <c r="B3" s="569" t="s">
        <v>132</v>
      </c>
      <c r="C3" s="52" t="s">
        <v>135</v>
      </c>
      <c r="D3" s="740" t="s">
        <v>136</v>
      </c>
      <c r="E3" s="741"/>
      <c r="F3" s="742"/>
      <c r="G3" s="571" t="s">
        <v>180</v>
      </c>
      <c r="H3" s="53" t="s">
        <v>132</v>
      </c>
      <c r="I3" s="52" t="s">
        <v>135</v>
      </c>
      <c r="J3" s="743" t="s">
        <v>136</v>
      </c>
      <c r="K3" s="744"/>
      <c r="L3" s="745"/>
      <c r="M3" s="287" t="s">
        <v>180</v>
      </c>
      <c r="N3" s="118" t="s">
        <v>132</v>
      </c>
      <c r="O3" s="119" t="s">
        <v>135</v>
      </c>
      <c r="P3" s="746" t="s">
        <v>136</v>
      </c>
      <c r="Q3" s="747"/>
      <c r="R3" s="748"/>
      <c r="S3" s="285" t="s">
        <v>180</v>
      </c>
    </row>
    <row r="4" spans="1:19" ht="21.95" customHeight="1">
      <c r="A4" s="117"/>
      <c r="B4" s="570" t="s">
        <v>137</v>
      </c>
      <c r="C4" s="56" t="s">
        <v>138</v>
      </c>
      <c r="D4" s="572" t="s">
        <v>139</v>
      </c>
      <c r="E4" s="573" t="s">
        <v>140</v>
      </c>
      <c r="F4" s="572" t="s">
        <v>131</v>
      </c>
      <c r="G4" s="572" t="s">
        <v>181</v>
      </c>
      <c r="H4" s="57" t="s">
        <v>137</v>
      </c>
      <c r="I4" s="56" t="s">
        <v>138</v>
      </c>
      <c r="J4" s="58" t="s">
        <v>139</v>
      </c>
      <c r="K4" s="59" t="s">
        <v>140</v>
      </c>
      <c r="L4" s="58" t="s">
        <v>131</v>
      </c>
      <c r="M4" s="288" t="s">
        <v>181</v>
      </c>
      <c r="N4" s="120" t="s">
        <v>137</v>
      </c>
      <c r="O4" s="121" t="s">
        <v>138</v>
      </c>
      <c r="P4" s="60" t="s">
        <v>139</v>
      </c>
      <c r="Q4" s="122" t="s">
        <v>140</v>
      </c>
      <c r="R4" s="122" t="s">
        <v>131</v>
      </c>
      <c r="S4" s="286" t="s">
        <v>181</v>
      </c>
    </row>
    <row r="5" spans="1:19" ht="21.95" customHeight="1">
      <c r="A5" s="520" t="s">
        <v>32</v>
      </c>
      <c r="B5" s="521">
        <v>0</v>
      </c>
      <c r="C5" s="521">
        <v>0</v>
      </c>
      <c r="D5" s="521">
        <v>0</v>
      </c>
      <c r="E5" s="521">
        <v>0</v>
      </c>
      <c r="F5" s="521">
        <v>0</v>
      </c>
      <c r="G5" s="521">
        <v>0</v>
      </c>
      <c r="H5" s="522">
        <v>1</v>
      </c>
      <c r="I5" s="521">
        <v>901.39644399999997</v>
      </c>
      <c r="J5" s="522">
        <v>762</v>
      </c>
      <c r="K5" s="522">
        <v>1159</v>
      </c>
      <c r="L5" s="522">
        <v>1921</v>
      </c>
      <c r="M5" s="521">
        <v>42259.31</v>
      </c>
      <c r="N5" s="522">
        <v>1</v>
      </c>
      <c r="O5" s="521">
        <v>901.39644399999997</v>
      </c>
      <c r="P5" s="522">
        <v>762</v>
      </c>
      <c r="Q5" s="522">
        <v>1159</v>
      </c>
      <c r="R5" s="522">
        <v>1921</v>
      </c>
      <c r="S5" s="521">
        <v>42259.31</v>
      </c>
    </row>
    <row r="6" spans="1:19" ht="21.95" customHeight="1">
      <c r="A6" s="523" t="s">
        <v>94</v>
      </c>
      <c r="B6" s="524">
        <v>0</v>
      </c>
      <c r="C6" s="524">
        <v>0</v>
      </c>
      <c r="D6" s="524">
        <v>0</v>
      </c>
      <c r="E6" s="524">
        <v>0</v>
      </c>
      <c r="F6" s="524">
        <v>0</v>
      </c>
      <c r="G6" s="524">
        <v>0</v>
      </c>
      <c r="H6" s="525">
        <v>2</v>
      </c>
      <c r="I6" s="524">
        <v>7</v>
      </c>
      <c r="J6" s="525">
        <v>0</v>
      </c>
      <c r="K6" s="525">
        <v>0</v>
      </c>
      <c r="L6" s="525">
        <v>0</v>
      </c>
      <c r="M6" s="524">
        <v>380</v>
      </c>
      <c r="N6" s="525">
        <v>2</v>
      </c>
      <c r="O6" s="524">
        <v>7</v>
      </c>
      <c r="P6" s="525">
        <v>0</v>
      </c>
      <c r="Q6" s="525">
        <v>0</v>
      </c>
      <c r="R6" s="525">
        <v>0</v>
      </c>
      <c r="S6" s="524">
        <v>380</v>
      </c>
    </row>
    <row r="7" spans="1:19" ht="21.95" customHeight="1">
      <c r="A7" s="523" t="s">
        <v>736</v>
      </c>
      <c r="B7" s="524">
        <v>0</v>
      </c>
      <c r="C7" s="524">
        <v>0</v>
      </c>
      <c r="D7" s="524">
        <v>0</v>
      </c>
      <c r="E7" s="524">
        <v>0</v>
      </c>
      <c r="F7" s="524">
        <v>0</v>
      </c>
      <c r="G7" s="524">
        <v>0</v>
      </c>
      <c r="H7" s="525">
        <v>1</v>
      </c>
      <c r="I7" s="524">
        <v>14</v>
      </c>
      <c r="J7" s="525">
        <v>2</v>
      </c>
      <c r="K7" s="525">
        <v>0</v>
      </c>
      <c r="L7" s="525">
        <v>2</v>
      </c>
      <c r="M7" s="524">
        <v>247.65</v>
      </c>
      <c r="N7" s="525">
        <v>1</v>
      </c>
      <c r="O7" s="524">
        <v>14</v>
      </c>
      <c r="P7" s="525">
        <v>2</v>
      </c>
      <c r="Q7" s="525">
        <v>0</v>
      </c>
      <c r="R7" s="525">
        <v>2</v>
      </c>
      <c r="S7" s="524">
        <v>247.65</v>
      </c>
    </row>
    <row r="8" spans="1:19" ht="21.95" customHeight="1">
      <c r="A8" s="523" t="s">
        <v>18</v>
      </c>
      <c r="B8" s="524">
        <v>0</v>
      </c>
      <c r="C8" s="524">
        <v>0</v>
      </c>
      <c r="D8" s="524">
        <v>0</v>
      </c>
      <c r="E8" s="524">
        <v>0</v>
      </c>
      <c r="F8" s="524">
        <v>0</v>
      </c>
      <c r="G8" s="524">
        <v>0</v>
      </c>
      <c r="H8" s="525">
        <v>1</v>
      </c>
      <c r="I8" s="524">
        <v>3.7</v>
      </c>
      <c r="J8" s="525">
        <v>10</v>
      </c>
      <c r="K8" s="525">
        <v>10</v>
      </c>
      <c r="L8" s="525">
        <v>20</v>
      </c>
      <c r="M8" s="524">
        <v>175</v>
      </c>
      <c r="N8" s="525">
        <v>1</v>
      </c>
      <c r="O8" s="524">
        <v>3.7</v>
      </c>
      <c r="P8" s="525">
        <v>10</v>
      </c>
      <c r="Q8" s="525">
        <v>10</v>
      </c>
      <c r="R8" s="525">
        <v>20</v>
      </c>
      <c r="S8" s="524">
        <v>175</v>
      </c>
    </row>
    <row r="9" spans="1:19" ht="21.95" customHeight="1">
      <c r="A9" s="523" t="s">
        <v>6</v>
      </c>
      <c r="B9" s="524">
        <v>0</v>
      </c>
      <c r="C9" s="524">
        <v>0</v>
      </c>
      <c r="D9" s="524">
        <v>0</v>
      </c>
      <c r="E9" s="524">
        <v>0</v>
      </c>
      <c r="F9" s="524">
        <v>0</v>
      </c>
      <c r="G9" s="524">
        <v>0</v>
      </c>
      <c r="H9" s="525">
        <v>2</v>
      </c>
      <c r="I9" s="524">
        <v>986</v>
      </c>
      <c r="J9" s="525">
        <v>54</v>
      </c>
      <c r="K9" s="525">
        <v>20</v>
      </c>
      <c r="L9" s="525">
        <v>74</v>
      </c>
      <c r="M9" s="524">
        <v>1258</v>
      </c>
      <c r="N9" s="525">
        <v>2</v>
      </c>
      <c r="O9" s="524">
        <v>986</v>
      </c>
      <c r="P9" s="525">
        <v>54</v>
      </c>
      <c r="Q9" s="525">
        <v>20</v>
      </c>
      <c r="R9" s="525">
        <v>74</v>
      </c>
      <c r="S9" s="524">
        <v>1258</v>
      </c>
    </row>
    <row r="10" spans="1:19" ht="21.95" customHeight="1">
      <c r="A10" s="523" t="s">
        <v>31</v>
      </c>
      <c r="B10" s="524">
        <v>0</v>
      </c>
      <c r="C10" s="524">
        <v>0</v>
      </c>
      <c r="D10" s="524">
        <v>0</v>
      </c>
      <c r="E10" s="524">
        <v>0</v>
      </c>
      <c r="F10" s="524">
        <v>0</v>
      </c>
      <c r="G10" s="524">
        <v>0</v>
      </c>
      <c r="H10" s="525">
        <v>1</v>
      </c>
      <c r="I10" s="524">
        <v>26</v>
      </c>
      <c r="J10" s="525">
        <v>18</v>
      </c>
      <c r="K10" s="525">
        <v>2</v>
      </c>
      <c r="L10" s="525">
        <v>20</v>
      </c>
      <c r="M10" s="524">
        <v>409</v>
      </c>
      <c r="N10" s="525">
        <v>1</v>
      </c>
      <c r="O10" s="524">
        <v>26</v>
      </c>
      <c r="P10" s="525">
        <v>18</v>
      </c>
      <c r="Q10" s="525">
        <v>2</v>
      </c>
      <c r="R10" s="525">
        <v>20</v>
      </c>
      <c r="S10" s="524">
        <v>409</v>
      </c>
    </row>
    <row r="11" spans="1:19" ht="21.95" customHeight="1">
      <c r="A11" s="523" t="s">
        <v>39</v>
      </c>
      <c r="B11" s="524">
        <v>0</v>
      </c>
      <c r="C11" s="524">
        <v>0</v>
      </c>
      <c r="D11" s="524">
        <v>0</v>
      </c>
      <c r="E11" s="524">
        <v>0</v>
      </c>
      <c r="F11" s="524">
        <v>0</v>
      </c>
      <c r="G11" s="524">
        <v>0</v>
      </c>
      <c r="H11" s="525">
        <v>2</v>
      </c>
      <c r="I11" s="524">
        <v>36.86</v>
      </c>
      <c r="J11" s="525">
        <v>11</v>
      </c>
      <c r="K11" s="525">
        <v>5</v>
      </c>
      <c r="L11" s="525">
        <v>16</v>
      </c>
      <c r="M11" s="524">
        <v>327.98</v>
      </c>
      <c r="N11" s="525">
        <v>2</v>
      </c>
      <c r="O11" s="524">
        <v>36.86</v>
      </c>
      <c r="P11" s="525">
        <v>11</v>
      </c>
      <c r="Q11" s="525">
        <v>5</v>
      </c>
      <c r="R11" s="525">
        <v>16</v>
      </c>
      <c r="S11" s="524">
        <v>327.98</v>
      </c>
    </row>
    <row r="12" spans="1:19" ht="21.95" customHeight="1">
      <c r="A12" s="523" t="s">
        <v>41</v>
      </c>
      <c r="B12" s="524">
        <v>0</v>
      </c>
      <c r="C12" s="524">
        <v>0</v>
      </c>
      <c r="D12" s="524">
        <v>0</v>
      </c>
      <c r="E12" s="524">
        <v>0</v>
      </c>
      <c r="F12" s="524">
        <v>0</v>
      </c>
      <c r="G12" s="524">
        <v>0</v>
      </c>
      <c r="H12" s="525">
        <v>1</v>
      </c>
      <c r="I12" s="524">
        <v>0</v>
      </c>
      <c r="J12" s="525">
        <v>0</v>
      </c>
      <c r="K12" s="525">
        <v>0</v>
      </c>
      <c r="L12" s="525">
        <v>0</v>
      </c>
      <c r="M12" s="524">
        <v>168.38</v>
      </c>
      <c r="N12" s="525">
        <v>1</v>
      </c>
      <c r="O12" s="524">
        <v>0</v>
      </c>
      <c r="P12" s="525">
        <v>0</v>
      </c>
      <c r="Q12" s="525">
        <v>0</v>
      </c>
      <c r="R12" s="525">
        <v>0</v>
      </c>
      <c r="S12" s="524">
        <v>168.38</v>
      </c>
    </row>
    <row r="13" spans="1:19" ht="21.95" customHeight="1">
      <c r="A13" s="523" t="s">
        <v>8</v>
      </c>
      <c r="B13" s="524">
        <v>0</v>
      </c>
      <c r="C13" s="524">
        <v>0</v>
      </c>
      <c r="D13" s="524">
        <v>0</v>
      </c>
      <c r="E13" s="524">
        <v>0</v>
      </c>
      <c r="F13" s="524">
        <v>0</v>
      </c>
      <c r="G13" s="524">
        <v>0</v>
      </c>
      <c r="H13" s="525">
        <v>2</v>
      </c>
      <c r="I13" s="524">
        <v>1585</v>
      </c>
      <c r="J13" s="525">
        <v>29</v>
      </c>
      <c r="K13" s="525">
        <v>359</v>
      </c>
      <c r="L13" s="525">
        <v>388</v>
      </c>
      <c r="M13" s="524">
        <v>36952.525999999998</v>
      </c>
      <c r="N13" s="525">
        <v>2</v>
      </c>
      <c r="O13" s="524">
        <v>1585</v>
      </c>
      <c r="P13" s="525">
        <v>29</v>
      </c>
      <c r="Q13" s="525">
        <v>359</v>
      </c>
      <c r="R13" s="525">
        <v>388</v>
      </c>
      <c r="S13" s="524">
        <v>36952.525999999998</v>
      </c>
    </row>
    <row r="14" spans="1:19" ht="21.95" customHeight="1">
      <c r="A14" s="523" t="s">
        <v>10</v>
      </c>
      <c r="B14" s="524">
        <v>0</v>
      </c>
      <c r="C14" s="524">
        <v>0</v>
      </c>
      <c r="D14" s="524">
        <v>0</v>
      </c>
      <c r="E14" s="524">
        <v>0</v>
      </c>
      <c r="F14" s="524">
        <v>0</v>
      </c>
      <c r="G14" s="524">
        <v>0</v>
      </c>
      <c r="H14" s="525">
        <v>1</v>
      </c>
      <c r="I14" s="524">
        <v>128</v>
      </c>
      <c r="J14" s="525">
        <v>10</v>
      </c>
      <c r="K14" s="525">
        <v>10</v>
      </c>
      <c r="L14" s="525">
        <v>20</v>
      </c>
      <c r="M14" s="524">
        <v>79</v>
      </c>
      <c r="N14" s="525">
        <v>1</v>
      </c>
      <c r="O14" s="524">
        <v>128</v>
      </c>
      <c r="P14" s="525">
        <v>10</v>
      </c>
      <c r="Q14" s="525">
        <v>10</v>
      </c>
      <c r="R14" s="525">
        <v>20</v>
      </c>
      <c r="S14" s="524">
        <v>79</v>
      </c>
    </row>
    <row r="15" spans="1:19" ht="21.95" customHeight="1">
      <c r="A15" s="523" t="s">
        <v>13</v>
      </c>
      <c r="B15" s="524">
        <v>0</v>
      </c>
      <c r="C15" s="524">
        <v>0</v>
      </c>
      <c r="D15" s="524">
        <v>0</v>
      </c>
      <c r="E15" s="524">
        <v>0</v>
      </c>
      <c r="F15" s="524">
        <v>0</v>
      </c>
      <c r="G15" s="524">
        <v>0</v>
      </c>
      <c r="H15" s="525">
        <v>1</v>
      </c>
      <c r="I15" s="524">
        <v>6.6684000000000001</v>
      </c>
      <c r="J15" s="525">
        <v>33</v>
      </c>
      <c r="K15" s="525">
        <v>68</v>
      </c>
      <c r="L15" s="525">
        <v>101</v>
      </c>
      <c r="M15" s="524">
        <v>228.53</v>
      </c>
      <c r="N15" s="525">
        <v>1</v>
      </c>
      <c r="O15" s="524">
        <v>6.6684000000000001</v>
      </c>
      <c r="P15" s="525">
        <v>33</v>
      </c>
      <c r="Q15" s="525">
        <v>68</v>
      </c>
      <c r="R15" s="525">
        <v>101</v>
      </c>
      <c r="S15" s="524">
        <v>228.53</v>
      </c>
    </row>
    <row r="16" spans="1:19" ht="21.95" customHeight="1">
      <c r="A16" s="523" t="s">
        <v>746</v>
      </c>
      <c r="B16" s="524">
        <v>0</v>
      </c>
      <c r="C16" s="524">
        <v>0</v>
      </c>
      <c r="D16" s="524">
        <v>0</v>
      </c>
      <c r="E16" s="524">
        <v>0</v>
      </c>
      <c r="F16" s="524">
        <v>0</v>
      </c>
      <c r="G16" s="524">
        <v>0</v>
      </c>
      <c r="H16" s="525">
        <v>1</v>
      </c>
      <c r="I16" s="524">
        <v>13.6</v>
      </c>
      <c r="J16" s="525">
        <v>3</v>
      </c>
      <c r="K16" s="525">
        <v>0</v>
      </c>
      <c r="L16" s="525">
        <v>3</v>
      </c>
      <c r="M16" s="524">
        <v>142</v>
      </c>
      <c r="N16" s="525">
        <v>1</v>
      </c>
      <c r="O16" s="524">
        <v>13.6</v>
      </c>
      <c r="P16" s="525">
        <v>3</v>
      </c>
      <c r="Q16" s="525">
        <v>0</v>
      </c>
      <c r="R16" s="525">
        <v>3</v>
      </c>
      <c r="S16" s="524">
        <v>142</v>
      </c>
    </row>
    <row r="17" spans="1:19" ht="21.95" customHeight="1">
      <c r="A17" s="523" t="s">
        <v>715</v>
      </c>
      <c r="B17" s="524">
        <v>0</v>
      </c>
      <c r="C17" s="524">
        <v>0</v>
      </c>
      <c r="D17" s="524">
        <v>0</v>
      </c>
      <c r="E17" s="524">
        <v>0</v>
      </c>
      <c r="F17" s="524">
        <v>0</v>
      </c>
      <c r="G17" s="524">
        <v>0</v>
      </c>
      <c r="H17" s="525">
        <v>1</v>
      </c>
      <c r="I17" s="524">
        <v>5</v>
      </c>
      <c r="J17" s="525">
        <v>10</v>
      </c>
      <c r="K17" s="525">
        <v>0</v>
      </c>
      <c r="L17" s="525">
        <v>10</v>
      </c>
      <c r="M17" s="524">
        <v>99.3</v>
      </c>
      <c r="N17" s="525">
        <v>1</v>
      </c>
      <c r="O17" s="524">
        <v>5</v>
      </c>
      <c r="P17" s="525">
        <v>10</v>
      </c>
      <c r="Q17" s="525">
        <v>0</v>
      </c>
      <c r="R17" s="525">
        <v>10</v>
      </c>
      <c r="S17" s="524">
        <v>99.3</v>
      </c>
    </row>
    <row r="18" spans="1:19" ht="21.95" customHeight="1">
      <c r="A18" s="523" t="s">
        <v>717</v>
      </c>
      <c r="B18" s="524">
        <v>0</v>
      </c>
      <c r="C18" s="524">
        <v>0</v>
      </c>
      <c r="D18" s="524">
        <v>0</v>
      </c>
      <c r="E18" s="524">
        <v>0</v>
      </c>
      <c r="F18" s="524">
        <v>0</v>
      </c>
      <c r="G18" s="524">
        <v>0</v>
      </c>
      <c r="H18" s="525">
        <v>1</v>
      </c>
      <c r="I18" s="524">
        <v>6.1</v>
      </c>
      <c r="J18" s="525">
        <v>3</v>
      </c>
      <c r="K18" s="525">
        <v>0</v>
      </c>
      <c r="L18" s="525">
        <v>3</v>
      </c>
      <c r="M18" s="524">
        <v>150</v>
      </c>
      <c r="N18" s="525">
        <v>1</v>
      </c>
      <c r="O18" s="524">
        <v>6.1</v>
      </c>
      <c r="P18" s="525">
        <v>3</v>
      </c>
      <c r="Q18" s="525">
        <v>0</v>
      </c>
      <c r="R18" s="525">
        <v>3</v>
      </c>
      <c r="S18" s="524">
        <v>150</v>
      </c>
    </row>
    <row r="19" spans="1:19" ht="21.95" customHeight="1">
      <c r="A19" s="523" t="s">
        <v>0</v>
      </c>
      <c r="B19" s="524">
        <v>0</v>
      </c>
      <c r="C19" s="524">
        <v>0</v>
      </c>
      <c r="D19" s="524">
        <v>0</v>
      </c>
      <c r="E19" s="524">
        <v>0</v>
      </c>
      <c r="F19" s="524">
        <v>0</v>
      </c>
      <c r="G19" s="524">
        <v>0</v>
      </c>
      <c r="H19" s="525">
        <v>2</v>
      </c>
      <c r="I19" s="524">
        <v>273.831053</v>
      </c>
      <c r="J19" s="525">
        <v>0</v>
      </c>
      <c r="K19" s="525">
        <v>0</v>
      </c>
      <c r="L19" s="525">
        <v>0</v>
      </c>
      <c r="M19" s="524">
        <v>32652.74</v>
      </c>
      <c r="N19" s="525">
        <v>2</v>
      </c>
      <c r="O19" s="524">
        <v>273.831053</v>
      </c>
      <c r="P19" s="525">
        <v>0</v>
      </c>
      <c r="Q19" s="525">
        <v>0</v>
      </c>
      <c r="R19" s="525">
        <v>0</v>
      </c>
      <c r="S19" s="524">
        <v>32652.74</v>
      </c>
    </row>
    <row r="20" spans="1:19" ht="21.95" customHeight="1">
      <c r="A20" s="523" t="s">
        <v>750</v>
      </c>
      <c r="B20" s="524">
        <v>0</v>
      </c>
      <c r="C20" s="524">
        <v>0</v>
      </c>
      <c r="D20" s="524">
        <v>0</v>
      </c>
      <c r="E20" s="524">
        <v>0</v>
      </c>
      <c r="F20" s="524">
        <v>0</v>
      </c>
      <c r="G20" s="524">
        <v>0</v>
      </c>
      <c r="H20" s="525">
        <v>1</v>
      </c>
      <c r="I20" s="524">
        <v>6</v>
      </c>
      <c r="J20" s="525">
        <v>4</v>
      </c>
      <c r="K20" s="525">
        <v>0</v>
      </c>
      <c r="L20" s="525">
        <v>4</v>
      </c>
      <c r="M20" s="524">
        <v>390</v>
      </c>
      <c r="N20" s="525">
        <v>1</v>
      </c>
      <c r="O20" s="524">
        <v>6</v>
      </c>
      <c r="P20" s="525">
        <v>4</v>
      </c>
      <c r="Q20" s="525">
        <v>0</v>
      </c>
      <c r="R20" s="525">
        <v>4</v>
      </c>
      <c r="S20" s="524">
        <v>390</v>
      </c>
    </row>
    <row r="21" spans="1:19" ht="21.95" customHeight="1">
      <c r="A21" s="523" t="s">
        <v>4</v>
      </c>
      <c r="B21" s="524">
        <v>0</v>
      </c>
      <c r="C21" s="524">
        <v>0</v>
      </c>
      <c r="D21" s="524">
        <v>0</v>
      </c>
      <c r="E21" s="524">
        <v>0</v>
      </c>
      <c r="F21" s="524">
        <v>0</v>
      </c>
      <c r="G21" s="524">
        <v>0</v>
      </c>
      <c r="H21" s="525">
        <v>3</v>
      </c>
      <c r="I21" s="524">
        <v>66.894386090000012</v>
      </c>
      <c r="J21" s="525">
        <v>18</v>
      </c>
      <c r="K21" s="525">
        <v>11</v>
      </c>
      <c r="L21" s="525">
        <v>29</v>
      </c>
      <c r="M21" s="524">
        <v>1605.86</v>
      </c>
      <c r="N21" s="525">
        <v>3</v>
      </c>
      <c r="O21" s="524">
        <v>66.894386090000012</v>
      </c>
      <c r="P21" s="525">
        <v>18</v>
      </c>
      <c r="Q21" s="525">
        <v>11</v>
      </c>
      <c r="R21" s="525">
        <v>29</v>
      </c>
      <c r="S21" s="524">
        <v>1605.86</v>
      </c>
    </row>
    <row r="22" spans="1:19" ht="21.95" customHeight="1">
      <c r="A22" s="523" t="s">
        <v>36</v>
      </c>
      <c r="B22" s="524">
        <v>0</v>
      </c>
      <c r="C22" s="524">
        <v>0</v>
      </c>
      <c r="D22" s="524">
        <v>0</v>
      </c>
      <c r="E22" s="524">
        <v>0</v>
      </c>
      <c r="F22" s="524">
        <v>0</v>
      </c>
      <c r="G22" s="524">
        <v>0</v>
      </c>
      <c r="H22" s="525">
        <v>2</v>
      </c>
      <c r="I22" s="524">
        <v>56.397445680000004</v>
      </c>
      <c r="J22" s="525">
        <v>54</v>
      </c>
      <c r="K22" s="525">
        <v>46</v>
      </c>
      <c r="L22" s="525">
        <v>100</v>
      </c>
      <c r="M22" s="524">
        <v>2800.88</v>
      </c>
      <c r="N22" s="525">
        <v>2</v>
      </c>
      <c r="O22" s="524">
        <v>56.397445680000004</v>
      </c>
      <c r="P22" s="525">
        <v>54</v>
      </c>
      <c r="Q22" s="525">
        <v>46</v>
      </c>
      <c r="R22" s="525">
        <v>100</v>
      </c>
      <c r="S22" s="524">
        <v>2800.88</v>
      </c>
    </row>
    <row r="23" spans="1:19" ht="21.95" customHeight="1">
      <c r="A23" s="523" t="s">
        <v>724</v>
      </c>
      <c r="B23" s="524">
        <v>0</v>
      </c>
      <c r="C23" s="524">
        <v>0</v>
      </c>
      <c r="D23" s="524">
        <v>0</v>
      </c>
      <c r="E23" s="524">
        <v>0</v>
      </c>
      <c r="F23" s="524">
        <v>0</v>
      </c>
      <c r="G23" s="524">
        <v>0</v>
      </c>
      <c r="H23" s="525">
        <v>2</v>
      </c>
      <c r="I23" s="524">
        <v>188</v>
      </c>
      <c r="J23" s="525">
        <v>35</v>
      </c>
      <c r="K23" s="525">
        <v>12</v>
      </c>
      <c r="L23" s="525">
        <v>47</v>
      </c>
      <c r="M23" s="524">
        <v>3086</v>
      </c>
      <c r="N23" s="525">
        <v>2</v>
      </c>
      <c r="O23" s="524">
        <v>188</v>
      </c>
      <c r="P23" s="525">
        <v>35</v>
      </c>
      <c r="Q23" s="525">
        <v>12</v>
      </c>
      <c r="R23" s="525">
        <v>47</v>
      </c>
      <c r="S23" s="524">
        <v>3086</v>
      </c>
    </row>
    <row r="24" spans="1:19" ht="21.95" customHeight="1">
      <c r="A24" s="526" t="s">
        <v>751</v>
      </c>
      <c r="B24" s="527">
        <v>0</v>
      </c>
      <c r="C24" s="527">
        <v>0</v>
      </c>
      <c r="D24" s="527">
        <v>0</v>
      </c>
      <c r="E24" s="527">
        <v>0</v>
      </c>
      <c r="F24" s="527">
        <v>0</v>
      </c>
      <c r="G24" s="527">
        <v>0</v>
      </c>
      <c r="H24" s="528">
        <v>1</v>
      </c>
      <c r="I24" s="527">
        <v>2668.2</v>
      </c>
      <c r="J24" s="528">
        <v>180</v>
      </c>
      <c r="K24" s="528">
        <v>52</v>
      </c>
      <c r="L24" s="528">
        <v>232</v>
      </c>
      <c r="M24" s="527">
        <v>33643</v>
      </c>
      <c r="N24" s="528">
        <v>1</v>
      </c>
      <c r="O24" s="527">
        <v>2668.2</v>
      </c>
      <c r="P24" s="528">
        <v>180</v>
      </c>
      <c r="Q24" s="528">
        <v>52</v>
      </c>
      <c r="R24" s="528">
        <v>232</v>
      </c>
      <c r="S24" s="527">
        <v>33643</v>
      </c>
    </row>
    <row r="25" spans="1:19" ht="21.95" customHeight="1">
      <c r="A25" s="574" t="s">
        <v>131</v>
      </c>
      <c r="B25" s="575">
        <f>SUM(B5:B24)</f>
        <v>0</v>
      </c>
      <c r="C25" s="575">
        <f t="shared" ref="C25:S25" si="0">SUM(C5:C24)</f>
        <v>0</v>
      </c>
      <c r="D25" s="575">
        <f t="shared" si="0"/>
        <v>0</v>
      </c>
      <c r="E25" s="575">
        <f t="shared" si="0"/>
        <v>0</v>
      </c>
      <c r="F25" s="575">
        <f t="shared" si="0"/>
        <v>0</v>
      </c>
      <c r="G25" s="575">
        <f t="shared" si="0"/>
        <v>0</v>
      </c>
      <c r="H25" s="576">
        <f t="shared" si="0"/>
        <v>29</v>
      </c>
      <c r="I25" s="575">
        <f t="shared" si="0"/>
        <v>6978.647728769999</v>
      </c>
      <c r="J25" s="576">
        <f t="shared" si="0"/>
        <v>1236</v>
      </c>
      <c r="K25" s="576">
        <f t="shared" si="0"/>
        <v>1754</v>
      </c>
      <c r="L25" s="576">
        <f t="shared" si="0"/>
        <v>2990</v>
      </c>
      <c r="M25" s="575">
        <f t="shared" si="0"/>
        <v>157055.15600000002</v>
      </c>
      <c r="N25" s="576">
        <f t="shared" si="0"/>
        <v>29</v>
      </c>
      <c r="O25" s="575">
        <f t="shared" si="0"/>
        <v>6978.647728769999</v>
      </c>
      <c r="P25" s="576">
        <f t="shared" si="0"/>
        <v>1236</v>
      </c>
      <c r="Q25" s="576">
        <f t="shared" si="0"/>
        <v>1754</v>
      </c>
      <c r="R25" s="576">
        <f t="shared" si="0"/>
        <v>2990</v>
      </c>
      <c r="S25" s="575">
        <f t="shared" si="0"/>
        <v>157055.15600000002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9"/>
  <sheetViews>
    <sheetView workbookViewId="0">
      <selection activeCell="S18" sqref="S18"/>
    </sheetView>
  </sheetViews>
  <sheetFormatPr defaultColWidth="9.125" defaultRowHeight="20.100000000000001" customHeight="1"/>
  <cols>
    <col min="1" max="1" width="9.125" style="40" bestFit="1" customWidth="1"/>
    <col min="2" max="2" width="5" style="101" customWidth="1"/>
    <col min="3" max="3" width="7.375" style="101" customWidth="1"/>
    <col min="4" max="4" width="4.625" style="101" customWidth="1"/>
    <col min="5" max="5" width="4.75" style="101" customWidth="1"/>
    <col min="6" max="6" width="4.375" style="101" customWidth="1"/>
    <col min="7" max="7" width="7.625" style="101" customWidth="1"/>
    <col min="8" max="8" width="6" style="13" customWidth="1"/>
    <col min="9" max="9" width="9.5" style="14" bestFit="1" customWidth="1"/>
    <col min="10" max="11" width="6.375" style="13" customWidth="1"/>
    <col min="12" max="12" width="7.125" style="13" customWidth="1"/>
    <col min="13" max="13" width="11.625" style="14" bestFit="1" customWidth="1"/>
    <col min="14" max="14" width="5.875" style="13" customWidth="1"/>
    <col min="15" max="15" width="9.375" style="14" bestFit="1" customWidth="1"/>
    <col min="16" max="17" width="6.375" style="13" customWidth="1"/>
    <col min="18" max="18" width="7" style="13" customWidth="1"/>
    <col min="19" max="19" width="11.5" style="14" bestFit="1" customWidth="1"/>
    <col min="20" max="16384" width="9.125" style="7"/>
  </cols>
  <sheetData>
    <row r="1" spans="1:19" ht="24" customHeight="1">
      <c r="A1" s="696" t="s">
        <v>1208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</row>
    <row r="2" spans="1:19" ht="20.100000000000001" customHeight="1">
      <c r="A2" s="123" t="s">
        <v>203</v>
      </c>
      <c r="B2" s="749" t="s">
        <v>205</v>
      </c>
      <c r="C2" s="750"/>
      <c r="D2" s="750"/>
      <c r="E2" s="750"/>
      <c r="F2" s="750"/>
      <c r="G2" s="751"/>
      <c r="H2" s="700" t="s">
        <v>206</v>
      </c>
      <c r="I2" s="698"/>
      <c r="J2" s="698"/>
      <c r="K2" s="698"/>
      <c r="L2" s="698"/>
      <c r="M2" s="699"/>
      <c r="N2" s="700" t="s">
        <v>148</v>
      </c>
      <c r="O2" s="698"/>
      <c r="P2" s="698"/>
      <c r="Q2" s="698"/>
      <c r="R2" s="698"/>
      <c r="S2" s="752"/>
    </row>
    <row r="3" spans="1:19" ht="20.100000000000001" customHeight="1">
      <c r="A3" s="124" t="s">
        <v>204</v>
      </c>
      <c r="B3" s="529" t="s">
        <v>132</v>
      </c>
      <c r="C3" s="379" t="s">
        <v>135</v>
      </c>
      <c r="D3" s="753" t="s">
        <v>136</v>
      </c>
      <c r="E3" s="754"/>
      <c r="F3" s="755"/>
      <c r="G3" s="530" t="s">
        <v>180</v>
      </c>
      <c r="H3" s="645" t="s">
        <v>132</v>
      </c>
      <c r="I3" s="379" t="s">
        <v>135</v>
      </c>
      <c r="J3" s="756" t="s">
        <v>136</v>
      </c>
      <c r="K3" s="757"/>
      <c r="L3" s="758"/>
      <c r="M3" s="291" t="s">
        <v>180</v>
      </c>
      <c r="N3" s="190" t="s">
        <v>132</v>
      </c>
      <c r="O3" s="191" t="s">
        <v>135</v>
      </c>
      <c r="P3" s="756" t="s">
        <v>136</v>
      </c>
      <c r="Q3" s="757"/>
      <c r="R3" s="758"/>
      <c r="S3" s="289" t="s">
        <v>180</v>
      </c>
    </row>
    <row r="4" spans="1:19" ht="20.25" customHeight="1">
      <c r="A4" s="125" t="s">
        <v>207</v>
      </c>
      <c r="B4" s="380" t="s">
        <v>137</v>
      </c>
      <c r="C4" s="35" t="s">
        <v>138</v>
      </c>
      <c r="D4" s="531" t="s">
        <v>139</v>
      </c>
      <c r="E4" s="532" t="s">
        <v>140</v>
      </c>
      <c r="F4" s="533" t="s">
        <v>131</v>
      </c>
      <c r="G4" s="533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1" t="s">
        <v>181</v>
      </c>
      <c r="N4" s="36" t="s">
        <v>137</v>
      </c>
      <c r="O4" s="380" t="s">
        <v>138</v>
      </c>
      <c r="P4" s="39" t="s">
        <v>139</v>
      </c>
      <c r="Q4" s="381" t="s">
        <v>140</v>
      </c>
      <c r="R4" s="381" t="s">
        <v>131</v>
      </c>
      <c r="S4" s="290" t="s">
        <v>181</v>
      </c>
    </row>
    <row r="5" spans="1:19" ht="20.100000000000001" customHeight="1">
      <c r="A5" s="495" t="s">
        <v>72</v>
      </c>
      <c r="B5" s="497">
        <v>0</v>
      </c>
      <c r="C5" s="497">
        <v>0</v>
      </c>
      <c r="D5" s="497">
        <v>0</v>
      </c>
      <c r="E5" s="497">
        <v>0</v>
      </c>
      <c r="F5" s="497">
        <v>0</v>
      </c>
      <c r="G5" s="497">
        <v>0</v>
      </c>
      <c r="H5" s="496">
        <v>2</v>
      </c>
      <c r="I5" s="497">
        <v>166.6</v>
      </c>
      <c r="J5" s="496">
        <v>17</v>
      </c>
      <c r="K5" s="496">
        <v>8</v>
      </c>
      <c r="L5" s="496">
        <v>25</v>
      </c>
      <c r="M5" s="497">
        <v>738</v>
      </c>
      <c r="N5" s="496">
        <v>2</v>
      </c>
      <c r="O5" s="497">
        <v>166.6</v>
      </c>
      <c r="P5" s="496">
        <v>17</v>
      </c>
      <c r="Q5" s="496">
        <v>8</v>
      </c>
      <c r="R5" s="496">
        <v>25</v>
      </c>
      <c r="S5" s="497">
        <v>738</v>
      </c>
    </row>
    <row r="6" spans="1:19" ht="20.100000000000001" customHeight="1">
      <c r="A6" s="500" t="s">
        <v>42</v>
      </c>
      <c r="B6" s="502">
        <v>0</v>
      </c>
      <c r="C6" s="502">
        <v>0</v>
      </c>
      <c r="D6" s="502">
        <v>0</v>
      </c>
      <c r="E6" s="502">
        <v>0</v>
      </c>
      <c r="F6" s="502">
        <v>0</v>
      </c>
      <c r="G6" s="502">
        <v>0</v>
      </c>
      <c r="H6" s="501">
        <v>2</v>
      </c>
      <c r="I6" s="502">
        <v>12.1</v>
      </c>
      <c r="J6" s="501">
        <v>7</v>
      </c>
      <c r="K6" s="501">
        <v>0</v>
      </c>
      <c r="L6" s="501">
        <v>7</v>
      </c>
      <c r="M6" s="502">
        <v>540</v>
      </c>
      <c r="N6" s="501">
        <v>2</v>
      </c>
      <c r="O6" s="502">
        <v>12.1</v>
      </c>
      <c r="P6" s="501">
        <v>7</v>
      </c>
      <c r="Q6" s="501">
        <v>0</v>
      </c>
      <c r="R6" s="501">
        <v>7</v>
      </c>
      <c r="S6" s="502">
        <v>540</v>
      </c>
    </row>
    <row r="7" spans="1:19" ht="20.100000000000001" customHeight="1">
      <c r="A7" s="500" t="s">
        <v>73</v>
      </c>
      <c r="B7" s="502">
        <v>0</v>
      </c>
      <c r="C7" s="502">
        <v>0</v>
      </c>
      <c r="D7" s="502">
        <v>0</v>
      </c>
      <c r="E7" s="502">
        <v>0</v>
      </c>
      <c r="F7" s="502">
        <v>0</v>
      </c>
      <c r="G7" s="502">
        <v>0</v>
      </c>
      <c r="H7" s="501">
        <v>1</v>
      </c>
      <c r="I7" s="502">
        <v>35</v>
      </c>
      <c r="J7" s="501">
        <v>21</v>
      </c>
      <c r="K7" s="501">
        <v>4</v>
      </c>
      <c r="L7" s="501">
        <v>25</v>
      </c>
      <c r="M7" s="502">
        <v>2490</v>
      </c>
      <c r="N7" s="501">
        <v>1</v>
      </c>
      <c r="O7" s="502">
        <v>35</v>
      </c>
      <c r="P7" s="501">
        <v>21</v>
      </c>
      <c r="Q7" s="501">
        <v>4</v>
      </c>
      <c r="R7" s="501">
        <v>25</v>
      </c>
      <c r="S7" s="502">
        <v>2490</v>
      </c>
    </row>
    <row r="8" spans="1:19" ht="20.100000000000001" customHeight="1">
      <c r="A8" s="500" t="s">
        <v>7</v>
      </c>
      <c r="B8" s="502">
        <v>0</v>
      </c>
      <c r="C8" s="502">
        <v>0</v>
      </c>
      <c r="D8" s="502">
        <v>0</v>
      </c>
      <c r="E8" s="502">
        <v>0</v>
      </c>
      <c r="F8" s="502">
        <v>0</v>
      </c>
      <c r="G8" s="502">
        <v>0</v>
      </c>
      <c r="H8" s="501">
        <v>1</v>
      </c>
      <c r="I8" s="502">
        <v>901.39644399999997</v>
      </c>
      <c r="J8" s="501">
        <v>762</v>
      </c>
      <c r="K8" s="501">
        <v>1159</v>
      </c>
      <c r="L8" s="501">
        <v>1921</v>
      </c>
      <c r="M8" s="502">
        <v>42259.31</v>
      </c>
      <c r="N8" s="501">
        <v>1</v>
      </c>
      <c r="O8" s="502">
        <v>901.39644399999997</v>
      </c>
      <c r="P8" s="501">
        <v>762</v>
      </c>
      <c r="Q8" s="501">
        <v>1159</v>
      </c>
      <c r="R8" s="501">
        <v>1921</v>
      </c>
      <c r="S8" s="502">
        <v>42259.31</v>
      </c>
    </row>
    <row r="9" spans="1:19" ht="20.100000000000001" customHeight="1">
      <c r="A9" s="500" t="s">
        <v>255</v>
      </c>
      <c r="B9" s="502">
        <v>0</v>
      </c>
      <c r="C9" s="502">
        <v>0</v>
      </c>
      <c r="D9" s="502">
        <v>0</v>
      </c>
      <c r="E9" s="502">
        <v>0</v>
      </c>
      <c r="F9" s="502">
        <v>0</v>
      </c>
      <c r="G9" s="502">
        <v>0</v>
      </c>
      <c r="H9" s="501">
        <v>1</v>
      </c>
      <c r="I9" s="502">
        <v>1450</v>
      </c>
      <c r="J9" s="501">
        <v>0</v>
      </c>
      <c r="K9" s="501">
        <v>0</v>
      </c>
      <c r="L9" s="501">
        <v>0</v>
      </c>
      <c r="M9" s="502">
        <v>35568.589999999997</v>
      </c>
      <c r="N9" s="501">
        <v>1</v>
      </c>
      <c r="O9" s="502">
        <v>1450</v>
      </c>
      <c r="P9" s="501">
        <v>0</v>
      </c>
      <c r="Q9" s="501">
        <v>0</v>
      </c>
      <c r="R9" s="501">
        <v>0</v>
      </c>
      <c r="S9" s="502">
        <v>35568.589999999997</v>
      </c>
    </row>
    <row r="10" spans="1:19" ht="20.100000000000001" customHeight="1">
      <c r="A10" s="500" t="s">
        <v>74</v>
      </c>
      <c r="B10" s="502">
        <v>0</v>
      </c>
      <c r="C10" s="502">
        <v>0</v>
      </c>
      <c r="D10" s="502">
        <v>0</v>
      </c>
      <c r="E10" s="502">
        <v>0</v>
      </c>
      <c r="F10" s="502">
        <v>0</v>
      </c>
      <c r="G10" s="502">
        <v>0</v>
      </c>
      <c r="H10" s="501">
        <v>1</v>
      </c>
      <c r="I10" s="502">
        <v>128</v>
      </c>
      <c r="J10" s="501">
        <v>10</v>
      </c>
      <c r="K10" s="501">
        <v>10</v>
      </c>
      <c r="L10" s="501">
        <v>20</v>
      </c>
      <c r="M10" s="502">
        <v>79</v>
      </c>
      <c r="N10" s="501">
        <v>1</v>
      </c>
      <c r="O10" s="502">
        <v>128</v>
      </c>
      <c r="P10" s="501">
        <v>10</v>
      </c>
      <c r="Q10" s="501">
        <v>10</v>
      </c>
      <c r="R10" s="501">
        <v>20</v>
      </c>
      <c r="S10" s="502">
        <v>79</v>
      </c>
    </row>
    <row r="11" spans="1:19" ht="20.100000000000001" customHeight="1">
      <c r="A11" s="500" t="s">
        <v>285</v>
      </c>
      <c r="B11" s="502">
        <v>0</v>
      </c>
      <c r="C11" s="502">
        <v>0</v>
      </c>
      <c r="D11" s="502">
        <v>0</v>
      </c>
      <c r="E11" s="502">
        <v>0</v>
      </c>
      <c r="F11" s="502">
        <v>0</v>
      </c>
      <c r="G11" s="502">
        <v>0</v>
      </c>
      <c r="H11" s="501">
        <v>1</v>
      </c>
      <c r="I11" s="502">
        <v>30</v>
      </c>
      <c r="J11" s="501">
        <v>10</v>
      </c>
      <c r="K11" s="501">
        <v>0</v>
      </c>
      <c r="L11" s="501">
        <v>10</v>
      </c>
      <c r="M11" s="502">
        <v>232.12</v>
      </c>
      <c r="N11" s="501">
        <v>1</v>
      </c>
      <c r="O11" s="502">
        <v>30</v>
      </c>
      <c r="P11" s="501">
        <v>10</v>
      </c>
      <c r="Q11" s="501">
        <v>0</v>
      </c>
      <c r="R11" s="501">
        <v>10</v>
      </c>
      <c r="S11" s="502">
        <v>232.12</v>
      </c>
    </row>
    <row r="12" spans="1:19" ht="20.100000000000001" customHeight="1">
      <c r="A12" s="500" t="s">
        <v>776</v>
      </c>
      <c r="B12" s="502">
        <v>0</v>
      </c>
      <c r="C12" s="502">
        <v>0</v>
      </c>
      <c r="D12" s="502">
        <v>0</v>
      </c>
      <c r="E12" s="502">
        <v>0</v>
      </c>
      <c r="F12" s="502">
        <v>0</v>
      </c>
      <c r="G12" s="502">
        <v>0</v>
      </c>
      <c r="H12" s="501">
        <v>1</v>
      </c>
      <c r="I12" s="502">
        <v>26</v>
      </c>
      <c r="J12" s="501">
        <v>18</v>
      </c>
      <c r="K12" s="501">
        <v>2</v>
      </c>
      <c r="L12" s="501">
        <v>20</v>
      </c>
      <c r="M12" s="502">
        <v>409</v>
      </c>
      <c r="N12" s="501">
        <v>1</v>
      </c>
      <c r="O12" s="502">
        <v>26</v>
      </c>
      <c r="P12" s="501">
        <v>18</v>
      </c>
      <c r="Q12" s="501">
        <v>2</v>
      </c>
      <c r="R12" s="501">
        <v>20</v>
      </c>
      <c r="S12" s="502">
        <v>409</v>
      </c>
    </row>
    <row r="13" spans="1:19" ht="20.100000000000001" customHeight="1">
      <c r="A13" s="500" t="s">
        <v>784</v>
      </c>
      <c r="B13" s="502">
        <v>0</v>
      </c>
      <c r="C13" s="502">
        <v>0</v>
      </c>
      <c r="D13" s="502">
        <v>0</v>
      </c>
      <c r="E13" s="502">
        <v>0</v>
      </c>
      <c r="F13" s="502">
        <v>0</v>
      </c>
      <c r="G13" s="502">
        <v>0</v>
      </c>
      <c r="H13" s="501">
        <v>1</v>
      </c>
      <c r="I13" s="502">
        <v>2668.2</v>
      </c>
      <c r="J13" s="501">
        <v>180</v>
      </c>
      <c r="K13" s="501">
        <v>52</v>
      </c>
      <c r="L13" s="501">
        <v>232</v>
      </c>
      <c r="M13" s="502">
        <v>33643</v>
      </c>
      <c r="N13" s="501">
        <v>1</v>
      </c>
      <c r="O13" s="502">
        <v>2668.2</v>
      </c>
      <c r="P13" s="501">
        <v>180</v>
      </c>
      <c r="Q13" s="501">
        <v>52</v>
      </c>
      <c r="R13" s="501">
        <v>232</v>
      </c>
      <c r="S13" s="502">
        <v>33643</v>
      </c>
    </row>
    <row r="14" spans="1:19" ht="20.100000000000001" customHeight="1">
      <c r="A14" s="500" t="s">
        <v>22</v>
      </c>
      <c r="B14" s="502">
        <v>0</v>
      </c>
      <c r="C14" s="502">
        <v>0</v>
      </c>
      <c r="D14" s="502">
        <v>0</v>
      </c>
      <c r="E14" s="502">
        <v>0</v>
      </c>
      <c r="F14" s="502">
        <v>0</v>
      </c>
      <c r="G14" s="502">
        <v>0</v>
      </c>
      <c r="H14" s="501">
        <v>1</v>
      </c>
      <c r="I14" s="502">
        <v>930</v>
      </c>
      <c r="J14" s="501">
        <v>54</v>
      </c>
      <c r="K14" s="501">
        <v>20</v>
      </c>
      <c r="L14" s="501">
        <v>74</v>
      </c>
      <c r="M14" s="502">
        <v>970</v>
      </c>
      <c r="N14" s="501">
        <v>1</v>
      </c>
      <c r="O14" s="502">
        <v>930</v>
      </c>
      <c r="P14" s="501">
        <v>54</v>
      </c>
      <c r="Q14" s="501">
        <v>20</v>
      </c>
      <c r="R14" s="501">
        <v>74</v>
      </c>
      <c r="S14" s="502">
        <v>970</v>
      </c>
    </row>
    <row r="15" spans="1:19" ht="20.100000000000001" customHeight="1">
      <c r="A15" s="500" t="s">
        <v>777</v>
      </c>
      <c r="B15" s="502">
        <v>0</v>
      </c>
      <c r="C15" s="502">
        <v>0</v>
      </c>
      <c r="D15" s="502">
        <v>0</v>
      </c>
      <c r="E15" s="502">
        <v>0</v>
      </c>
      <c r="F15" s="502">
        <v>0</v>
      </c>
      <c r="G15" s="502">
        <v>0</v>
      </c>
      <c r="H15" s="501">
        <v>1</v>
      </c>
      <c r="I15" s="502">
        <v>6.86</v>
      </c>
      <c r="J15" s="501">
        <v>1</v>
      </c>
      <c r="K15" s="501">
        <v>5</v>
      </c>
      <c r="L15" s="501">
        <v>6</v>
      </c>
      <c r="M15" s="502">
        <v>95.86</v>
      </c>
      <c r="N15" s="501">
        <v>1</v>
      </c>
      <c r="O15" s="502">
        <v>6.86</v>
      </c>
      <c r="P15" s="501">
        <v>1</v>
      </c>
      <c r="Q15" s="501">
        <v>5</v>
      </c>
      <c r="R15" s="501">
        <v>6</v>
      </c>
      <c r="S15" s="502">
        <v>95.86</v>
      </c>
    </row>
    <row r="16" spans="1:19" ht="20.100000000000001" customHeight="1">
      <c r="A16" s="500" t="s">
        <v>454</v>
      </c>
      <c r="B16" s="502">
        <v>0</v>
      </c>
      <c r="C16" s="502">
        <v>0</v>
      </c>
      <c r="D16" s="502">
        <v>0</v>
      </c>
      <c r="E16" s="502">
        <v>0</v>
      </c>
      <c r="F16" s="502">
        <v>0</v>
      </c>
      <c r="G16" s="502">
        <v>0</v>
      </c>
      <c r="H16" s="501">
        <v>1</v>
      </c>
      <c r="I16" s="502">
        <v>0</v>
      </c>
      <c r="J16" s="501">
        <v>0</v>
      </c>
      <c r="K16" s="501">
        <v>0</v>
      </c>
      <c r="L16" s="501">
        <v>0</v>
      </c>
      <c r="M16" s="502">
        <v>1284.8599999999999</v>
      </c>
      <c r="N16" s="501">
        <v>1</v>
      </c>
      <c r="O16" s="502">
        <v>0</v>
      </c>
      <c r="P16" s="501">
        <v>0</v>
      </c>
      <c r="Q16" s="501">
        <v>0</v>
      </c>
      <c r="R16" s="501">
        <v>0</v>
      </c>
      <c r="S16" s="502">
        <v>1284.8599999999999</v>
      </c>
    </row>
    <row r="17" spans="1:19" ht="20.100000000000001" customHeight="1">
      <c r="A17" s="500" t="s">
        <v>460</v>
      </c>
      <c r="B17" s="502">
        <v>0</v>
      </c>
      <c r="C17" s="502">
        <v>0</v>
      </c>
      <c r="D17" s="502">
        <v>0</v>
      </c>
      <c r="E17" s="502">
        <v>0</v>
      </c>
      <c r="F17" s="502">
        <v>0</v>
      </c>
      <c r="G17" s="502">
        <v>0</v>
      </c>
      <c r="H17" s="501">
        <v>1</v>
      </c>
      <c r="I17" s="502">
        <v>7</v>
      </c>
      <c r="J17" s="501">
        <v>0</v>
      </c>
      <c r="K17" s="501">
        <v>0</v>
      </c>
      <c r="L17" s="501">
        <v>0</v>
      </c>
      <c r="M17" s="502">
        <v>95</v>
      </c>
      <c r="N17" s="501">
        <v>1</v>
      </c>
      <c r="O17" s="502">
        <v>7</v>
      </c>
      <c r="P17" s="501">
        <v>0</v>
      </c>
      <c r="Q17" s="501">
        <v>0</v>
      </c>
      <c r="R17" s="501">
        <v>0</v>
      </c>
      <c r="S17" s="502">
        <v>95</v>
      </c>
    </row>
    <row r="18" spans="1:19" ht="20.100000000000001" customHeight="1">
      <c r="A18" s="500" t="s">
        <v>5</v>
      </c>
      <c r="B18" s="502">
        <v>0</v>
      </c>
      <c r="C18" s="502">
        <v>0</v>
      </c>
      <c r="D18" s="502">
        <v>0</v>
      </c>
      <c r="E18" s="502">
        <v>0</v>
      </c>
      <c r="F18" s="502">
        <v>0</v>
      </c>
      <c r="G18" s="502">
        <v>0</v>
      </c>
      <c r="H18" s="501">
        <v>1</v>
      </c>
      <c r="I18" s="502">
        <v>35</v>
      </c>
      <c r="J18" s="501">
        <v>34</v>
      </c>
      <c r="K18" s="501">
        <v>34</v>
      </c>
      <c r="L18" s="501">
        <v>68</v>
      </c>
      <c r="M18" s="502">
        <v>2521</v>
      </c>
      <c r="N18" s="501">
        <v>1</v>
      </c>
      <c r="O18" s="502">
        <v>35</v>
      </c>
      <c r="P18" s="501">
        <v>34</v>
      </c>
      <c r="Q18" s="501">
        <v>34</v>
      </c>
      <c r="R18" s="501">
        <v>68</v>
      </c>
      <c r="S18" s="502">
        <v>2521</v>
      </c>
    </row>
    <row r="19" spans="1:19" ht="20.100000000000001" customHeight="1">
      <c r="A19" s="500" t="s">
        <v>26</v>
      </c>
      <c r="B19" s="502">
        <v>0</v>
      </c>
      <c r="C19" s="502">
        <v>0</v>
      </c>
      <c r="D19" s="502">
        <v>0</v>
      </c>
      <c r="E19" s="502">
        <v>0</v>
      </c>
      <c r="F19" s="502">
        <v>0</v>
      </c>
      <c r="G19" s="502">
        <v>0</v>
      </c>
      <c r="H19" s="501">
        <v>1</v>
      </c>
      <c r="I19" s="502">
        <v>56</v>
      </c>
      <c r="J19" s="501">
        <v>0</v>
      </c>
      <c r="K19" s="501">
        <v>0</v>
      </c>
      <c r="L19" s="501">
        <v>0</v>
      </c>
      <c r="M19" s="502">
        <v>288</v>
      </c>
      <c r="N19" s="501">
        <v>1</v>
      </c>
      <c r="O19" s="502">
        <v>56</v>
      </c>
      <c r="P19" s="501">
        <v>0</v>
      </c>
      <c r="Q19" s="501">
        <v>0</v>
      </c>
      <c r="R19" s="501">
        <v>0</v>
      </c>
      <c r="S19" s="502">
        <v>288</v>
      </c>
    </row>
    <row r="20" spans="1:19" ht="20.100000000000001" customHeight="1">
      <c r="A20" s="500" t="s">
        <v>20</v>
      </c>
      <c r="B20" s="502">
        <v>0</v>
      </c>
      <c r="C20" s="502">
        <v>0</v>
      </c>
      <c r="D20" s="502">
        <v>0</v>
      </c>
      <c r="E20" s="502">
        <v>0</v>
      </c>
      <c r="F20" s="502">
        <v>0</v>
      </c>
      <c r="G20" s="502">
        <v>0</v>
      </c>
      <c r="H20" s="501">
        <v>3</v>
      </c>
      <c r="I20" s="502">
        <v>40.817445680000006</v>
      </c>
      <c r="J20" s="501">
        <v>30</v>
      </c>
      <c r="K20" s="501">
        <v>23</v>
      </c>
      <c r="L20" s="501">
        <v>53</v>
      </c>
      <c r="M20" s="502">
        <v>579.26</v>
      </c>
      <c r="N20" s="501">
        <v>3</v>
      </c>
      <c r="O20" s="502">
        <v>40.817445680000006</v>
      </c>
      <c r="P20" s="501">
        <v>30</v>
      </c>
      <c r="Q20" s="501">
        <v>23</v>
      </c>
      <c r="R20" s="501">
        <v>53</v>
      </c>
      <c r="S20" s="502">
        <v>579.26</v>
      </c>
    </row>
    <row r="21" spans="1:19" ht="20.100000000000001" customHeight="1">
      <c r="A21" s="500" t="s">
        <v>50</v>
      </c>
      <c r="B21" s="502">
        <v>0</v>
      </c>
      <c r="C21" s="502">
        <v>0</v>
      </c>
      <c r="D21" s="502">
        <v>0</v>
      </c>
      <c r="E21" s="502">
        <v>0</v>
      </c>
      <c r="F21" s="502">
        <v>0</v>
      </c>
      <c r="G21" s="502">
        <v>0</v>
      </c>
      <c r="H21" s="501">
        <v>2</v>
      </c>
      <c r="I21" s="502">
        <v>19</v>
      </c>
      <c r="J21" s="501">
        <v>12</v>
      </c>
      <c r="K21" s="501">
        <v>0</v>
      </c>
      <c r="L21" s="501">
        <v>12</v>
      </c>
      <c r="M21" s="502">
        <v>346.95</v>
      </c>
      <c r="N21" s="501">
        <v>2</v>
      </c>
      <c r="O21" s="502">
        <v>19</v>
      </c>
      <c r="P21" s="501">
        <v>12</v>
      </c>
      <c r="Q21" s="501">
        <v>0</v>
      </c>
      <c r="R21" s="501">
        <v>12</v>
      </c>
      <c r="S21" s="502">
        <v>346.95</v>
      </c>
    </row>
    <row r="22" spans="1:19" ht="20.100000000000001" customHeight="1">
      <c r="A22" s="500" t="s">
        <v>523</v>
      </c>
      <c r="B22" s="502">
        <v>0</v>
      </c>
      <c r="C22" s="502">
        <v>0</v>
      </c>
      <c r="D22" s="502">
        <v>0</v>
      </c>
      <c r="E22" s="502">
        <v>0</v>
      </c>
      <c r="F22" s="502">
        <v>0</v>
      </c>
      <c r="G22" s="502">
        <v>0</v>
      </c>
      <c r="H22" s="501">
        <v>1</v>
      </c>
      <c r="I22" s="502">
        <v>0</v>
      </c>
      <c r="J22" s="501">
        <v>0</v>
      </c>
      <c r="K22" s="501">
        <v>0</v>
      </c>
      <c r="L22" s="501">
        <v>0</v>
      </c>
      <c r="M22" s="502">
        <v>285</v>
      </c>
      <c r="N22" s="501">
        <v>1</v>
      </c>
      <c r="O22" s="502">
        <v>0</v>
      </c>
      <c r="P22" s="501">
        <v>0</v>
      </c>
      <c r="Q22" s="501">
        <v>0</v>
      </c>
      <c r="R22" s="501">
        <v>0</v>
      </c>
      <c r="S22" s="502">
        <v>285</v>
      </c>
    </row>
    <row r="23" spans="1:19" ht="20.100000000000001" customHeight="1">
      <c r="A23" s="500" t="s">
        <v>543</v>
      </c>
      <c r="B23" s="502">
        <v>0</v>
      </c>
      <c r="C23" s="502">
        <v>0</v>
      </c>
      <c r="D23" s="502">
        <v>0</v>
      </c>
      <c r="E23" s="502">
        <v>0</v>
      </c>
      <c r="F23" s="502">
        <v>0</v>
      </c>
      <c r="G23" s="502">
        <v>0</v>
      </c>
      <c r="H23" s="501">
        <v>1</v>
      </c>
      <c r="I23" s="502">
        <v>6.6684000000000001</v>
      </c>
      <c r="J23" s="501">
        <v>33</v>
      </c>
      <c r="K23" s="501">
        <v>68</v>
      </c>
      <c r="L23" s="501">
        <v>101</v>
      </c>
      <c r="M23" s="502">
        <v>228.53</v>
      </c>
      <c r="N23" s="501">
        <v>1</v>
      </c>
      <c r="O23" s="502">
        <v>6.6684000000000001</v>
      </c>
      <c r="P23" s="501">
        <v>33</v>
      </c>
      <c r="Q23" s="501">
        <v>68</v>
      </c>
      <c r="R23" s="501">
        <v>101</v>
      </c>
      <c r="S23" s="502">
        <v>228.53</v>
      </c>
    </row>
    <row r="24" spans="1:19" ht="20.100000000000001" customHeight="1">
      <c r="A24" s="500" t="s">
        <v>37</v>
      </c>
      <c r="B24" s="502">
        <v>0</v>
      </c>
      <c r="C24" s="502">
        <v>0</v>
      </c>
      <c r="D24" s="502">
        <v>0</v>
      </c>
      <c r="E24" s="502">
        <v>0</v>
      </c>
      <c r="F24" s="502">
        <v>0</v>
      </c>
      <c r="G24" s="502">
        <v>0</v>
      </c>
      <c r="H24" s="501">
        <v>1</v>
      </c>
      <c r="I24" s="502">
        <v>47.474386090000003</v>
      </c>
      <c r="J24" s="501">
        <v>8</v>
      </c>
      <c r="K24" s="501">
        <v>0</v>
      </c>
      <c r="L24" s="501">
        <v>8</v>
      </c>
      <c r="M24" s="502">
        <v>190</v>
      </c>
      <c r="N24" s="501">
        <v>1</v>
      </c>
      <c r="O24" s="502">
        <v>47.474386090000003</v>
      </c>
      <c r="P24" s="501">
        <v>8</v>
      </c>
      <c r="Q24" s="501">
        <v>0</v>
      </c>
      <c r="R24" s="501">
        <v>8</v>
      </c>
      <c r="S24" s="502">
        <v>190</v>
      </c>
    </row>
    <row r="25" spans="1:19" ht="20.100000000000001" customHeight="1">
      <c r="A25" s="500" t="s">
        <v>1177</v>
      </c>
      <c r="B25" s="502">
        <v>0</v>
      </c>
      <c r="C25" s="502">
        <v>0</v>
      </c>
      <c r="D25" s="502">
        <v>0</v>
      </c>
      <c r="E25" s="502">
        <v>0</v>
      </c>
      <c r="F25" s="502">
        <v>0</v>
      </c>
      <c r="G25" s="502">
        <v>0</v>
      </c>
      <c r="H25" s="501">
        <v>1</v>
      </c>
      <c r="I25" s="502">
        <v>43.831052999999997</v>
      </c>
      <c r="J25" s="501">
        <v>0</v>
      </c>
      <c r="K25" s="501">
        <v>0</v>
      </c>
      <c r="L25" s="501">
        <v>0</v>
      </c>
      <c r="M25" s="502">
        <v>428</v>
      </c>
      <c r="N25" s="501">
        <v>1</v>
      </c>
      <c r="O25" s="502">
        <v>43.831052999999997</v>
      </c>
      <c r="P25" s="501">
        <v>0</v>
      </c>
      <c r="Q25" s="501">
        <v>0</v>
      </c>
      <c r="R25" s="501">
        <v>0</v>
      </c>
      <c r="S25" s="502">
        <v>428</v>
      </c>
    </row>
    <row r="26" spans="1:19" ht="20.100000000000001" customHeight="1">
      <c r="A26" s="500" t="s">
        <v>1178</v>
      </c>
      <c r="B26" s="502">
        <v>0</v>
      </c>
      <c r="C26" s="502">
        <v>0</v>
      </c>
      <c r="D26" s="502">
        <v>0</v>
      </c>
      <c r="E26" s="502">
        <v>0</v>
      </c>
      <c r="F26" s="502">
        <v>0</v>
      </c>
      <c r="G26" s="502">
        <v>0</v>
      </c>
      <c r="H26" s="501">
        <v>1</v>
      </c>
      <c r="I26" s="502">
        <v>135</v>
      </c>
      <c r="J26" s="501">
        <v>29</v>
      </c>
      <c r="K26" s="501">
        <v>359</v>
      </c>
      <c r="L26" s="501">
        <v>388</v>
      </c>
      <c r="M26" s="502">
        <v>1383.9359999999999</v>
      </c>
      <c r="N26" s="501">
        <v>1</v>
      </c>
      <c r="O26" s="502">
        <v>135</v>
      </c>
      <c r="P26" s="501">
        <v>29</v>
      </c>
      <c r="Q26" s="501">
        <v>359</v>
      </c>
      <c r="R26" s="501">
        <v>388</v>
      </c>
      <c r="S26" s="502">
        <v>1383.9359999999999</v>
      </c>
    </row>
    <row r="27" spans="1:19" ht="20.100000000000001" customHeight="1">
      <c r="A27" s="500" t="s">
        <v>640</v>
      </c>
      <c r="B27" s="502">
        <v>0</v>
      </c>
      <c r="C27" s="502">
        <v>0</v>
      </c>
      <c r="D27" s="502">
        <v>0</v>
      </c>
      <c r="E27" s="502">
        <v>0</v>
      </c>
      <c r="F27" s="502">
        <v>0</v>
      </c>
      <c r="G27" s="502">
        <v>0</v>
      </c>
      <c r="H27" s="501">
        <v>1</v>
      </c>
      <c r="I27" s="502">
        <v>230</v>
      </c>
      <c r="J27" s="501">
        <v>0</v>
      </c>
      <c r="K27" s="501">
        <v>0</v>
      </c>
      <c r="L27" s="501">
        <v>0</v>
      </c>
      <c r="M27" s="502">
        <v>32224.74</v>
      </c>
      <c r="N27" s="501">
        <v>1</v>
      </c>
      <c r="O27" s="502">
        <v>230</v>
      </c>
      <c r="P27" s="501">
        <v>0</v>
      </c>
      <c r="Q27" s="501">
        <v>0</v>
      </c>
      <c r="R27" s="501">
        <v>0</v>
      </c>
      <c r="S27" s="502">
        <v>32224.74</v>
      </c>
    </row>
    <row r="28" spans="1:19" ht="20.100000000000001" customHeight="1">
      <c r="A28" s="505" t="s">
        <v>780</v>
      </c>
      <c r="B28" s="507">
        <v>0</v>
      </c>
      <c r="C28" s="507">
        <v>0</v>
      </c>
      <c r="D28" s="507">
        <v>0</v>
      </c>
      <c r="E28" s="507">
        <v>0</v>
      </c>
      <c r="F28" s="507">
        <v>0</v>
      </c>
      <c r="G28" s="507">
        <v>0</v>
      </c>
      <c r="H28" s="506">
        <v>1</v>
      </c>
      <c r="I28" s="507">
        <v>3.7</v>
      </c>
      <c r="J28" s="506">
        <v>10</v>
      </c>
      <c r="K28" s="506">
        <v>10</v>
      </c>
      <c r="L28" s="506">
        <v>20</v>
      </c>
      <c r="M28" s="507">
        <v>175</v>
      </c>
      <c r="N28" s="506">
        <v>1</v>
      </c>
      <c r="O28" s="507">
        <v>3.7</v>
      </c>
      <c r="P28" s="506">
        <v>10</v>
      </c>
      <c r="Q28" s="506">
        <v>10</v>
      </c>
      <c r="R28" s="506">
        <v>20</v>
      </c>
      <c r="S28" s="507">
        <v>175</v>
      </c>
    </row>
    <row r="29" spans="1:19" ht="20.100000000000001" customHeight="1">
      <c r="A29" s="493" t="s">
        <v>131</v>
      </c>
      <c r="B29" s="510">
        <f>SUM(B5:B28)</f>
        <v>0</v>
      </c>
      <c r="C29" s="510">
        <f t="shared" ref="C29:S29" si="0">SUM(C5:C28)</f>
        <v>0</v>
      </c>
      <c r="D29" s="510">
        <f t="shared" si="0"/>
        <v>0</v>
      </c>
      <c r="E29" s="510">
        <f t="shared" si="0"/>
        <v>0</v>
      </c>
      <c r="F29" s="510">
        <f t="shared" si="0"/>
        <v>0</v>
      </c>
      <c r="G29" s="510">
        <f t="shared" si="0"/>
        <v>0</v>
      </c>
      <c r="H29" s="494">
        <f t="shared" si="0"/>
        <v>29</v>
      </c>
      <c r="I29" s="510">
        <f t="shared" si="0"/>
        <v>6978.6477287699981</v>
      </c>
      <c r="J29" s="494">
        <f t="shared" si="0"/>
        <v>1236</v>
      </c>
      <c r="K29" s="494">
        <f t="shared" si="0"/>
        <v>1754</v>
      </c>
      <c r="L29" s="494">
        <f t="shared" si="0"/>
        <v>2990</v>
      </c>
      <c r="M29" s="510">
        <f t="shared" si="0"/>
        <v>157055.15599999999</v>
      </c>
      <c r="N29" s="494">
        <f t="shared" si="0"/>
        <v>29</v>
      </c>
      <c r="O29" s="510">
        <f t="shared" si="0"/>
        <v>6978.6477287699981</v>
      </c>
      <c r="P29" s="494">
        <f t="shared" si="0"/>
        <v>1236</v>
      </c>
      <c r="Q29" s="494">
        <f t="shared" si="0"/>
        <v>1754</v>
      </c>
      <c r="R29" s="494">
        <f t="shared" si="0"/>
        <v>2990</v>
      </c>
      <c r="S29" s="510">
        <f t="shared" si="0"/>
        <v>157055.15599999999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1"/>
  <sheetViews>
    <sheetView topLeftCell="A19" workbookViewId="0">
      <selection activeCell="O29" sqref="O29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87" bestFit="1" customWidth="1"/>
    <col min="6" max="6" width="8.375" style="13" bestFit="1" customWidth="1"/>
    <col min="7" max="7" width="9.375" style="14" bestFit="1" customWidth="1"/>
    <col min="8" max="8" width="8.375" style="232" bestFit="1" customWidth="1"/>
    <col min="9" max="9" width="10.25" style="233" bestFit="1" customWidth="1"/>
    <col min="10" max="12" width="9.25" style="232" bestFit="1" customWidth="1"/>
    <col min="13" max="13" width="11.5" style="233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96" t="s">
        <v>1209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</row>
    <row r="2" spans="1:19" ht="18.95" customHeight="1">
      <c r="A2" s="126"/>
      <c r="B2" s="759" t="s">
        <v>217</v>
      </c>
      <c r="C2" s="736"/>
      <c r="D2" s="736"/>
      <c r="E2" s="736"/>
      <c r="F2" s="736"/>
      <c r="G2" s="738"/>
      <c r="H2" s="759" t="s">
        <v>218</v>
      </c>
      <c r="I2" s="736"/>
      <c r="J2" s="736"/>
      <c r="K2" s="736"/>
      <c r="L2" s="736"/>
      <c r="M2" s="738"/>
      <c r="N2" s="760" t="s">
        <v>148</v>
      </c>
      <c r="O2" s="761"/>
      <c r="P2" s="761"/>
      <c r="Q2" s="761"/>
      <c r="R2" s="761"/>
      <c r="S2" s="762"/>
    </row>
    <row r="3" spans="1:19" ht="18.95" customHeight="1">
      <c r="A3" s="362" t="s">
        <v>202</v>
      </c>
      <c r="B3" s="62" t="s">
        <v>132</v>
      </c>
      <c r="C3" s="61" t="s">
        <v>135</v>
      </c>
      <c r="D3" s="763" t="s">
        <v>136</v>
      </c>
      <c r="E3" s="764"/>
      <c r="F3" s="765"/>
      <c r="G3" s="295" t="s">
        <v>180</v>
      </c>
      <c r="H3" s="62" t="s">
        <v>132</v>
      </c>
      <c r="I3" s="61" t="s">
        <v>135</v>
      </c>
      <c r="J3" s="763" t="s">
        <v>136</v>
      </c>
      <c r="K3" s="764"/>
      <c r="L3" s="765"/>
      <c r="M3" s="292" t="s">
        <v>180</v>
      </c>
      <c r="N3" s="54" t="s">
        <v>132</v>
      </c>
      <c r="O3" s="55" t="s">
        <v>135</v>
      </c>
      <c r="P3" s="766" t="s">
        <v>136</v>
      </c>
      <c r="Q3" s="767"/>
      <c r="R3" s="748"/>
      <c r="S3" s="293" t="s">
        <v>180</v>
      </c>
    </row>
    <row r="4" spans="1:19" ht="18.95" customHeight="1">
      <c r="A4" s="117"/>
      <c r="B4" s="57" t="s">
        <v>137</v>
      </c>
      <c r="C4" s="56" t="s">
        <v>138</v>
      </c>
      <c r="D4" s="58" t="s">
        <v>139</v>
      </c>
      <c r="E4" s="86" t="s">
        <v>140</v>
      </c>
      <c r="F4" s="58" t="s">
        <v>131</v>
      </c>
      <c r="G4" s="296" t="s">
        <v>181</v>
      </c>
      <c r="H4" s="57" t="s">
        <v>137</v>
      </c>
      <c r="I4" s="56" t="s">
        <v>138</v>
      </c>
      <c r="J4" s="58" t="s">
        <v>139</v>
      </c>
      <c r="K4" s="59" t="s">
        <v>140</v>
      </c>
      <c r="L4" s="58" t="s">
        <v>131</v>
      </c>
      <c r="M4" s="288" t="s">
        <v>181</v>
      </c>
      <c r="N4" s="208" t="s">
        <v>137</v>
      </c>
      <c r="O4" s="209" t="s">
        <v>138</v>
      </c>
      <c r="P4" s="60" t="s">
        <v>139</v>
      </c>
      <c r="Q4" s="210" t="s">
        <v>140</v>
      </c>
      <c r="R4" s="210" t="s">
        <v>131</v>
      </c>
      <c r="S4" s="294" t="s">
        <v>181</v>
      </c>
    </row>
    <row r="5" spans="1:19" ht="20.100000000000001" customHeight="1">
      <c r="A5" s="372" t="s">
        <v>32</v>
      </c>
      <c r="B5" s="368">
        <v>1</v>
      </c>
      <c r="C5" s="369">
        <v>5</v>
      </c>
      <c r="D5" s="368">
        <v>18</v>
      </c>
      <c r="E5" s="382">
        <v>0</v>
      </c>
      <c r="F5" s="368">
        <v>18</v>
      </c>
      <c r="G5" s="369">
        <v>55</v>
      </c>
      <c r="H5" s="577">
        <v>5</v>
      </c>
      <c r="I5" s="578">
        <v>26.9</v>
      </c>
      <c r="J5" s="577">
        <v>150</v>
      </c>
      <c r="K5" s="577">
        <v>84</v>
      </c>
      <c r="L5" s="577">
        <v>234</v>
      </c>
      <c r="M5" s="578">
        <v>1539.3700000000001</v>
      </c>
      <c r="N5" s="368">
        <f t="shared" ref="N5:S5" si="0">+B5+H5</f>
        <v>6</v>
      </c>
      <c r="O5" s="369">
        <f t="shared" si="0"/>
        <v>31.9</v>
      </c>
      <c r="P5" s="368">
        <f t="shared" si="0"/>
        <v>168</v>
      </c>
      <c r="Q5" s="368">
        <f t="shared" si="0"/>
        <v>84</v>
      </c>
      <c r="R5" s="368">
        <f t="shared" si="0"/>
        <v>252</v>
      </c>
      <c r="S5" s="369">
        <f t="shared" si="0"/>
        <v>1594.3700000000001</v>
      </c>
    </row>
    <row r="6" spans="1:19" ht="20.100000000000001" customHeight="1">
      <c r="A6" s="373" t="s">
        <v>94</v>
      </c>
      <c r="B6" s="370">
        <v>0</v>
      </c>
      <c r="C6" s="371">
        <v>0</v>
      </c>
      <c r="D6" s="370">
        <v>0</v>
      </c>
      <c r="E6" s="383">
        <v>0</v>
      </c>
      <c r="F6" s="370">
        <v>0</v>
      </c>
      <c r="G6" s="371">
        <v>0</v>
      </c>
      <c r="H6" s="579">
        <v>2</v>
      </c>
      <c r="I6" s="580">
        <v>33.799999999999997</v>
      </c>
      <c r="J6" s="579">
        <v>9</v>
      </c>
      <c r="K6" s="579">
        <v>0</v>
      </c>
      <c r="L6" s="579">
        <v>9</v>
      </c>
      <c r="M6" s="580">
        <v>142.5</v>
      </c>
      <c r="N6" s="370">
        <f t="shared" ref="N6:N40" si="1">+B6+H6</f>
        <v>2</v>
      </c>
      <c r="O6" s="371">
        <f t="shared" ref="O6:O40" si="2">+C6+I6</f>
        <v>33.799999999999997</v>
      </c>
      <c r="P6" s="370">
        <f t="shared" ref="P6:P40" si="3">+D6+J6</f>
        <v>9</v>
      </c>
      <c r="Q6" s="370">
        <f t="shared" ref="Q6:Q40" si="4">+E6+K6</f>
        <v>0</v>
      </c>
      <c r="R6" s="370">
        <f t="shared" ref="R6:R40" si="5">+F6+L6</f>
        <v>9</v>
      </c>
      <c r="S6" s="371">
        <f t="shared" ref="S6:S40" si="6">+G6+M6</f>
        <v>142.5</v>
      </c>
    </row>
    <row r="7" spans="1:19" ht="20.100000000000001" customHeight="1">
      <c r="A7" s="373" t="s">
        <v>736</v>
      </c>
      <c r="B7" s="370">
        <v>0</v>
      </c>
      <c r="C7" s="371">
        <v>0</v>
      </c>
      <c r="D7" s="370">
        <v>0</v>
      </c>
      <c r="E7" s="383">
        <v>0</v>
      </c>
      <c r="F7" s="370">
        <v>0</v>
      </c>
      <c r="G7" s="371">
        <v>0</v>
      </c>
      <c r="H7" s="579">
        <v>1</v>
      </c>
      <c r="I7" s="580">
        <v>10</v>
      </c>
      <c r="J7" s="579">
        <v>34</v>
      </c>
      <c r="K7" s="579">
        <v>26</v>
      </c>
      <c r="L7" s="579">
        <v>60</v>
      </c>
      <c r="M7" s="580">
        <v>153.5</v>
      </c>
      <c r="N7" s="370">
        <f t="shared" si="1"/>
        <v>1</v>
      </c>
      <c r="O7" s="371">
        <f t="shared" si="2"/>
        <v>10</v>
      </c>
      <c r="P7" s="370">
        <f t="shared" si="3"/>
        <v>34</v>
      </c>
      <c r="Q7" s="370">
        <f t="shared" si="4"/>
        <v>26</v>
      </c>
      <c r="R7" s="370">
        <f t="shared" si="5"/>
        <v>60</v>
      </c>
      <c r="S7" s="371">
        <f t="shared" si="6"/>
        <v>153.5</v>
      </c>
    </row>
    <row r="8" spans="1:19" ht="20.100000000000001" customHeight="1">
      <c r="A8" s="373" t="s">
        <v>6</v>
      </c>
      <c r="B8" s="370">
        <v>0</v>
      </c>
      <c r="C8" s="371">
        <v>0</v>
      </c>
      <c r="D8" s="370">
        <v>0</v>
      </c>
      <c r="E8" s="383">
        <v>0</v>
      </c>
      <c r="F8" s="370">
        <v>0</v>
      </c>
      <c r="G8" s="371">
        <v>0</v>
      </c>
      <c r="H8" s="579">
        <v>3</v>
      </c>
      <c r="I8" s="580">
        <v>85.561750000000004</v>
      </c>
      <c r="J8" s="579">
        <v>117</v>
      </c>
      <c r="K8" s="579">
        <v>22</v>
      </c>
      <c r="L8" s="579">
        <v>139</v>
      </c>
      <c r="M8" s="580">
        <v>703.79</v>
      </c>
      <c r="N8" s="370">
        <f t="shared" si="1"/>
        <v>3</v>
      </c>
      <c r="O8" s="371">
        <f t="shared" si="2"/>
        <v>85.561750000000004</v>
      </c>
      <c r="P8" s="370">
        <f t="shared" si="3"/>
        <v>117</v>
      </c>
      <c r="Q8" s="370">
        <f t="shared" si="4"/>
        <v>22</v>
      </c>
      <c r="R8" s="370">
        <f t="shared" si="5"/>
        <v>139</v>
      </c>
      <c r="S8" s="371">
        <f t="shared" si="6"/>
        <v>703.79</v>
      </c>
    </row>
    <row r="9" spans="1:19" ht="20.100000000000001" customHeight="1">
      <c r="A9" s="373" t="s">
        <v>31</v>
      </c>
      <c r="B9" s="370">
        <v>0</v>
      </c>
      <c r="C9" s="371">
        <v>0</v>
      </c>
      <c r="D9" s="370">
        <v>0</v>
      </c>
      <c r="E9" s="383">
        <v>0</v>
      </c>
      <c r="F9" s="370">
        <v>0</v>
      </c>
      <c r="G9" s="371">
        <v>0</v>
      </c>
      <c r="H9" s="579">
        <v>1</v>
      </c>
      <c r="I9" s="580">
        <v>4</v>
      </c>
      <c r="J9" s="579">
        <v>16</v>
      </c>
      <c r="K9" s="579">
        <v>0</v>
      </c>
      <c r="L9" s="579">
        <v>16</v>
      </c>
      <c r="M9" s="580">
        <v>97.33</v>
      </c>
      <c r="N9" s="370">
        <f t="shared" si="1"/>
        <v>1</v>
      </c>
      <c r="O9" s="371">
        <f t="shared" si="2"/>
        <v>4</v>
      </c>
      <c r="P9" s="370">
        <f t="shared" si="3"/>
        <v>16</v>
      </c>
      <c r="Q9" s="370">
        <f t="shared" si="4"/>
        <v>0</v>
      </c>
      <c r="R9" s="370">
        <f t="shared" si="5"/>
        <v>16</v>
      </c>
      <c r="S9" s="371">
        <f t="shared" si="6"/>
        <v>97.33</v>
      </c>
    </row>
    <row r="10" spans="1:19" ht="20.100000000000001" customHeight="1">
      <c r="A10" s="373" t="s">
        <v>39</v>
      </c>
      <c r="B10" s="370">
        <v>0</v>
      </c>
      <c r="C10" s="371">
        <v>0</v>
      </c>
      <c r="D10" s="370">
        <v>0</v>
      </c>
      <c r="E10" s="383">
        <v>0</v>
      </c>
      <c r="F10" s="370">
        <v>0</v>
      </c>
      <c r="G10" s="371">
        <v>0</v>
      </c>
      <c r="H10" s="579">
        <v>1</v>
      </c>
      <c r="I10" s="580">
        <v>2.5</v>
      </c>
      <c r="J10" s="579">
        <v>16</v>
      </c>
      <c r="K10" s="579">
        <v>6</v>
      </c>
      <c r="L10" s="579">
        <v>22</v>
      </c>
      <c r="M10" s="580">
        <v>48.59</v>
      </c>
      <c r="N10" s="370">
        <f t="shared" si="1"/>
        <v>1</v>
      </c>
      <c r="O10" s="371">
        <f t="shared" si="2"/>
        <v>2.5</v>
      </c>
      <c r="P10" s="370">
        <f t="shared" si="3"/>
        <v>16</v>
      </c>
      <c r="Q10" s="370">
        <f t="shared" si="4"/>
        <v>6</v>
      </c>
      <c r="R10" s="370">
        <f t="shared" si="5"/>
        <v>22</v>
      </c>
      <c r="S10" s="371">
        <f t="shared" si="6"/>
        <v>48.59</v>
      </c>
    </row>
    <row r="11" spans="1:19" ht="20.100000000000001" customHeight="1">
      <c r="A11" s="373" t="s">
        <v>738</v>
      </c>
      <c r="B11" s="370">
        <v>0</v>
      </c>
      <c r="C11" s="371">
        <v>0</v>
      </c>
      <c r="D11" s="370">
        <v>0</v>
      </c>
      <c r="E11" s="383">
        <v>0</v>
      </c>
      <c r="F11" s="370">
        <v>0</v>
      </c>
      <c r="G11" s="371">
        <v>0</v>
      </c>
      <c r="H11" s="579">
        <v>2</v>
      </c>
      <c r="I11" s="580">
        <v>9.1999999999999993</v>
      </c>
      <c r="J11" s="579">
        <v>6</v>
      </c>
      <c r="K11" s="579">
        <v>0</v>
      </c>
      <c r="L11" s="579">
        <v>6</v>
      </c>
      <c r="M11" s="580">
        <v>360</v>
      </c>
      <c r="N11" s="370">
        <f t="shared" si="1"/>
        <v>2</v>
      </c>
      <c r="O11" s="371">
        <f t="shared" si="2"/>
        <v>9.1999999999999993</v>
      </c>
      <c r="P11" s="370">
        <f t="shared" si="3"/>
        <v>6</v>
      </c>
      <c r="Q11" s="370">
        <f t="shared" si="4"/>
        <v>0</v>
      </c>
      <c r="R11" s="370">
        <f t="shared" si="5"/>
        <v>6</v>
      </c>
      <c r="S11" s="371">
        <f t="shared" si="6"/>
        <v>360</v>
      </c>
    </row>
    <row r="12" spans="1:19" ht="20.100000000000001" customHeight="1">
      <c r="A12" s="373" t="s">
        <v>41</v>
      </c>
      <c r="B12" s="370">
        <v>0</v>
      </c>
      <c r="C12" s="371">
        <v>0</v>
      </c>
      <c r="D12" s="370">
        <v>0</v>
      </c>
      <c r="E12" s="383">
        <v>0</v>
      </c>
      <c r="F12" s="370">
        <v>0</v>
      </c>
      <c r="G12" s="371">
        <v>0</v>
      </c>
      <c r="H12" s="579">
        <v>8</v>
      </c>
      <c r="I12" s="580">
        <v>320.83999999999997</v>
      </c>
      <c r="J12" s="579">
        <v>204</v>
      </c>
      <c r="K12" s="579">
        <v>190</v>
      </c>
      <c r="L12" s="579">
        <v>394</v>
      </c>
      <c r="M12" s="580">
        <v>5185.58</v>
      </c>
      <c r="N12" s="370">
        <f t="shared" si="1"/>
        <v>8</v>
      </c>
      <c r="O12" s="371">
        <f t="shared" si="2"/>
        <v>320.83999999999997</v>
      </c>
      <c r="P12" s="370">
        <f t="shared" si="3"/>
        <v>204</v>
      </c>
      <c r="Q12" s="370">
        <f t="shared" si="4"/>
        <v>190</v>
      </c>
      <c r="R12" s="370">
        <f t="shared" si="5"/>
        <v>394</v>
      </c>
      <c r="S12" s="371">
        <f t="shared" si="6"/>
        <v>5185.58</v>
      </c>
    </row>
    <row r="13" spans="1:19" ht="20.100000000000001" customHeight="1">
      <c r="A13" s="373" t="s">
        <v>740</v>
      </c>
      <c r="B13" s="370">
        <v>0</v>
      </c>
      <c r="C13" s="371">
        <v>0</v>
      </c>
      <c r="D13" s="370">
        <v>0</v>
      </c>
      <c r="E13" s="383">
        <v>0</v>
      </c>
      <c r="F13" s="370">
        <v>0</v>
      </c>
      <c r="G13" s="371">
        <v>0</v>
      </c>
      <c r="H13" s="579">
        <v>1</v>
      </c>
      <c r="I13" s="580">
        <v>10</v>
      </c>
      <c r="J13" s="579">
        <v>7</v>
      </c>
      <c r="K13" s="579">
        <v>3</v>
      </c>
      <c r="L13" s="579">
        <v>10</v>
      </c>
      <c r="M13" s="580">
        <v>137.4</v>
      </c>
      <c r="N13" s="370">
        <f t="shared" si="1"/>
        <v>1</v>
      </c>
      <c r="O13" s="371">
        <f t="shared" si="2"/>
        <v>10</v>
      </c>
      <c r="P13" s="370">
        <f t="shared" si="3"/>
        <v>7</v>
      </c>
      <c r="Q13" s="370">
        <f t="shared" si="4"/>
        <v>3</v>
      </c>
      <c r="R13" s="370">
        <f t="shared" si="5"/>
        <v>10</v>
      </c>
      <c r="S13" s="371">
        <f t="shared" si="6"/>
        <v>137.4</v>
      </c>
    </row>
    <row r="14" spans="1:19" ht="20.100000000000001" customHeight="1">
      <c r="A14" s="373" t="s">
        <v>43</v>
      </c>
      <c r="B14" s="370">
        <v>0</v>
      </c>
      <c r="C14" s="371">
        <v>0</v>
      </c>
      <c r="D14" s="370">
        <v>0</v>
      </c>
      <c r="E14" s="383">
        <v>0</v>
      </c>
      <c r="F14" s="370">
        <v>0</v>
      </c>
      <c r="G14" s="371">
        <v>0</v>
      </c>
      <c r="H14" s="579">
        <v>3</v>
      </c>
      <c r="I14" s="580">
        <v>37.012</v>
      </c>
      <c r="J14" s="579">
        <v>10</v>
      </c>
      <c r="K14" s="579">
        <v>0</v>
      </c>
      <c r="L14" s="579">
        <v>10</v>
      </c>
      <c r="M14" s="580">
        <v>516.47</v>
      </c>
      <c r="N14" s="370">
        <f t="shared" si="1"/>
        <v>3</v>
      </c>
      <c r="O14" s="371">
        <f t="shared" si="2"/>
        <v>37.012</v>
      </c>
      <c r="P14" s="370">
        <f t="shared" si="3"/>
        <v>10</v>
      </c>
      <c r="Q14" s="370">
        <f t="shared" si="4"/>
        <v>0</v>
      </c>
      <c r="R14" s="370">
        <f t="shared" si="5"/>
        <v>10</v>
      </c>
      <c r="S14" s="371">
        <f t="shared" si="6"/>
        <v>516.47</v>
      </c>
    </row>
    <row r="15" spans="1:19" ht="20.100000000000001" customHeight="1">
      <c r="A15" s="373" t="s">
        <v>21</v>
      </c>
      <c r="B15" s="370">
        <v>0</v>
      </c>
      <c r="C15" s="371">
        <v>0</v>
      </c>
      <c r="D15" s="370">
        <v>0</v>
      </c>
      <c r="E15" s="383">
        <v>0</v>
      </c>
      <c r="F15" s="370">
        <v>0</v>
      </c>
      <c r="G15" s="371">
        <v>0</v>
      </c>
      <c r="H15" s="579">
        <v>1</v>
      </c>
      <c r="I15" s="580">
        <v>0.67</v>
      </c>
      <c r="J15" s="579">
        <v>3</v>
      </c>
      <c r="K15" s="579">
        <v>0</v>
      </c>
      <c r="L15" s="579">
        <v>3</v>
      </c>
      <c r="M15" s="580">
        <v>90</v>
      </c>
      <c r="N15" s="370">
        <f t="shared" si="1"/>
        <v>1</v>
      </c>
      <c r="O15" s="371">
        <f t="shared" si="2"/>
        <v>0.67</v>
      </c>
      <c r="P15" s="370">
        <f t="shared" si="3"/>
        <v>3</v>
      </c>
      <c r="Q15" s="370">
        <f t="shared" si="4"/>
        <v>0</v>
      </c>
      <c r="R15" s="370">
        <f t="shared" si="5"/>
        <v>3</v>
      </c>
      <c r="S15" s="371">
        <f t="shared" si="6"/>
        <v>90</v>
      </c>
    </row>
    <row r="16" spans="1:19" ht="20.100000000000001" customHeight="1">
      <c r="A16" s="373" t="s">
        <v>753</v>
      </c>
      <c r="B16" s="370">
        <v>1</v>
      </c>
      <c r="C16" s="371">
        <v>11.65</v>
      </c>
      <c r="D16" s="370">
        <v>2</v>
      </c>
      <c r="E16" s="383">
        <v>0</v>
      </c>
      <c r="F16" s="370">
        <v>2</v>
      </c>
      <c r="G16" s="371">
        <v>66.08</v>
      </c>
      <c r="H16" s="579">
        <v>1</v>
      </c>
      <c r="I16" s="580">
        <v>8.31</v>
      </c>
      <c r="J16" s="579">
        <v>6</v>
      </c>
      <c r="K16" s="579">
        <v>0</v>
      </c>
      <c r="L16" s="579">
        <v>6</v>
      </c>
      <c r="M16" s="580">
        <v>246</v>
      </c>
      <c r="N16" s="370">
        <f t="shared" si="1"/>
        <v>2</v>
      </c>
      <c r="O16" s="371">
        <f t="shared" si="2"/>
        <v>19.96</v>
      </c>
      <c r="P16" s="370">
        <f t="shared" si="3"/>
        <v>8</v>
      </c>
      <c r="Q16" s="370">
        <f t="shared" si="4"/>
        <v>0</v>
      </c>
      <c r="R16" s="370">
        <f t="shared" si="5"/>
        <v>8</v>
      </c>
      <c r="S16" s="371">
        <f t="shared" si="6"/>
        <v>312.08</v>
      </c>
    </row>
    <row r="17" spans="1:19" ht="20.100000000000001" customHeight="1">
      <c r="A17" s="373" t="s">
        <v>13</v>
      </c>
      <c r="B17" s="370">
        <v>0</v>
      </c>
      <c r="C17" s="371">
        <v>0</v>
      </c>
      <c r="D17" s="370">
        <v>0</v>
      </c>
      <c r="E17" s="383">
        <v>0</v>
      </c>
      <c r="F17" s="370">
        <v>0</v>
      </c>
      <c r="G17" s="371">
        <v>0</v>
      </c>
      <c r="H17" s="579">
        <v>2</v>
      </c>
      <c r="I17" s="580">
        <v>145</v>
      </c>
      <c r="J17" s="579">
        <v>27</v>
      </c>
      <c r="K17" s="579">
        <v>19</v>
      </c>
      <c r="L17" s="579">
        <v>46</v>
      </c>
      <c r="M17" s="580">
        <v>480.65</v>
      </c>
      <c r="N17" s="370">
        <f t="shared" si="1"/>
        <v>2</v>
      </c>
      <c r="O17" s="371">
        <f t="shared" si="2"/>
        <v>145</v>
      </c>
      <c r="P17" s="370">
        <f t="shared" si="3"/>
        <v>27</v>
      </c>
      <c r="Q17" s="370">
        <f t="shared" si="4"/>
        <v>19</v>
      </c>
      <c r="R17" s="370">
        <f t="shared" si="5"/>
        <v>46</v>
      </c>
      <c r="S17" s="371">
        <f t="shared" si="6"/>
        <v>480.65</v>
      </c>
    </row>
    <row r="18" spans="1:19" ht="20.100000000000001" customHeight="1">
      <c r="A18" s="373" t="s">
        <v>760</v>
      </c>
      <c r="B18" s="370">
        <v>0</v>
      </c>
      <c r="C18" s="371">
        <v>0</v>
      </c>
      <c r="D18" s="370">
        <v>0</v>
      </c>
      <c r="E18" s="383">
        <v>0</v>
      </c>
      <c r="F18" s="370">
        <v>0</v>
      </c>
      <c r="G18" s="371">
        <v>0</v>
      </c>
      <c r="H18" s="579">
        <v>1</v>
      </c>
      <c r="I18" s="580">
        <v>2.75</v>
      </c>
      <c r="J18" s="579">
        <v>25</v>
      </c>
      <c r="K18" s="579">
        <v>0</v>
      </c>
      <c r="L18" s="579">
        <v>25</v>
      </c>
      <c r="M18" s="580">
        <v>52</v>
      </c>
      <c r="N18" s="370">
        <f t="shared" si="1"/>
        <v>1</v>
      </c>
      <c r="O18" s="371">
        <f t="shared" si="2"/>
        <v>2.75</v>
      </c>
      <c r="P18" s="370">
        <f t="shared" si="3"/>
        <v>25</v>
      </c>
      <c r="Q18" s="370">
        <f t="shared" si="4"/>
        <v>0</v>
      </c>
      <c r="R18" s="370">
        <f t="shared" si="5"/>
        <v>25</v>
      </c>
      <c r="S18" s="371">
        <f t="shared" si="6"/>
        <v>52</v>
      </c>
    </row>
    <row r="19" spans="1:19" ht="20.100000000000001" customHeight="1">
      <c r="A19" s="373" t="s">
        <v>727</v>
      </c>
      <c r="B19" s="370">
        <v>0</v>
      </c>
      <c r="C19" s="371">
        <v>0</v>
      </c>
      <c r="D19" s="370">
        <v>0</v>
      </c>
      <c r="E19" s="383">
        <v>0</v>
      </c>
      <c r="F19" s="370">
        <v>0</v>
      </c>
      <c r="G19" s="371">
        <v>0</v>
      </c>
      <c r="H19" s="579">
        <v>2</v>
      </c>
      <c r="I19" s="580">
        <v>10</v>
      </c>
      <c r="J19" s="579">
        <v>33</v>
      </c>
      <c r="K19" s="579">
        <v>6</v>
      </c>
      <c r="L19" s="579">
        <v>39</v>
      </c>
      <c r="M19" s="580">
        <v>695.5</v>
      </c>
      <c r="N19" s="370">
        <f t="shared" si="1"/>
        <v>2</v>
      </c>
      <c r="O19" s="371">
        <f t="shared" si="2"/>
        <v>10</v>
      </c>
      <c r="P19" s="370">
        <f t="shared" si="3"/>
        <v>33</v>
      </c>
      <c r="Q19" s="370">
        <f t="shared" si="4"/>
        <v>6</v>
      </c>
      <c r="R19" s="370">
        <f t="shared" si="5"/>
        <v>39</v>
      </c>
      <c r="S19" s="371">
        <f t="shared" si="6"/>
        <v>695.5</v>
      </c>
    </row>
    <row r="20" spans="1:19" ht="20.100000000000001" customHeight="1">
      <c r="A20" s="373" t="s">
        <v>220</v>
      </c>
      <c r="B20" s="370">
        <v>0</v>
      </c>
      <c r="C20" s="371">
        <v>0</v>
      </c>
      <c r="D20" s="370">
        <v>0</v>
      </c>
      <c r="E20" s="383">
        <v>0</v>
      </c>
      <c r="F20" s="370">
        <v>0</v>
      </c>
      <c r="G20" s="371">
        <v>0</v>
      </c>
      <c r="H20" s="579">
        <v>1</v>
      </c>
      <c r="I20" s="580">
        <v>4.05</v>
      </c>
      <c r="J20" s="579">
        <v>6</v>
      </c>
      <c r="K20" s="579">
        <v>7</v>
      </c>
      <c r="L20" s="579">
        <v>13</v>
      </c>
      <c r="M20" s="580">
        <v>98</v>
      </c>
      <c r="N20" s="370">
        <f t="shared" si="1"/>
        <v>1</v>
      </c>
      <c r="O20" s="371">
        <f t="shared" si="2"/>
        <v>4.05</v>
      </c>
      <c r="P20" s="370">
        <f t="shared" si="3"/>
        <v>6</v>
      </c>
      <c r="Q20" s="370">
        <f t="shared" si="4"/>
        <v>7</v>
      </c>
      <c r="R20" s="370">
        <f t="shared" si="5"/>
        <v>13</v>
      </c>
      <c r="S20" s="371">
        <f t="shared" si="6"/>
        <v>98</v>
      </c>
    </row>
    <row r="21" spans="1:19" ht="20.100000000000001" customHeight="1">
      <c r="A21" s="373" t="s">
        <v>745</v>
      </c>
      <c r="B21" s="370">
        <v>0</v>
      </c>
      <c r="C21" s="371">
        <v>0</v>
      </c>
      <c r="D21" s="370">
        <v>0</v>
      </c>
      <c r="E21" s="383">
        <v>0</v>
      </c>
      <c r="F21" s="370">
        <v>0</v>
      </c>
      <c r="G21" s="371">
        <v>0</v>
      </c>
      <c r="H21" s="579">
        <v>2</v>
      </c>
      <c r="I21" s="580">
        <v>2</v>
      </c>
      <c r="J21" s="579">
        <v>14</v>
      </c>
      <c r="K21" s="579">
        <v>4</v>
      </c>
      <c r="L21" s="579">
        <v>18</v>
      </c>
      <c r="M21" s="580">
        <v>320.77999999999997</v>
      </c>
      <c r="N21" s="370">
        <f t="shared" si="1"/>
        <v>2</v>
      </c>
      <c r="O21" s="371">
        <f t="shared" si="2"/>
        <v>2</v>
      </c>
      <c r="P21" s="370">
        <f t="shared" si="3"/>
        <v>14</v>
      </c>
      <c r="Q21" s="370">
        <f t="shared" si="4"/>
        <v>4</v>
      </c>
      <c r="R21" s="370">
        <f t="shared" si="5"/>
        <v>18</v>
      </c>
      <c r="S21" s="371">
        <f t="shared" si="6"/>
        <v>320.77999999999997</v>
      </c>
    </row>
    <row r="22" spans="1:19" ht="20.100000000000001" customHeight="1">
      <c r="A22" s="373" t="s">
        <v>757</v>
      </c>
      <c r="B22" s="370">
        <v>0</v>
      </c>
      <c r="C22" s="371">
        <v>0</v>
      </c>
      <c r="D22" s="370">
        <v>0</v>
      </c>
      <c r="E22" s="383">
        <v>0</v>
      </c>
      <c r="F22" s="370">
        <v>0</v>
      </c>
      <c r="G22" s="371">
        <v>0</v>
      </c>
      <c r="H22" s="579">
        <v>1</v>
      </c>
      <c r="I22" s="580">
        <v>4.2</v>
      </c>
      <c r="J22" s="579">
        <v>6</v>
      </c>
      <c r="K22" s="579">
        <v>5</v>
      </c>
      <c r="L22" s="579">
        <v>11</v>
      </c>
      <c r="M22" s="580">
        <v>485</v>
      </c>
      <c r="N22" s="370">
        <f t="shared" si="1"/>
        <v>1</v>
      </c>
      <c r="O22" s="371">
        <f t="shared" si="2"/>
        <v>4.2</v>
      </c>
      <c r="P22" s="370">
        <f t="shared" si="3"/>
        <v>6</v>
      </c>
      <c r="Q22" s="370">
        <f t="shared" si="4"/>
        <v>5</v>
      </c>
      <c r="R22" s="370">
        <f t="shared" si="5"/>
        <v>11</v>
      </c>
      <c r="S22" s="371">
        <f t="shared" si="6"/>
        <v>485</v>
      </c>
    </row>
    <row r="23" spans="1:19" ht="20.100000000000001" customHeight="1">
      <c r="A23" s="373" t="s">
        <v>720</v>
      </c>
      <c r="B23" s="370">
        <v>0</v>
      </c>
      <c r="C23" s="371">
        <v>0</v>
      </c>
      <c r="D23" s="370">
        <v>0</v>
      </c>
      <c r="E23" s="383">
        <v>0</v>
      </c>
      <c r="F23" s="370">
        <v>0</v>
      </c>
      <c r="G23" s="371">
        <v>0</v>
      </c>
      <c r="H23" s="579">
        <v>2</v>
      </c>
      <c r="I23" s="580">
        <v>57.5</v>
      </c>
      <c r="J23" s="579">
        <v>24</v>
      </c>
      <c r="K23" s="579">
        <v>0</v>
      </c>
      <c r="L23" s="579">
        <v>24</v>
      </c>
      <c r="M23" s="580">
        <v>949.72</v>
      </c>
      <c r="N23" s="370">
        <f t="shared" si="1"/>
        <v>2</v>
      </c>
      <c r="O23" s="371">
        <f t="shared" si="2"/>
        <v>57.5</v>
      </c>
      <c r="P23" s="370">
        <f t="shared" si="3"/>
        <v>24</v>
      </c>
      <c r="Q23" s="370">
        <f t="shared" si="4"/>
        <v>0</v>
      </c>
      <c r="R23" s="370">
        <f t="shared" si="5"/>
        <v>24</v>
      </c>
      <c r="S23" s="371">
        <f t="shared" si="6"/>
        <v>949.72</v>
      </c>
    </row>
    <row r="24" spans="1:19" ht="20.100000000000001" customHeight="1">
      <c r="A24" s="373" t="s">
        <v>718</v>
      </c>
      <c r="B24" s="370">
        <v>0</v>
      </c>
      <c r="C24" s="371">
        <v>0</v>
      </c>
      <c r="D24" s="370">
        <v>0</v>
      </c>
      <c r="E24" s="383">
        <v>0</v>
      </c>
      <c r="F24" s="370">
        <v>0</v>
      </c>
      <c r="G24" s="371">
        <v>0</v>
      </c>
      <c r="H24" s="579">
        <v>3</v>
      </c>
      <c r="I24" s="580">
        <v>14.34</v>
      </c>
      <c r="J24" s="579">
        <v>58</v>
      </c>
      <c r="K24" s="579">
        <v>12</v>
      </c>
      <c r="L24" s="579">
        <v>70</v>
      </c>
      <c r="M24" s="580">
        <v>573.99</v>
      </c>
      <c r="N24" s="370">
        <f t="shared" si="1"/>
        <v>3</v>
      </c>
      <c r="O24" s="371">
        <f t="shared" si="2"/>
        <v>14.34</v>
      </c>
      <c r="P24" s="370">
        <f t="shared" si="3"/>
        <v>58</v>
      </c>
      <c r="Q24" s="370">
        <f t="shared" si="4"/>
        <v>12</v>
      </c>
      <c r="R24" s="370">
        <f t="shared" si="5"/>
        <v>70</v>
      </c>
      <c r="S24" s="371">
        <f t="shared" si="6"/>
        <v>573.99</v>
      </c>
    </row>
    <row r="25" spans="1:19" ht="20.100000000000001" customHeight="1">
      <c r="A25" s="373" t="s">
        <v>71</v>
      </c>
      <c r="B25" s="370">
        <v>0</v>
      </c>
      <c r="C25" s="371">
        <v>0</v>
      </c>
      <c r="D25" s="370">
        <v>0</v>
      </c>
      <c r="E25" s="383">
        <v>0</v>
      </c>
      <c r="F25" s="370">
        <v>0</v>
      </c>
      <c r="G25" s="371">
        <v>0</v>
      </c>
      <c r="H25" s="579">
        <v>2</v>
      </c>
      <c r="I25" s="580">
        <v>6.3</v>
      </c>
      <c r="J25" s="579">
        <v>4</v>
      </c>
      <c r="K25" s="579">
        <v>0</v>
      </c>
      <c r="L25" s="579">
        <v>4</v>
      </c>
      <c r="M25" s="580">
        <v>450</v>
      </c>
      <c r="N25" s="370">
        <f t="shared" si="1"/>
        <v>2</v>
      </c>
      <c r="O25" s="371">
        <f t="shared" si="2"/>
        <v>6.3</v>
      </c>
      <c r="P25" s="370">
        <f t="shared" si="3"/>
        <v>4</v>
      </c>
      <c r="Q25" s="370">
        <f t="shared" si="4"/>
        <v>0</v>
      </c>
      <c r="R25" s="370">
        <f t="shared" si="5"/>
        <v>4</v>
      </c>
      <c r="S25" s="371">
        <f t="shared" si="6"/>
        <v>450</v>
      </c>
    </row>
    <row r="26" spans="1:19" ht="20.100000000000001" customHeight="1">
      <c r="A26" s="373" t="s">
        <v>0</v>
      </c>
      <c r="B26" s="370">
        <v>0</v>
      </c>
      <c r="C26" s="371">
        <v>0</v>
      </c>
      <c r="D26" s="370">
        <v>0</v>
      </c>
      <c r="E26" s="383">
        <v>0</v>
      </c>
      <c r="F26" s="370">
        <v>0</v>
      </c>
      <c r="G26" s="371">
        <v>0</v>
      </c>
      <c r="H26" s="579">
        <v>2</v>
      </c>
      <c r="I26" s="580">
        <v>373.6</v>
      </c>
      <c r="J26" s="579">
        <v>13</v>
      </c>
      <c r="K26" s="579">
        <v>47</v>
      </c>
      <c r="L26" s="579">
        <v>60</v>
      </c>
      <c r="M26" s="580">
        <v>7404.9400000000005</v>
      </c>
      <c r="N26" s="370">
        <f t="shared" si="1"/>
        <v>2</v>
      </c>
      <c r="O26" s="371">
        <f t="shared" si="2"/>
        <v>373.6</v>
      </c>
      <c r="P26" s="370">
        <f t="shared" si="3"/>
        <v>13</v>
      </c>
      <c r="Q26" s="370">
        <f t="shared" si="4"/>
        <v>47</v>
      </c>
      <c r="R26" s="370">
        <f t="shared" si="5"/>
        <v>60</v>
      </c>
      <c r="S26" s="371">
        <f t="shared" si="6"/>
        <v>7404.9400000000005</v>
      </c>
    </row>
    <row r="27" spans="1:19" ht="20.100000000000001" customHeight="1">
      <c r="A27" s="373" t="s">
        <v>27</v>
      </c>
      <c r="B27" s="370">
        <v>0</v>
      </c>
      <c r="C27" s="371">
        <v>0</v>
      </c>
      <c r="D27" s="370">
        <v>0</v>
      </c>
      <c r="E27" s="383">
        <v>0</v>
      </c>
      <c r="F27" s="370">
        <v>0</v>
      </c>
      <c r="G27" s="371">
        <v>0</v>
      </c>
      <c r="H27" s="579">
        <v>2</v>
      </c>
      <c r="I27" s="580">
        <v>78.007000000000005</v>
      </c>
      <c r="J27" s="579">
        <v>42</v>
      </c>
      <c r="K27" s="579">
        <v>5</v>
      </c>
      <c r="L27" s="579">
        <v>47</v>
      </c>
      <c r="M27" s="580">
        <v>483.5</v>
      </c>
      <c r="N27" s="370">
        <f t="shared" si="1"/>
        <v>2</v>
      </c>
      <c r="O27" s="371">
        <f t="shared" si="2"/>
        <v>78.007000000000005</v>
      </c>
      <c r="P27" s="370">
        <f t="shared" si="3"/>
        <v>42</v>
      </c>
      <c r="Q27" s="370">
        <f t="shared" si="4"/>
        <v>5</v>
      </c>
      <c r="R27" s="370">
        <f t="shared" si="5"/>
        <v>47</v>
      </c>
      <c r="S27" s="371">
        <f t="shared" si="6"/>
        <v>483.5</v>
      </c>
    </row>
    <row r="28" spans="1:19" ht="20.100000000000001" customHeight="1">
      <c r="A28" s="373" t="s">
        <v>99</v>
      </c>
      <c r="B28" s="370">
        <v>0</v>
      </c>
      <c r="C28" s="371">
        <v>0</v>
      </c>
      <c r="D28" s="370">
        <v>0</v>
      </c>
      <c r="E28" s="383">
        <v>0</v>
      </c>
      <c r="F28" s="370">
        <v>0</v>
      </c>
      <c r="G28" s="371">
        <v>0</v>
      </c>
      <c r="H28" s="579">
        <v>4</v>
      </c>
      <c r="I28" s="580">
        <v>9.5599999999999987</v>
      </c>
      <c r="J28" s="579">
        <v>117</v>
      </c>
      <c r="K28" s="579">
        <v>0</v>
      </c>
      <c r="L28" s="579">
        <v>117</v>
      </c>
      <c r="M28" s="580">
        <v>784.84999999999991</v>
      </c>
      <c r="N28" s="370">
        <f t="shared" si="1"/>
        <v>4</v>
      </c>
      <c r="O28" s="371">
        <f t="shared" si="2"/>
        <v>9.5599999999999987</v>
      </c>
      <c r="P28" s="370">
        <f t="shared" si="3"/>
        <v>117</v>
      </c>
      <c r="Q28" s="370">
        <f t="shared" si="4"/>
        <v>0</v>
      </c>
      <c r="R28" s="370">
        <f t="shared" si="5"/>
        <v>117</v>
      </c>
      <c r="S28" s="371">
        <f t="shared" si="6"/>
        <v>784.84999999999991</v>
      </c>
    </row>
    <row r="29" spans="1:19" ht="20.100000000000001" customHeight="1">
      <c r="A29" s="373" t="s">
        <v>758</v>
      </c>
      <c r="B29" s="370">
        <v>0</v>
      </c>
      <c r="C29" s="371">
        <v>0</v>
      </c>
      <c r="D29" s="370">
        <v>0</v>
      </c>
      <c r="E29" s="383">
        <v>0</v>
      </c>
      <c r="F29" s="370">
        <v>0</v>
      </c>
      <c r="G29" s="371">
        <v>0</v>
      </c>
      <c r="H29" s="579">
        <v>6</v>
      </c>
      <c r="I29" s="580">
        <v>43.249999999999993</v>
      </c>
      <c r="J29" s="579">
        <v>82</v>
      </c>
      <c r="K29" s="579">
        <v>39</v>
      </c>
      <c r="L29" s="579">
        <v>121</v>
      </c>
      <c r="M29" s="580">
        <v>812.08</v>
      </c>
      <c r="N29" s="370">
        <f t="shared" si="1"/>
        <v>6</v>
      </c>
      <c r="O29" s="371">
        <f t="shared" si="2"/>
        <v>43.249999999999993</v>
      </c>
      <c r="P29" s="370">
        <f t="shared" si="3"/>
        <v>82</v>
      </c>
      <c r="Q29" s="370">
        <f t="shared" si="4"/>
        <v>39</v>
      </c>
      <c r="R29" s="370">
        <f t="shared" si="5"/>
        <v>121</v>
      </c>
      <c r="S29" s="371">
        <f t="shared" si="6"/>
        <v>812.08</v>
      </c>
    </row>
    <row r="30" spans="1:19" ht="20.100000000000001" customHeight="1">
      <c r="A30" s="373" t="s">
        <v>763</v>
      </c>
      <c r="B30" s="370">
        <v>0</v>
      </c>
      <c r="C30" s="371">
        <v>0</v>
      </c>
      <c r="D30" s="370">
        <v>0</v>
      </c>
      <c r="E30" s="383">
        <v>0</v>
      </c>
      <c r="F30" s="370">
        <v>0</v>
      </c>
      <c r="G30" s="371">
        <v>0</v>
      </c>
      <c r="H30" s="579">
        <v>1</v>
      </c>
      <c r="I30" s="580">
        <v>10.612500000000001</v>
      </c>
      <c r="J30" s="579">
        <v>5</v>
      </c>
      <c r="K30" s="579">
        <v>2</v>
      </c>
      <c r="L30" s="579">
        <v>7</v>
      </c>
      <c r="M30" s="580">
        <v>147.88999999999999</v>
      </c>
      <c r="N30" s="370">
        <f t="shared" si="1"/>
        <v>1</v>
      </c>
      <c r="O30" s="371">
        <f t="shared" si="2"/>
        <v>10.612500000000001</v>
      </c>
      <c r="P30" s="370">
        <f t="shared" si="3"/>
        <v>5</v>
      </c>
      <c r="Q30" s="370">
        <f t="shared" si="4"/>
        <v>2</v>
      </c>
      <c r="R30" s="370">
        <f t="shared" si="5"/>
        <v>7</v>
      </c>
      <c r="S30" s="371">
        <f t="shared" si="6"/>
        <v>147.88999999999999</v>
      </c>
    </row>
    <row r="31" spans="1:19" ht="20.100000000000001" customHeight="1">
      <c r="A31" s="373" t="s">
        <v>714</v>
      </c>
      <c r="B31" s="370">
        <v>0</v>
      </c>
      <c r="C31" s="371">
        <v>0</v>
      </c>
      <c r="D31" s="370">
        <v>0</v>
      </c>
      <c r="E31" s="383">
        <v>0</v>
      </c>
      <c r="F31" s="370">
        <v>0</v>
      </c>
      <c r="G31" s="371">
        <v>0</v>
      </c>
      <c r="H31" s="579">
        <v>1</v>
      </c>
      <c r="I31" s="580">
        <v>5.3</v>
      </c>
      <c r="J31" s="579">
        <v>3</v>
      </c>
      <c r="K31" s="579">
        <v>0</v>
      </c>
      <c r="L31" s="579">
        <v>3</v>
      </c>
      <c r="M31" s="580">
        <v>175</v>
      </c>
      <c r="N31" s="370">
        <f t="shared" si="1"/>
        <v>1</v>
      </c>
      <c r="O31" s="371">
        <f t="shared" si="2"/>
        <v>5.3</v>
      </c>
      <c r="P31" s="370">
        <f t="shared" si="3"/>
        <v>3</v>
      </c>
      <c r="Q31" s="370">
        <f t="shared" si="4"/>
        <v>0</v>
      </c>
      <c r="R31" s="370">
        <f t="shared" si="5"/>
        <v>3</v>
      </c>
      <c r="S31" s="371">
        <f t="shared" si="6"/>
        <v>175</v>
      </c>
    </row>
    <row r="32" spans="1:19" ht="20.100000000000001" customHeight="1">
      <c r="A32" s="373" t="s">
        <v>742</v>
      </c>
      <c r="B32" s="370">
        <v>0</v>
      </c>
      <c r="C32" s="371">
        <v>0</v>
      </c>
      <c r="D32" s="370">
        <v>0</v>
      </c>
      <c r="E32" s="383">
        <v>0</v>
      </c>
      <c r="F32" s="370">
        <v>0</v>
      </c>
      <c r="G32" s="371">
        <v>0</v>
      </c>
      <c r="H32" s="579">
        <v>2</v>
      </c>
      <c r="I32" s="580">
        <v>2</v>
      </c>
      <c r="J32" s="579">
        <v>11</v>
      </c>
      <c r="K32" s="579">
        <v>0</v>
      </c>
      <c r="L32" s="579">
        <v>11</v>
      </c>
      <c r="M32" s="580">
        <v>157.02000000000001</v>
      </c>
      <c r="N32" s="370">
        <f t="shared" si="1"/>
        <v>2</v>
      </c>
      <c r="O32" s="371">
        <f t="shared" si="2"/>
        <v>2</v>
      </c>
      <c r="P32" s="370">
        <f t="shared" si="3"/>
        <v>11</v>
      </c>
      <c r="Q32" s="370">
        <f t="shared" si="4"/>
        <v>0</v>
      </c>
      <c r="R32" s="370">
        <f t="shared" si="5"/>
        <v>11</v>
      </c>
      <c r="S32" s="371">
        <f t="shared" si="6"/>
        <v>157.02000000000001</v>
      </c>
    </row>
    <row r="33" spans="1:19" ht="20.100000000000001" customHeight="1">
      <c r="A33" s="373" t="s">
        <v>51</v>
      </c>
      <c r="B33" s="370">
        <v>0</v>
      </c>
      <c r="C33" s="371">
        <v>0</v>
      </c>
      <c r="D33" s="370">
        <v>0</v>
      </c>
      <c r="E33" s="383">
        <v>0</v>
      </c>
      <c r="F33" s="370">
        <v>0</v>
      </c>
      <c r="G33" s="371">
        <v>0</v>
      </c>
      <c r="H33" s="579">
        <v>11</v>
      </c>
      <c r="I33" s="580">
        <v>142.48388799999995</v>
      </c>
      <c r="J33" s="579">
        <v>111</v>
      </c>
      <c r="K33" s="579">
        <v>62</v>
      </c>
      <c r="L33" s="579">
        <v>173</v>
      </c>
      <c r="M33" s="580">
        <v>3902.63</v>
      </c>
      <c r="N33" s="370">
        <f t="shared" si="1"/>
        <v>11</v>
      </c>
      <c r="O33" s="371">
        <f t="shared" si="2"/>
        <v>142.48388799999995</v>
      </c>
      <c r="P33" s="370">
        <f t="shared" si="3"/>
        <v>111</v>
      </c>
      <c r="Q33" s="370">
        <f t="shared" si="4"/>
        <v>62</v>
      </c>
      <c r="R33" s="370">
        <f t="shared" si="5"/>
        <v>173</v>
      </c>
      <c r="S33" s="371">
        <f t="shared" si="6"/>
        <v>3902.63</v>
      </c>
    </row>
    <row r="34" spans="1:19" ht="20.100000000000001" customHeight="1">
      <c r="A34" s="373" t="s">
        <v>750</v>
      </c>
      <c r="B34" s="370">
        <v>0</v>
      </c>
      <c r="C34" s="371">
        <v>0</v>
      </c>
      <c r="D34" s="370">
        <v>0</v>
      </c>
      <c r="E34" s="383">
        <v>0</v>
      </c>
      <c r="F34" s="370">
        <v>0</v>
      </c>
      <c r="G34" s="371">
        <v>0</v>
      </c>
      <c r="H34" s="579">
        <v>2</v>
      </c>
      <c r="I34" s="580">
        <v>5</v>
      </c>
      <c r="J34" s="579">
        <v>6</v>
      </c>
      <c r="K34" s="579">
        <v>3</v>
      </c>
      <c r="L34" s="579">
        <v>9</v>
      </c>
      <c r="M34" s="580">
        <v>248</v>
      </c>
      <c r="N34" s="370">
        <f t="shared" si="1"/>
        <v>2</v>
      </c>
      <c r="O34" s="371">
        <f t="shared" si="2"/>
        <v>5</v>
      </c>
      <c r="P34" s="370">
        <f t="shared" si="3"/>
        <v>6</v>
      </c>
      <c r="Q34" s="370">
        <f t="shared" si="4"/>
        <v>3</v>
      </c>
      <c r="R34" s="370">
        <f t="shared" si="5"/>
        <v>9</v>
      </c>
      <c r="S34" s="371">
        <f t="shared" si="6"/>
        <v>248</v>
      </c>
    </row>
    <row r="35" spans="1:19" ht="20.100000000000001" customHeight="1">
      <c r="A35" s="373" t="s">
        <v>4</v>
      </c>
      <c r="B35" s="370">
        <v>1</v>
      </c>
      <c r="C35" s="371">
        <v>44.6</v>
      </c>
      <c r="D35" s="370">
        <v>11</v>
      </c>
      <c r="E35" s="383">
        <v>18</v>
      </c>
      <c r="F35" s="370">
        <v>29</v>
      </c>
      <c r="G35" s="371">
        <v>68.5</v>
      </c>
      <c r="H35" s="579">
        <v>7</v>
      </c>
      <c r="I35" s="580">
        <v>180.6</v>
      </c>
      <c r="J35" s="579">
        <v>174</v>
      </c>
      <c r="K35" s="579">
        <v>244</v>
      </c>
      <c r="L35" s="579">
        <v>418</v>
      </c>
      <c r="M35" s="580">
        <v>21590.9</v>
      </c>
      <c r="N35" s="370">
        <f t="shared" si="1"/>
        <v>8</v>
      </c>
      <c r="O35" s="371">
        <f t="shared" si="2"/>
        <v>225.2</v>
      </c>
      <c r="P35" s="370">
        <f t="shared" si="3"/>
        <v>185</v>
      </c>
      <c r="Q35" s="370">
        <f t="shared" si="4"/>
        <v>262</v>
      </c>
      <c r="R35" s="370">
        <f t="shared" si="5"/>
        <v>447</v>
      </c>
      <c r="S35" s="371">
        <f t="shared" si="6"/>
        <v>21659.4</v>
      </c>
    </row>
    <row r="36" spans="1:19" ht="20.100000000000001" customHeight="1">
      <c r="A36" s="373" t="s">
        <v>768</v>
      </c>
      <c r="B36" s="370">
        <v>0</v>
      </c>
      <c r="C36" s="371">
        <v>0</v>
      </c>
      <c r="D36" s="370">
        <v>0</v>
      </c>
      <c r="E36" s="383">
        <v>0</v>
      </c>
      <c r="F36" s="370">
        <v>0</v>
      </c>
      <c r="G36" s="371">
        <v>0</v>
      </c>
      <c r="H36" s="579">
        <v>1</v>
      </c>
      <c r="I36" s="580">
        <v>3</v>
      </c>
      <c r="J36" s="579">
        <v>12</v>
      </c>
      <c r="K36" s="579">
        <v>0</v>
      </c>
      <c r="L36" s="579">
        <v>12</v>
      </c>
      <c r="M36" s="580">
        <v>1350.35</v>
      </c>
      <c r="N36" s="370">
        <f t="shared" si="1"/>
        <v>1</v>
      </c>
      <c r="O36" s="371">
        <f t="shared" si="2"/>
        <v>3</v>
      </c>
      <c r="P36" s="370">
        <f t="shared" si="3"/>
        <v>12</v>
      </c>
      <c r="Q36" s="370">
        <f t="shared" si="4"/>
        <v>0</v>
      </c>
      <c r="R36" s="370">
        <f t="shared" si="5"/>
        <v>12</v>
      </c>
      <c r="S36" s="371">
        <f t="shared" si="6"/>
        <v>1350.35</v>
      </c>
    </row>
    <row r="37" spans="1:19" ht="20.100000000000001" customHeight="1">
      <c r="A37" s="373" t="s">
        <v>36</v>
      </c>
      <c r="B37" s="370">
        <v>0</v>
      </c>
      <c r="C37" s="371">
        <v>0</v>
      </c>
      <c r="D37" s="370">
        <v>0</v>
      </c>
      <c r="E37" s="383">
        <v>0</v>
      </c>
      <c r="F37" s="370">
        <v>0</v>
      </c>
      <c r="G37" s="371">
        <v>0</v>
      </c>
      <c r="H37" s="579">
        <v>2</v>
      </c>
      <c r="I37" s="580">
        <v>381.1</v>
      </c>
      <c r="J37" s="579">
        <v>143</v>
      </c>
      <c r="K37" s="579">
        <v>103</v>
      </c>
      <c r="L37" s="579">
        <v>246</v>
      </c>
      <c r="M37" s="580">
        <v>2154.25</v>
      </c>
      <c r="N37" s="370">
        <f t="shared" si="1"/>
        <v>2</v>
      </c>
      <c r="O37" s="371">
        <f t="shared" si="2"/>
        <v>381.1</v>
      </c>
      <c r="P37" s="370">
        <f t="shared" si="3"/>
        <v>143</v>
      </c>
      <c r="Q37" s="370">
        <f t="shared" si="4"/>
        <v>103</v>
      </c>
      <c r="R37" s="370">
        <f t="shared" si="5"/>
        <v>246</v>
      </c>
      <c r="S37" s="371">
        <f t="shared" si="6"/>
        <v>2154.25</v>
      </c>
    </row>
    <row r="38" spans="1:19" ht="20.100000000000001" customHeight="1">
      <c r="A38" s="373" t="s">
        <v>2</v>
      </c>
      <c r="B38" s="370">
        <v>1</v>
      </c>
      <c r="C38" s="371">
        <v>5.4</v>
      </c>
      <c r="D38" s="370">
        <v>1</v>
      </c>
      <c r="E38" s="383">
        <v>1</v>
      </c>
      <c r="F38" s="370">
        <v>2</v>
      </c>
      <c r="G38" s="371">
        <v>128</v>
      </c>
      <c r="H38" s="579">
        <v>7</v>
      </c>
      <c r="I38" s="580">
        <v>167.33848</v>
      </c>
      <c r="J38" s="579">
        <v>219</v>
      </c>
      <c r="K38" s="579">
        <v>84</v>
      </c>
      <c r="L38" s="579">
        <v>303</v>
      </c>
      <c r="M38" s="580">
        <v>2450.42</v>
      </c>
      <c r="N38" s="370">
        <f t="shared" si="1"/>
        <v>8</v>
      </c>
      <c r="O38" s="371">
        <f t="shared" si="2"/>
        <v>172.73848000000001</v>
      </c>
      <c r="P38" s="370">
        <f t="shared" si="3"/>
        <v>220</v>
      </c>
      <c r="Q38" s="370">
        <f t="shared" si="4"/>
        <v>85</v>
      </c>
      <c r="R38" s="370">
        <f t="shared" si="5"/>
        <v>305</v>
      </c>
      <c r="S38" s="371">
        <f t="shared" si="6"/>
        <v>2578.42</v>
      </c>
    </row>
    <row r="39" spans="1:19" ht="20.100000000000001" customHeight="1">
      <c r="A39" s="373" t="s">
        <v>24</v>
      </c>
      <c r="B39" s="370">
        <v>0</v>
      </c>
      <c r="C39" s="371">
        <v>0</v>
      </c>
      <c r="D39" s="370">
        <v>0</v>
      </c>
      <c r="E39" s="383">
        <v>0</v>
      </c>
      <c r="F39" s="370">
        <v>0</v>
      </c>
      <c r="G39" s="371">
        <v>0</v>
      </c>
      <c r="H39" s="579">
        <v>2</v>
      </c>
      <c r="I39" s="580">
        <v>217</v>
      </c>
      <c r="J39" s="579">
        <v>66</v>
      </c>
      <c r="K39" s="579">
        <v>24</v>
      </c>
      <c r="L39" s="579">
        <v>90</v>
      </c>
      <c r="M39" s="580">
        <v>3495.9</v>
      </c>
      <c r="N39" s="370">
        <f t="shared" si="1"/>
        <v>2</v>
      </c>
      <c r="O39" s="371">
        <f t="shared" si="2"/>
        <v>217</v>
      </c>
      <c r="P39" s="370">
        <f t="shared" si="3"/>
        <v>66</v>
      </c>
      <c r="Q39" s="370">
        <f t="shared" si="4"/>
        <v>24</v>
      </c>
      <c r="R39" s="370">
        <f t="shared" si="5"/>
        <v>90</v>
      </c>
      <c r="S39" s="371">
        <f t="shared" si="6"/>
        <v>3495.9</v>
      </c>
    </row>
    <row r="40" spans="1:19" ht="20.100000000000001" customHeight="1">
      <c r="A40" s="376" t="s">
        <v>748</v>
      </c>
      <c r="B40" s="378">
        <v>0</v>
      </c>
      <c r="C40" s="377">
        <v>0</v>
      </c>
      <c r="D40" s="378">
        <v>0</v>
      </c>
      <c r="E40" s="646">
        <v>0</v>
      </c>
      <c r="F40" s="378">
        <v>0</v>
      </c>
      <c r="G40" s="377">
        <v>0</v>
      </c>
      <c r="H40" s="647">
        <v>1</v>
      </c>
      <c r="I40" s="648">
        <v>5.8</v>
      </c>
      <c r="J40" s="647">
        <v>5</v>
      </c>
      <c r="K40" s="647">
        <v>0</v>
      </c>
      <c r="L40" s="647">
        <v>5</v>
      </c>
      <c r="M40" s="648">
        <v>235</v>
      </c>
      <c r="N40" s="378">
        <f t="shared" si="1"/>
        <v>1</v>
      </c>
      <c r="O40" s="377">
        <f t="shared" si="2"/>
        <v>5.8</v>
      </c>
      <c r="P40" s="378">
        <f t="shared" si="3"/>
        <v>5</v>
      </c>
      <c r="Q40" s="378">
        <f t="shared" si="4"/>
        <v>0</v>
      </c>
      <c r="R40" s="378">
        <f t="shared" si="5"/>
        <v>5</v>
      </c>
      <c r="S40" s="377">
        <f t="shared" si="6"/>
        <v>235</v>
      </c>
    </row>
    <row r="41" spans="1:19" ht="20.100000000000001" customHeight="1">
      <c r="A41" s="534" t="s">
        <v>131</v>
      </c>
      <c r="B41" s="514">
        <f>SUM(B5:B40)</f>
        <v>4</v>
      </c>
      <c r="C41" s="515">
        <f t="shared" ref="C41:S41" si="7">SUM(C5:C40)</f>
        <v>66.650000000000006</v>
      </c>
      <c r="D41" s="514">
        <f t="shared" si="7"/>
        <v>32</v>
      </c>
      <c r="E41" s="514">
        <f t="shared" si="7"/>
        <v>19</v>
      </c>
      <c r="F41" s="514">
        <f t="shared" si="7"/>
        <v>51</v>
      </c>
      <c r="G41" s="515">
        <f t="shared" si="7"/>
        <v>317.58</v>
      </c>
      <c r="H41" s="514">
        <f t="shared" si="7"/>
        <v>96</v>
      </c>
      <c r="I41" s="515">
        <f t="shared" si="7"/>
        <v>2419.5856180000001</v>
      </c>
      <c r="J41" s="514">
        <f t="shared" si="7"/>
        <v>1784</v>
      </c>
      <c r="K41" s="514">
        <f t="shared" si="7"/>
        <v>997</v>
      </c>
      <c r="L41" s="514">
        <f t="shared" si="7"/>
        <v>2781</v>
      </c>
      <c r="M41" s="515">
        <f t="shared" si="7"/>
        <v>58718.9</v>
      </c>
      <c r="N41" s="514">
        <f t="shared" si="7"/>
        <v>100</v>
      </c>
      <c r="O41" s="515">
        <f>SUM(O5:O40)</f>
        <v>2486.2356180000002</v>
      </c>
      <c r="P41" s="514">
        <f t="shared" si="7"/>
        <v>1816</v>
      </c>
      <c r="Q41" s="514">
        <f t="shared" si="7"/>
        <v>1016</v>
      </c>
      <c r="R41" s="514">
        <f t="shared" si="7"/>
        <v>2832</v>
      </c>
      <c r="S41" s="515">
        <f t="shared" si="7"/>
        <v>59036.479999999996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4"/>
  <sheetViews>
    <sheetView topLeftCell="A34" workbookViewId="0">
      <selection activeCell="O59" sqref="O59"/>
    </sheetView>
  </sheetViews>
  <sheetFormatPr defaultColWidth="9.125" defaultRowHeight="20.100000000000001" customHeight="1"/>
  <cols>
    <col min="1" max="1" width="7.375" style="40" customWidth="1"/>
    <col min="2" max="2" width="5.5" style="229" customWidth="1"/>
    <col min="3" max="3" width="7.5" style="231" customWidth="1"/>
    <col min="4" max="5" width="7.125" style="229" bestFit="1" customWidth="1"/>
    <col min="6" max="6" width="5.25" style="229" customWidth="1"/>
    <col min="7" max="7" width="6.875" style="231" customWidth="1"/>
    <col min="8" max="8" width="5.375" style="363" customWidth="1"/>
    <col min="9" max="9" width="8.5" style="230" customWidth="1"/>
    <col min="10" max="12" width="6.875" style="363" customWidth="1"/>
    <col min="13" max="13" width="9.875" style="230" customWidth="1"/>
    <col min="14" max="14" width="5.375" style="229" customWidth="1"/>
    <col min="15" max="15" width="9.25" style="231" bestFit="1" customWidth="1"/>
    <col min="16" max="17" width="6.75" style="229" customWidth="1"/>
    <col min="18" max="18" width="8.375" style="229" bestFit="1" customWidth="1"/>
    <col min="19" max="19" width="10" style="231" customWidth="1"/>
    <col min="20" max="16384" width="9.125" style="7"/>
  </cols>
  <sheetData>
    <row r="1" spans="1:19" ht="20.100000000000001" customHeight="1">
      <c r="A1" s="768" t="s">
        <v>1210</v>
      </c>
      <c r="B1" s="769"/>
      <c r="C1" s="768"/>
      <c r="D1" s="769"/>
      <c r="E1" s="769"/>
      <c r="F1" s="769"/>
      <c r="G1" s="768"/>
      <c r="H1" s="769"/>
      <c r="I1" s="768"/>
      <c r="J1" s="769"/>
      <c r="K1" s="769"/>
      <c r="L1" s="769"/>
      <c r="M1" s="768"/>
      <c r="N1" s="769"/>
      <c r="O1" s="768"/>
      <c r="P1" s="769"/>
      <c r="Q1" s="769"/>
      <c r="R1" s="769"/>
      <c r="S1" s="768"/>
    </row>
    <row r="2" spans="1:19" ht="20.100000000000001" customHeight="1">
      <c r="A2" s="776" t="s">
        <v>222</v>
      </c>
      <c r="B2" s="700" t="s">
        <v>205</v>
      </c>
      <c r="C2" s="698"/>
      <c r="D2" s="698"/>
      <c r="E2" s="698"/>
      <c r="F2" s="698"/>
      <c r="G2" s="699"/>
      <c r="H2" s="700" t="s">
        <v>206</v>
      </c>
      <c r="I2" s="698"/>
      <c r="J2" s="698"/>
      <c r="K2" s="698"/>
      <c r="L2" s="698"/>
      <c r="M2" s="699"/>
      <c r="N2" s="700" t="s">
        <v>148</v>
      </c>
      <c r="O2" s="698"/>
      <c r="P2" s="698"/>
      <c r="Q2" s="698"/>
      <c r="R2" s="698"/>
      <c r="S2" s="752"/>
    </row>
    <row r="3" spans="1:19" ht="20.100000000000001" customHeight="1">
      <c r="A3" s="777"/>
      <c r="B3" s="34" t="s">
        <v>132</v>
      </c>
      <c r="C3" s="33" t="s">
        <v>135</v>
      </c>
      <c r="D3" s="770" t="s">
        <v>136</v>
      </c>
      <c r="E3" s="771"/>
      <c r="F3" s="772"/>
      <c r="G3" s="272" t="s">
        <v>180</v>
      </c>
      <c r="H3" s="34" t="s">
        <v>132</v>
      </c>
      <c r="I3" s="33" t="s">
        <v>135</v>
      </c>
      <c r="J3" s="770" t="s">
        <v>136</v>
      </c>
      <c r="K3" s="771"/>
      <c r="L3" s="772"/>
      <c r="M3" s="270" t="s">
        <v>180</v>
      </c>
      <c r="N3" s="111" t="s">
        <v>132</v>
      </c>
      <c r="O3" s="112" t="s">
        <v>135</v>
      </c>
      <c r="P3" s="773" t="s">
        <v>136</v>
      </c>
      <c r="Q3" s="774"/>
      <c r="R3" s="775"/>
      <c r="S3" s="269" t="s">
        <v>180</v>
      </c>
    </row>
    <row r="4" spans="1:19" ht="20.100000000000001" customHeight="1">
      <c r="A4" s="778"/>
      <c r="B4" s="36" t="s">
        <v>137</v>
      </c>
      <c r="C4" s="35" t="s">
        <v>138</v>
      </c>
      <c r="D4" s="226" t="s">
        <v>139</v>
      </c>
      <c r="E4" s="227" t="s">
        <v>140</v>
      </c>
      <c r="F4" s="37" t="s">
        <v>131</v>
      </c>
      <c r="G4" s="273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1" t="s">
        <v>181</v>
      </c>
      <c r="N4" s="384" t="s">
        <v>137</v>
      </c>
      <c r="O4" s="228" t="s">
        <v>138</v>
      </c>
      <c r="P4" s="39" t="s">
        <v>139</v>
      </c>
      <c r="Q4" s="385" t="s">
        <v>140</v>
      </c>
      <c r="R4" s="385" t="s">
        <v>131</v>
      </c>
      <c r="S4" s="290" t="s">
        <v>181</v>
      </c>
    </row>
    <row r="5" spans="1:19" ht="20.100000000000001" customHeight="1">
      <c r="A5" s="495" t="s">
        <v>64</v>
      </c>
      <c r="B5" s="535">
        <v>1</v>
      </c>
      <c r="C5" s="536">
        <v>11.65</v>
      </c>
      <c r="D5" s="535">
        <v>2</v>
      </c>
      <c r="E5" s="535">
        <v>0</v>
      </c>
      <c r="F5" s="535">
        <v>2</v>
      </c>
      <c r="G5" s="536">
        <v>66.08</v>
      </c>
      <c r="H5" s="537">
        <v>1</v>
      </c>
      <c r="I5" s="538">
        <v>135</v>
      </c>
      <c r="J5" s="537">
        <v>20</v>
      </c>
      <c r="K5" s="537">
        <v>10</v>
      </c>
      <c r="L5" s="537">
        <v>30</v>
      </c>
      <c r="M5" s="538">
        <v>383.5</v>
      </c>
      <c r="N5" s="535">
        <f t="shared" ref="N5:S5" si="0">+B5+H5</f>
        <v>2</v>
      </c>
      <c r="O5" s="536">
        <f t="shared" si="0"/>
        <v>146.65</v>
      </c>
      <c r="P5" s="535">
        <f t="shared" si="0"/>
        <v>22</v>
      </c>
      <c r="Q5" s="535">
        <f t="shared" si="0"/>
        <v>10</v>
      </c>
      <c r="R5" s="535">
        <f t="shared" si="0"/>
        <v>32</v>
      </c>
      <c r="S5" s="536">
        <f t="shared" si="0"/>
        <v>449.58</v>
      </c>
    </row>
    <row r="6" spans="1:19" ht="20.100000000000001" customHeight="1">
      <c r="A6" s="500" t="s">
        <v>42</v>
      </c>
      <c r="B6" s="539">
        <v>1</v>
      </c>
      <c r="C6" s="540">
        <v>5.4</v>
      </c>
      <c r="D6" s="539">
        <v>1</v>
      </c>
      <c r="E6" s="539">
        <v>1</v>
      </c>
      <c r="F6" s="539">
        <v>2</v>
      </c>
      <c r="G6" s="540">
        <v>128</v>
      </c>
      <c r="H6" s="541">
        <v>15</v>
      </c>
      <c r="I6" s="542">
        <v>51.25</v>
      </c>
      <c r="J6" s="541">
        <v>57</v>
      </c>
      <c r="K6" s="541">
        <v>1</v>
      </c>
      <c r="L6" s="541">
        <v>58</v>
      </c>
      <c r="M6" s="542">
        <v>3870</v>
      </c>
      <c r="N6" s="539">
        <f t="shared" ref="N6:N53" si="1">+B6+H6</f>
        <v>16</v>
      </c>
      <c r="O6" s="540">
        <f t="shared" ref="O6:O53" si="2">+C6+I6</f>
        <v>56.65</v>
      </c>
      <c r="P6" s="539">
        <f t="shared" ref="P6:P53" si="3">+D6+J6</f>
        <v>58</v>
      </c>
      <c r="Q6" s="539">
        <f t="shared" ref="Q6:Q53" si="4">+E6+K6</f>
        <v>2</v>
      </c>
      <c r="R6" s="539">
        <f t="shared" ref="R6:R53" si="5">+F6+L6</f>
        <v>60</v>
      </c>
      <c r="S6" s="540">
        <f t="shared" ref="S6:S53" si="6">+G6+M6</f>
        <v>3998</v>
      </c>
    </row>
    <row r="7" spans="1:19" ht="20.100000000000001" customHeight="1">
      <c r="A7" s="500" t="s">
        <v>73</v>
      </c>
      <c r="B7" s="539">
        <v>0</v>
      </c>
      <c r="C7" s="540">
        <v>0</v>
      </c>
      <c r="D7" s="539">
        <v>0</v>
      </c>
      <c r="E7" s="539">
        <v>0</v>
      </c>
      <c r="F7" s="539">
        <v>0</v>
      </c>
      <c r="G7" s="540">
        <v>0</v>
      </c>
      <c r="H7" s="541">
        <v>2</v>
      </c>
      <c r="I7" s="542">
        <v>5</v>
      </c>
      <c r="J7" s="541">
        <v>6</v>
      </c>
      <c r="K7" s="541">
        <v>0</v>
      </c>
      <c r="L7" s="541">
        <v>6</v>
      </c>
      <c r="M7" s="542">
        <v>602</v>
      </c>
      <c r="N7" s="539">
        <f t="shared" si="1"/>
        <v>2</v>
      </c>
      <c r="O7" s="540">
        <f t="shared" si="2"/>
        <v>5</v>
      </c>
      <c r="P7" s="539">
        <f t="shared" si="3"/>
        <v>6</v>
      </c>
      <c r="Q7" s="539">
        <f t="shared" si="4"/>
        <v>0</v>
      </c>
      <c r="R7" s="539">
        <f t="shared" si="5"/>
        <v>6</v>
      </c>
      <c r="S7" s="540">
        <f t="shared" si="6"/>
        <v>602</v>
      </c>
    </row>
    <row r="8" spans="1:19" ht="20.100000000000001" customHeight="1">
      <c r="A8" s="500" t="s">
        <v>62</v>
      </c>
      <c r="B8" s="539">
        <v>0</v>
      </c>
      <c r="C8" s="540">
        <v>0</v>
      </c>
      <c r="D8" s="539">
        <v>0</v>
      </c>
      <c r="E8" s="539">
        <v>0</v>
      </c>
      <c r="F8" s="539">
        <v>0</v>
      </c>
      <c r="G8" s="540">
        <v>0</v>
      </c>
      <c r="H8" s="541">
        <v>1</v>
      </c>
      <c r="I8" s="542">
        <v>4.0999999999999996</v>
      </c>
      <c r="J8" s="541">
        <v>7</v>
      </c>
      <c r="K8" s="541">
        <v>3</v>
      </c>
      <c r="L8" s="541">
        <v>10</v>
      </c>
      <c r="M8" s="542">
        <v>63.7</v>
      </c>
      <c r="N8" s="539">
        <f t="shared" si="1"/>
        <v>1</v>
      </c>
      <c r="O8" s="540">
        <f t="shared" si="2"/>
        <v>4.0999999999999996</v>
      </c>
      <c r="P8" s="539">
        <f t="shared" si="3"/>
        <v>7</v>
      </c>
      <c r="Q8" s="539">
        <f t="shared" si="4"/>
        <v>3</v>
      </c>
      <c r="R8" s="539">
        <f t="shared" si="5"/>
        <v>10</v>
      </c>
      <c r="S8" s="540">
        <f t="shared" si="6"/>
        <v>63.7</v>
      </c>
    </row>
    <row r="9" spans="1:19" ht="20.100000000000001" customHeight="1">
      <c r="A9" s="500" t="s">
        <v>247</v>
      </c>
      <c r="B9" s="539">
        <v>0</v>
      </c>
      <c r="C9" s="540">
        <v>0</v>
      </c>
      <c r="D9" s="539">
        <v>0</v>
      </c>
      <c r="E9" s="539">
        <v>0</v>
      </c>
      <c r="F9" s="539">
        <v>0</v>
      </c>
      <c r="G9" s="540">
        <v>0</v>
      </c>
      <c r="H9" s="541">
        <v>1</v>
      </c>
      <c r="I9" s="542">
        <v>67</v>
      </c>
      <c r="J9" s="541">
        <v>41</v>
      </c>
      <c r="K9" s="541">
        <v>19</v>
      </c>
      <c r="L9" s="541">
        <v>60</v>
      </c>
      <c r="M9" s="542">
        <v>282</v>
      </c>
      <c r="N9" s="539">
        <f t="shared" si="1"/>
        <v>1</v>
      </c>
      <c r="O9" s="540">
        <f t="shared" si="2"/>
        <v>67</v>
      </c>
      <c r="P9" s="539">
        <f t="shared" si="3"/>
        <v>41</v>
      </c>
      <c r="Q9" s="539">
        <f t="shared" si="4"/>
        <v>19</v>
      </c>
      <c r="R9" s="539">
        <f t="shared" si="5"/>
        <v>60</v>
      </c>
      <c r="S9" s="540">
        <f t="shared" si="6"/>
        <v>282</v>
      </c>
    </row>
    <row r="10" spans="1:19" ht="20.100000000000001" customHeight="1">
      <c r="A10" s="500" t="s">
        <v>251</v>
      </c>
      <c r="B10" s="539">
        <v>0</v>
      </c>
      <c r="C10" s="540">
        <v>0</v>
      </c>
      <c r="D10" s="539">
        <v>0</v>
      </c>
      <c r="E10" s="539">
        <v>0</v>
      </c>
      <c r="F10" s="539">
        <v>0</v>
      </c>
      <c r="G10" s="540">
        <v>0</v>
      </c>
      <c r="H10" s="541">
        <v>1</v>
      </c>
      <c r="I10" s="542">
        <v>10.612500000000001</v>
      </c>
      <c r="J10" s="541">
        <v>5</v>
      </c>
      <c r="K10" s="541">
        <v>2</v>
      </c>
      <c r="L10" s="541">
        <v>7</v>
      </c>
      <c r="M10" s="542">
        <v>147.88999999999999</v>
      </c>
      <c r="N10" s="539">
        <f t="shared" si="1"/>
        <v>1</v>
      </c>
      <c r="O10" s="540">
        <f t="shared" si="2"/>
        <v>10.612500000000001</v>
      </c>
      <c r="P10" s="539">
        <f t="shared" si="3"/>
        <v>5</v>
      </c>
      <c r="Q10" s="539">
        <f t="shared" si="4"/>
        <v>2</v>
      </c>
      <c r="R10" s="539">
        <f t="shared" si="5"/>
        <v>7</v>
      </c>
      <c r="S10" s="540">
        <f t="shared" si="6"/>
        <v>147.88999999999999</v>
      </c>
    </row>
    <row r="11" spans="1:19" ht="20.100000000000001" customHeight="1">
      <c r="A11" s="500" t="s">
        <v>74</v>
      </c>
      <c r="B11" s="539">
        <v>0</v>
      </c>
      <c r="C11" s="540">
        <v>0</v>
      </c>
      <c r="D11" s="539">
        <v>0</v>
      </c>
      <c r="E11" s="539">
        <v>0</v>
      </c>
      <c r="F11" s="539">
        <v>0</v>
      </c>
      <c r="G11" s="540">
        <v>0</v>
      </c>
      <c r="H11" s="541">
        <v>2</v>
      </c>
      <c r="I11" s="542">
        <v>5.4</v>
      </c>
      <c r="J11" s="541">
        <v>19</v>
      </c>
      <c r="K11" s="541">
        <v>0</v>
      </c>
      <c r="L11" s="541">
        <v>19</v>
      </c>
      <c r="M11" s="542">
        <v>1510.35</v>
      </c>
      <c r="N11" s="539">
        <f t="shared" si="1"/>
        <v>2</v>
      </c>
      <c r="O11" s="540">
        <f t="shared" si="2"/>
        <v>5.4</v>
      </c>
      <c r="P11" s="539">
        <f t="shared" si="3"/>
        <v>19</v>
      </c>
      <c r="Q11" s="539">
        <f t="shared" si="4"/>
        <v>0</v>
      </c>
      <c r="R11" s="539">
        <f t="shared" si="5"/>
        <v>19</v>
      </c>
      <c r="S11" s="540">
        <f t="shared" si="6"/>
        <v>1510.35</v>
      </c>
    </row>
    <row r="12" spans="1:19" ht="20.100000000000001" customHeight="1">
      <c r="A12" s="500" t="s">
        <v>285</v>
      </c>
      <c r="B12" s="539">
        <v>0</v>
      </c>
      <c r="C12" s="540">
        <v>0</v>
      </c>
      <c r="D12" s="539">
        <v>0</v>
      </c>
      <c r="E12" s="539">
        <v>0</v>
      </c>
      <c r="F12" s="539">
        <v>0</v>
      </c>
      <c r="G12" s="540">
        <v>0</v>
      </c>
      <c r="H12" s="541">
        <v>3</v>
      </c>
      <c r="I12" s="542">
        <v>1.29</v>
      </c>
      <c r="J12" s="541">
        <v>8</v>
      </c>
      <c r="K12" s="541">
        <v>0</v>
      </c>
      <c r="L12" s="541">
        <v>8</v>
      </c>
      <c r="M12" s="542">
        <v>290</v>
      </c>
      <c r="N12" s="539">
        <f t="shared" si="1"/>
        <v>3</v>
      </c>
      <c r="O12" s="540">
        <f t="shared" si="2"/>
        <v>1.29</v>
      </c>
      <c r="P12" s="539">
        <f t="shared" si="3"/>
        <v>8</v>
      </c>
      <c r="Q12" s="539">
        <f t="shared" si="4"/>
        <v>0</v>
      </c>
      <c r="R12" s="539">
        <f t="shared" si="5"/>
        <v>8</v>
      </c>
      <c r="S12" s="540">
        <f t="shared" si="6"/>
        <v>290</v>
      </c>
    </row>
    <row r="13" spans="1:19" ht="20.100000000000001" customHeight="1">
      <c r="A13" s="500" t="s">
        <v>84</v>
      </c>
      <c r="B13" s="539">
        <v>0</v>
      </c>
      <c r="C13" s="540">
        <v>0</v>
      </c>
      <c r="D13" s="539">
        <v>0</v>
      </c>
      <c r="E13" s="539">
        <v>0</v>
      </c>
      <c r="F13" s="539">
        <v>0</v>
      </c>
      <c r="G13" s="540">
        <v>0</v>
      </c>
      <c r="H13" s="541">
        <v>1</v>
      </c>
      <c r="I13" s="542">
        <v>5.3</v>
      </c>
      <c r="J13" s="541">
        <v>3</v>
      </c>
      <c r="K13" s="541">
        <v>0</v>
      </c>
      <c r="L13" s="541">
        <v>3</v>
      </c>
      <c r="M13" s="542">
        <v>175</v>
      </c>
      <c r="N13" s="539">
        <f t="shared" si="1"/>
        <v>1</v>
      </c>
      <c r="O13" s="540">
        <f t="shared" si="2"/>
        <v>5.3</v>
      </c>
      <c r="P13" s="539">
        <f t="shared" si="3"/>
        <v>3</v>
      </c>
      <c r="Q13" s="539">
        <f t="shared" si="4"/>
        <v>0</v>
      </c>
      <c r="R13" s="539">
        <f t="shared" si="5"/>
        <v>3</v>
      </c>
      <c r="S13" s="540">
        <f t="shared" si="6"/>
        <v>175</v>
      </c>
    </row>
    <row r="14" spans="1:19" ht="20.100000000000001" customHeight="1">
      <c r="A14" s="500" t="s">
        <v>291</v>
      </c>
      <c r="B14" s="539">
        <v>0</v>
      </c>
      <c r="C14" s="540">
        <v>0</v>
      </c>
      <c r="D14" s="539">
        <v>0</v>
      </c>
      <c r="E14" s="539">
        <v>0</v>
      </c>
      <c r="F14" s="539">
        <v>0</v>
      </c>
      <c r="G14" s="540">
        <v>0</v>
      </c>
      <c r="H14" s="541">
        <v>1</v>
      </c>
      <c r="I14" s="542">
        <v>8.3000000000000007</v>
      </c>
      <c r="J14" s="541">
        <v>7</v>
      </c>
      <c r="K14" s="541">
        <v>0</v>
      </c>
      <c r="L14" s="541">
        <v>7</v>
      </c>
      <c r="M14" s="542">
        <v>675.83</v>
      </c>
      <c r="N14" s="539">
        <f t="shared" si="1"/>
        <v>1</v>
      </c>
      <c r="O14" s="540">
        <f t="shared" si="2"/>
        <v>8.3000000000000007</v>
      </c>
      <c r="P14" s="539">
        <f t="shared" si="3"/>
        <v>7</v>
      </c>
      <c r="Q14" s="539">
        <f t="shared" si="4"/>
        <v>0</v>
      </c>
      <c r="R14" s="539">
        <f t="shared" si="5"/>
        <v>7</v>
      </c>
      <c r="S14" s="540">
        <f t="shared" si="6"/>
        <v>675.83</v>
      </c>
    </row>
    <row r="15" spans="1:19" ht="20.100000000000001" customHeight="1">
      <c r="A15" s="500" t="s">
        <v>776</v>
      </c>
      <c r="B15" s="539">
        <v>0</v>
      </c>
      <c r="C15" s="540">
        <v>0</v>
      </c>
      <c r="D15" s="539">
        <v>0</v>
      </c>
      <c r="E15" s="539">
        <v>0</v>
      </c>
      <c r="F15" s="539">
        <v>0</v>
      </c>
      <c r="G15" s="540">
        <v>0</v>
      </c>
      <c r="H15" s="541">
        <v>2</v>
      </c>
      <c r="I15" s="542">
        <v>10.8</v>
      </c>
      <c r="J15" s="541">
        <v>11</v>
      </c>
      <c r="K15" s="541">
        <v>3</v>
      </c>
      <c r="L15" s="541">
        <v>14</v>
      </c>
      <c r="M15" s="542">
        <v>969.5</v>
      </c>
      <c r="N15" s="539">
        <f t="shared" si="1"/>
        <v>2</v>
      </c>
      <c r="O15" s="540">
        <f t="shared" si="2"/>
        <v>10.8</v>
      </c>
      <c r="P15" s="539">
        <f t="shared" si="3"/>
        <v>11</v>
      </c>
      <c r="Q15" s="539">
        <f t="shared" si="4"/>
        <v>3</v>
      </c>
      <c r="R15" s="539">
        <f t="shared" si="5"/>
        <v>14</v>
      </c>
      <c r="S15" s="540">
        <f t="shared" si="6"/>
        <v>969.5</v>
      </c>
    </row>
    <row r="16" spans="1:19" ht="20.100000000000001" customHeight="1">
      <c r="A16" s="500" t="s">
        <v>78</v>
      </c>
      <c r="B16" s="539">
        <v>0</v>
      </c>
      <c r="C16" s="540">
        <v>0</v>
      </c>
      <c r="D16" s="539">
        <v>0</v>
      </c>
      <c r="E16" s="539">
        <v>0</v>
      </c>
      <c r="F16" s="539">
        <v>0</v>
      </c>
      <c r="G16" s="540">
        <v>0</v>
      </c>
      <c r="H16" s="541">
        <v>1</v>
      </c>
      <c r="I16" s="542">
        <v>91.1</v>
      </c>
      <c r="J16" s="541">
        <v>4</v>
      </c>
      <c r="K16" s="541">
        <v>6</v>
      </c>
      <c r="L16" s="541">
        <v>10</v>
      </c>
      <c r="M16" s="542">
        <v>135</v>
      </c>
      <c r="N16" s="539">
        <f t="shared" si="1"/>
        <v>1</v>
      </c>
      <c r="O16" s="540">
        <f t="shared" si="2"/>
        <v>91.1</v>
      </c>
      <c r="P16" s="539">
        <f t="shared" si="3"/>
        <v>4</v>
      </c>
      <c r="Q16" s="539">
        <f t="shared" si="4"/>
        <v>6</v>
      </c>
      <c r="R16" s="539">
        <f t="shared" si="5"/>
        <v>10</v>
      </c>
      <c r="S16" s="540">
        <f t="shared" si="6"/>
        <v>135</v>
      </c>
    </row>
    <row r="17" spans="1:19" ht="20.100000000000001" customHeight="1">
      <c r="A17" s="500" t="s">
        <v>45</v>
      </c>
      <c r="B17" s="539">
        <v>0</v>
      </c>
      <c r="C17" s="540">
        <v>0</v>
      </c>
      <c r="D17" s="539">
        <v>0</v>
      </c>
      <c r="E17" s="539">
        <v>0</v>
      </c>
      <c r="F17" s="539">
        <v>0</v>
      </c>
      <c r="G17" s="540">
        <v>0</v>
      </c>
      <c r="H17" s="541">
        <v>1</v>
      </c>
      <c r="I17" s="542">
        <v>8</v>
      </c>
      <c r="J17" s="541">
        <v>62</v>
      </c>
      <c r="K17" s="541">
        <v>89</v>
      </c>
      <c r="L17" s="541">
        <v>151</v>
      </c>
      <c r="M17" s="542">
        <v>646.59</v>
      </c>
      <c r="N17" s="539">
        <f t="shared" si="1"/>
        <v>1</v>
      </c>
      <c r="O17" s="540">
        <f t="shared" si="2"/>
        <v>8</v>
      </c>
      <c r="P17" s="539">
        <f t="shared" si="3"/>
        <v>62</v>
      </c>
      <c r="Q17" s="539">
        <f t="shared" si="4"/>
        <v>89</v>
      </c>
      <c r="R17" s="539">
        <f t="shared" si="5"/>
        <v>151</v>
      </c>
      <c r="S17" s="540">
        <f t="shared" si="6"/>
        <v>646.59</v>
      </c>
    </row>
    <row r="18" spans="1:19" ht="20.100000000000001" customHeight="1">
      <c r="A18" s="500" t="s">
        <v>366</v>
      </c>
      <c r="B18" s="539">
        <v>0</v>
      </c>
      <c r="C18" s="540">
        <v>0</v>
      </c>
      <c r="D18" s="539">
        <v>0</v>
      </c>
      <c r="E18" s="539">
        <v>0</v>
      </c>
      <c r="F18" s="539">
        <v>0</v>
      </c>
      <c r="G18" s="540">
        <v>0</v>
      </c>
      <c r="H18" s="541">
        <v>1</v>
      </c>
      <c r="I18" s="542">
        <v>118</v>
      </c>
      <c r="J18" s="541">
        <v>69</v>
      </c>
      <c r="K18" s="541">
        <v>145</v>
      </c>
      <c r="L18" s="541">
        <v>214</v>
      </c>
      <c r="M18" s="542">
        <v>19769.61</v>
      </c>
      <c r="N18" s="539">
        <f t="shared" si="1"/>
        <v>1</v>
      </c>
      <c r="O18" s="540">
        <f t="shared" si="2"/>
        <v>118</v>
      </c>
      <c r="P18" s="539">
        <f t="shared" si="3"/>
        <v>69</v>
      </c>
      <c r="Q18" s="539">
        <f t="shared" si="4"/>
        <v>145</v>
      </c>
      <c r="R18" s="539">
        <f t="shared" si="5"/>
        <v>214</v>
      </c>
      <c r="S18" s="540">
        <f t="shared" si="6"/>
        <v>19769.61</v>
      </c>
    </row>
    <row r="19" spans="1:19" ht="20.100000000000001" customHeight="1">
      <c r="A19" s="500" t="s">
        <v>370</v>
      </c>
      <c r="B19" s="539">
        <v>0</v>
      </c>
      <c r="C19" s="540">
        <v>0</v>
      </c>
      <c r="D19" s="539">
        <v>0</v>
      </c>
      <c r="E19" s="539">
        <v>0</v>
      </c>
      <c r="F19" s="539">
        <v>0</v>
      </c>
      <c r="G19" s="540">
        <v>0</v>
      </c>
      <c r="H19" s="541">
        <v>1</v>
      </c>
      <c r="I19" s="542">
        <v>15.5</v>
      </c>
      <c r="J19" s="541">
        <v>102</v>
      </c>
      <c r="K19" s="541">
        <v>21</v>
      </c>
      <c r="L19" s="541">
        <v>123</v>
      </c>
      <c r="M19" s="542">
        <v>335.5</v>
      </c>
      <c r="N19" s="539">
        <f t="shared" si="1"/>
        <v>1</v>
      </c>
      <c r="O19" s="540">
        <f t="shared" si="2"/>
        <v>15.5</v>
      </c>
      <c r="P19" s="539">
        <f t="shared" si="3"/>
        <v>102</v>
      </c>
      <c r="Q19" s="539">
        <f t="shared" si="4"/>
        <v>21</v>
      </c>
      <c r="R19" s="539">
        <f t="shared" si="5"/>
        <v>123</v>
      </c>
      <c r="S19" s="540">
        <f t="shared" si="6"/>
        <v>335.5</v>
      </c>
    </row>
    <row r="20" spans="1:19" ht="20.100000000000001" customHeight="1">
      <c r="A20" s="500" t="s">
        <v>87</v>
      </c>
      <c r="B20" s="539">
        <v>0</v>
      </c>
      <c r="C20" s="540">
        <v>0</v>
      </c>
      <c r="D20" s="539">
        <v>0</v>
      </c>
      <c r="E20" s="539">
        <v>0</v>
      </c>
      <c r="F20" s="539">
        <v>0</v>
      </c>
      <c r="G20" s="540">
        <v>0</v>
      </c>
      <c r="H20" s="541">
        <v>1</v>
      </c>
      <c r="I20" s="542">
        <v>9.5</v>
      </c>
      <c r="J20" s="541">
        <v>30</v>
      </c>
      <c r="K20" s="541">
        <v>49</v>
      </c>
      <c r="L20" s="541">
        <v>79</v>
      </c>
      <c r="M20" s="542">
        <v>24.33</v>
      </c>
      <c r="N20" s="539">
        <f t="shared" si="1"/>
        <v>1</v>
      </c>
      <c r="O20" s="540">
        <f t="shared" si="2"/>
        <v>9.5</v>
      </c>
      <c r="P20" s="539">
        <f t="shared" si="3"/>
        <v>30</v>
      </c>
      <c r="Q20" s="539">
        <f t="shared" si="4"/>
        <v>49</v>
      </c>
      <c r="R20" s="539">
        <f t="shared" si="5"/>
        <v>79</v>
      </c>
      <c r="S20" s="540">
        <f t="shared" si="6"/>
        <v>24.33</v>
      </c>
    </row>
    <row r="21" spans="1:19" ht="20.100000000000001" customHeight="1">
      <c r="A21" s="500" t="s">
        <v>406</v>
      </c>
      <c r="B21" s="539">
        <v>0</v>
      </c>
      <c r="C21" s="540">
        <v>0</v>
      </c>
      <c r="D21" s="539">
        <v>0</v>
      </c>
      <c r="E21" s="539">
        <v>0</v>
      </c>
      <c r="F21" s="539">
        <v>0</v>
      </c>
      <c r="G21" s="540">
        <v>0</v>
      </c>
      <c r="H21" s="541">
        <v>1</v>
      </c>
      <c r="I21" s="542">
        <v>12.84</v>
      </c>
      <c r="J21" s="541">
        <v>20</v>
      </c>
      <c r="K21" s="541">
        <v>80</v>
      </c>
      <c r="L21" s="541">
        <v>100</v>
      </c>
      <c r="M21" s="542">
        <v>38.130000000000003</v>
      </c>
      <c r="N21" s="539">
        <f t="shared" si="1"/>
        <v>1</v>
      </c>
      <c r="O21" s="540">
        <f t="shared" si="2"/>
        <v>12.84</v>
      </c>
      <c r="P21" s="539">
        <f t="shared" si="3"/>
        <v>20</v>
      </c>
      <c r="Q21" s="539">
        <f t="shared" si="4"/>
        <v>80</v>
      </c>
      <c r="R21" s="539">
        <f t="shared" si="5"/>
        <v>100</v>
      </c>
      <c r="S21" s="540">
        <f t="shared" si="6"/>
        <v>38.130000000000003</v>
      </c>
    </row>
    <row r="22" spans="1:19" ht="20.100000000000001" customHeight="1">
      <c r="A22" s="500" t="s">
        <v>23</v>
      </c>
      <c r="B22" s="539">
        <v>0</v>
      </c>
      <c r="C22" s="540">
        <v>0</v>
      </c>
      <c r="D22" s="539">
        <v>0</v>
      </c>
      <c r="E22" s="539">
        <v>0</v>
      </c>
      <c r="F22" s="539">
        <v>0</v>
      </c>
      <c r="G22" s="540">
        <v>0</v>
      </c>
      <c r="H22" s="541">
        <v>2</v>
      </c>
      <c r="I22" s="542">
        <v>8.8000000000000007</v>
      </c>
      <c r="J22" s="541">
        <v>45</v>
      </c>
      <c r="K22" s="541">
        <v>11</v>
      </c>
      <c r="L22" s="541">
        <v>56</v>
      </c>
      <c r="M22" s="542">
        <v>341.5</v>
      </c>
      <c r="N22" s="539">
        <f t="shared" si="1"/>
        <v>2</v>
      </c>
      <c r="O22" s="540">
        <f t="shared" si="2"/>
        <v>8.8000000000000007</v>
      </c>
      <c r="P22" s="539">
        <f t="shared" si="3"/>
        <v>45</v>
      </c>
      <c r="Q22" s="539">
        <f t="shared" si="4"/>
        <v>11</v>
      </c>
      <c r="R22" s="539">
        <f t="shared" si="5"/>
        <v>56</v>
      </c>
      <c r="S22" s="540">
        <f t="shared" si="6"/>
        <v>341.5</v>
      </c>
    </row>
    <row r="23" spans="1:19" ht="20.100000000000001" customHeight="1">
      <c r="A23" s="500" t="s">
        <v>75</v>
      </c>
      <c r="B23" s="539">
        <v>0</v>
      </c>
      <c r="C23" s="540">
        <v>0</v>
      </c>
      <c r="D23" s="539">
        <v>0</v>
      </c>
      <c r="E23" s="539">
        <v>0</v>
      </c>
      <c r="F23" s="539">
        <v>0</v>
      </c>
      <c r="G23" s="540">
        <v>0</v>
      </c>
      <c r="H23" s="541">
        <v>2</v>
      </c>
      <c r="I23" s="542">
        <v>24.307000000000002</v>
      </c>
      <c r="J23" s="541">
        <v>36</v>
      </c>
      <c r="K23" s="541">
        <v>1</v>
      </c>
      <c r="L23" s="541">
        <v>37</v>
      </c>
      <c r="M23" s="542">
        <v>289.48</v>
      </c>
      <c r="N23" s="539">
        <f t="shared" si="1"/>
        <v>2</v>
      </c>
      <c r="O23" s="540">
        <f t="shared" si="2"/>
        <v>24.307000000000002</v>
      </c>
      <c r="P23" s="539">
        <f t="shared" si="3"/>
        <v>36</v>
      </c>
      <c r="Q23" s="539">
        <f t="shared" si="4"/>
        <v>1</v>
      </c>
      <c r="R23" s="539">
        <f t="shared" si="5"/>
        <v>37</v>
      </c>
      <c r="S23" s="540">
        <f t="shared" si="6"/>
        <v>289.48</v>
      </c>
    </row>
    <row r="24" spans="1:19" ht="20.100000000000001" customHeight="1">
      <c r="A24" s="500" t="s">
        <v>22</v>
      </c>
      <c r="B24" s="539">
        <v>0</v>
      </c>
      <c r="C24" s="540">
        <v>0</v>
      </c>
      <c r="D24" s="539">
        <v>0</v>
      </c>
      <c r="E24" s="539">
        <v>0</v>
      </c>
      <c r="F24" s="539">
        <v>0</v>
      </c>
      <c r="G24" s="540">
        <v>0</v>
      </c>
      <c r="H24" s="541">
        <v>3</v>
      </c>
      <c r="I24" s="542">
        <v>158.14999999999998</v>
      </c>
      <c r="J24" s="541">
        <v>39</v>
      </c>
      <c r="K24" s="541">
        <v>12</v>
      </c>
      <c r="L24" s="541">
        <v>51</v>
      </c>
      <c r="M24" s="542">
        <v>4297.3999999999996</v>
      </c>
      <c r="N24" s="539">
        <f t="shared" si="1"/>
        <v>3</v>
      </c>
      <c r="O24" s="540">
        <f t="shared" si="2"/>
        <v>158.14999999999998</v>
      </c>
      <c r="P24" s="539">
        <f t="shared" si="3"/>
        <v>39</v>
      </c>
      <c r="Q24" s="539">
        <f t="shared" si="4"/>
        <v>12</v>
      </c>
      <c r="R24" s="539">
        <f t="shared" si="5"/>
        <v>51</v>
      </c>
      <c r="S24" s="540">
        <f t="shared" si="6"/>
        <v>4297.3999999999996</v>
      </c>
    </row>
    <row r="25" spans="1:19" ht="20.100000000000001" customHeight="1">
      <c r="A25" s="500" t="s">
        <v>777</v>
      </c>
      <c r="B25" s="539">
        <v>0</v>
      </c>
      <c r="C25" s="540">
        <v>0</v>
      </c>
      <c r="D25" s="539">
        <v>0</v>
      </c>
      <c r="E25" s="539">
        <v>0</v>
      </c>
      <c r="F25" s="539">
        <v>0</v>
      </c>
      <c r="G25" s="540">
        <v>0</v>
      </c>
      <c r="H25" s="541">
        <v>6</v>
      </c>
      <c r="I25" s="542">
        <v>305.53999999999996</v>
      </c>
      <c r="J25" s="541">
        <v>243</v>
      </c>
      <c r="K25" s="541">
        <v>118</v>
      </c>
      <c r="L25" s="541">
        <v>361</v>
      </c>
      <c r="M25" s="542">
        <v>2441.4100000000003</v>
      </c>
      <c r="N25" s="539">
        <f t="shared" si="1"/>
        <v>6</v>
      </c>
      <c r="O25" s="540">
        <f t="shared" si="2"/>
        <v>305.53999999999996</v>
      </c>
      <c r="P25" s="539">
        <f t="shared" si="3"/>
        <v>243</v>
      </c>
      <c r="Q25" s="539">
        <f t="shared" si="4"/>
        <v>118</v>
      </c>
      <c r="R25" s="539">
        <f t="shared" si="5"/>
        <v>361</v>
      </c>
      <c r="S25" s="540">
        <f t="shared" si="6"/>
        <v>2441.4100000000003</v>
      </c>
    </row>
    <row r="26" spans="1:19" ht="20.100000000000001" customHeight="1">
      <c r="A26" s="500" t="s">
        <v>429</v>
      </c>
      <c r="B26" s="539">
        <v>0</v>
      </c>
      <c r="C26" s="540">
        <v>0</v>
      </c>
      <c r="D26" s="539">
        <v>0</v>
      </c>
      <c r="E26" s="539">
        <v>0</v>
      </c>
      <c r="F26" s="539">
        <v>0</v>
      </c>
      <c r="G26" s="540">
        <v>0</v>
      </c>
      <c r="H26" s="541">
        <v>1</v>
      </c>
      <c r="I26" s="542">
        <v>24.7</v>
      </c>
      <c r="J26" s="541">
        <v>30</v>
      </c>
      <c r="K26" s="541">
        <v>20</v>
      </c>
      <c r="L26" s="541">
        <v>50</v>
      </c>
      <c r="M26" s="542">
        <v>379.8</v>
      </c>
      <c r="N26" s="539">
        <f t="shared" si="1"/>
        <v>1</v>
      </c>
      <c r="O26" s="540">
        <f t="shared" si="2"/>
        <v>24.7</v>
      </c>
      <c r="P26" s="539">
        <f t="shared" si="3"/>
        <v>30</v>
      </c>
      <c r="Q26" s="539">
        <f t="shared" si="4"/>
        <v>20</v>
      </c>
      <c r="R26" s="539">
        <f t="shared" si="5"/>
        <v>50</v>
      </c>
      <c r="S26" s="540">
        <f t="shared" si="6"/>
        <v>379.8</v>
      </c>
    </row>
    <row r="27" spans="1:19" ht="20.100000000000001" customHeight="1">
      <c r="A27" s="500" t="s">
        <v>778</v>
      </c>
      <c r="B27" s="539">
        <v>0</v>
      </c>
      <c r="C27" s="540">
        <v>0</v>
      </c>
      <c r="D27" s="539">
        <v>0</v>
      </c>
      <c r="E27" s="539">
        <v>0</v>
      </c>
      <c r="F27" s="539">
        <v>0</v>
      </c>
      <c r="G27" s="540">
        <v>0</v>
      </c>
      <c r="H27" s="541">
        <v>1</v>
      </c>
      <c r="I27" s="542">
        <v>10</v>
      </c>
      <c r="J27" s="541">
        <v>7</v>
      </c>
      <c r="K27" s="541">
        <v>9</v>
      </c>
      <c r="L27" s="541">
        <v>16</v>
      </c>
      <c r="M27" s="542">
        <v>97.15</v>
      </c>
      <c r="N27" s="539">
        <f t="shared" si="1"/>
        <v>1</v>
      </c>
      <c r="O27" s="540">
        <f t="shared" si="2"/>
        <v>10</v>
      </c>
      <c r="P27" s="539">
        <f t="shared" si="3"/>
        <v>7</v>
      </c>
      <c r="Q27" s="539">
        <f t="shared" si="4"/>
        <v>9</v>
      </c>
      <c r="R27" s="539">
        <f t="shared" si="5"/>
        <v>16</v>
      </c>
      <c r="S27" s="540">
        <f t="shared" si="6"/>
        <v>97.15</v>
      </c>
    </row>
    <row r="28" spans="1:19" ht="20.100000000000001" customHeight="1">
      <c r="A28" s="500" t="s">
        <v>93</v>
      </c>
      <c r="B28" s="539">
        <v>0</v>
      </c>
      <c r="C28" s="540">
        <v>0</v>
      </c>
      <c r="D28" s="539">
        <v>0</v>
      </c>
      <c r="E28" s="539">
        <v>0</v>
      </c>
      <c r="F28" s="539">
        <v>0</v>
      </c>
      <c r="G28" s="540">
        <v>0</v>
      </c>
      <c r="H28" s="541">
        <v>1</v>
      </c>
      <c r="I28" s="542">
        <v>2.94</v>
      </c>
      <c r="J28" s="541">
        <v>10</v>
      </c>
      <c r="K28" s="541">
        <v>0</v>
      </c>
      <c r="L28" s="541">
        <v>10</v>
      </c>
      <c r="M28" s="542">
        <v>85.45</v>
      </c>
      <c r="N28" s="539">
        <f t="shared" si="1"/>
        <v>1</v>
      </c>
      <c r="O28" s="540">
        <f t="shared" si="2"/>
        <v>2.94</v>
      </c>
      <c r="P28" s="539">
        <f t="shared" si="3"/>
        <v>10</v>
      </c>
      <c r="Q28" s="539">
        <f t="shared" si="4"/>
        <v>0</v>
      </c>
      <c r="R28" s="539">
        <f t="shared" si="5"/>
        <v>10</v>
      </c>
      <c r="S28" s="540">
        <f t="shared" si="6"/>
        <v>85.45</v>
      </c>
    </row>
    <row r="29" spans="1:19" ht="20.100000000000001" customHeight="1">
      <c r="A29" s="500" t="s">
        <v>48</v>
      </c>
      <c r="B29" s="539">
        <v>0</v>
      </c>
      <c r="C29" s="540">
        <v>0</v>
      </c>
      <c r="D29" s="539">
        <v>0</v>
      </c>
      <c r="E29" s="539">
        <v>0</v>
      </c>
      <c r="F29" s="539">
        <v>0</v>
      </c>
      <c r="G29" s="540">
        <v>0</v>
      </c>
      <c r="H29" s="541">
        <v>2</v>
      </c>
      <c r="I29" s="542">
        <v>24.781749999999999</v>
      </c>
      <c r="J29" s="541">
        <v>9</v>
      </c>
      <c r="K29" s="541">
        <v>9</v>
      </c>
      <c r="L29" s="541">
        <v>18</v>
      </c>
      <c r="M29" s="542">
        <v>280.08000000000004</v>
      </c>
      <c r="N29" s="539">
        <f t="shared" si="1"/>
        <v>2</v>
      </c>
      <c r="O29" s="540">
        <f t="shared" si="2"/>
        <v>24.781749999999999</v>
      </c>
      <c r="P29" s="539">
        <f t="shared" si="3"/>
        <v>9</v>
      </c>
      <c r="Q29" s="539">
        <f t="shared" si="4"/>
        <v>9</v>
      </c>
      <c r="R29" s="539">
        <f t="shared" si="5"/>
        <v>18</v>
      </c>
      <c r="S29" s="540">
        <f t="shared" si="6"/>
        <v>280.08000000000004</v>
      </c>
    </row>
    <row r="30" spans="1:19" ht="20.100000000000001" customHeight="1">
      <c r="A30" s="500" t="s">
        <v>40</v>
      </c>
      <c r="B30" s="539">
        <v>0</v>
      </c>
      <c r="C30" s="540">
        <v>0</v>
      </c>
      <c r="D30" s="539">
        <v>0</v>
      </c>
      <c r="E30" s="539">
        <v>0</v>
      </c>
      <c r="F30" s="539">
        <v>0</v>
      </c>
      <c r="G30" s="540">
        <v>0</v>
      </c>
      <c r="H30" s="541">
        <v>1</v>
      </c>
      <c r="I30" s="542">
        <v>8.31</v>
      </c>
      <c r="J30" s="541">
        <v>6</v>
      </c>
      <c r="K30" s="541">
        <v>0</v>
      </c>
      <c r="L30" s="541">
        <v>6</v>
      </c>
      <c r="M30" s="542">
        <v>246</v>
      </c>
      <c r="N30" s="539">
        <f t="shared" si="1"/>
        <v>1</v>
      </c>
      <c r="O30" s="540">
        <f t="shared" si="2"/>
        <v>8.31</v>
      </c>
      <c r="P30" s="539">
        <f t="shared" si="3"/>
        <v>6</v>
      </c>
      <c r="Q30" s="539">
        <f t="shared" si="4"/>
        <v>0</v>
      </c>
      <c r="R30" s="539">
        <f t="shared" si="5"/>
        <v>6</v>
      </c>
      <c r="S30" s="540">
        <f t="shared" si="6"/>
        <v>246</v>
      </c>
    </row>
    <row r="31" spans="1:19" ht="20.100000000000001" customHeight="1">
      <c r="A31" s="500" t="s">
        <v>495</v>
      </c>
      <c r="B31" s="539">
        <v>0</v>
      </c>
      <c r="C31" s="540">
        <v>0</v>
      </c>
      <c r="D31" s="539">
        <v>0</v>
      </c>
      <c r="E31" s="539">
        <v>0</v>
      </c>
      <c r="F31" s="539">
        <v>0</v>
      </c>
      <c r="G31" s="540">
        <v>0</v>
      </c>
      <c r="H31" s="541">
        <v>1</v>
      </c>
      <c r="I31" s="542">
        <v>54</v>
      </c>
      <c r="J31" s="541">
        <v>12</v>
      </c>
      <c r="K31" s="541">
        <v>4</v>
      </c>
      <c r="L31" s="541">
        <v>16</v>
      </c>
      <c r="M31" s="542">
        <v>250</v>
      </c>
      <c r="N31" s="539">
        <f t="shared" si="1"/>
        <v>1</v>
      </c>
      <c r="O31" s="540">
        <f t="shared" si="2"/>
        <v>54</v>
      </c>
      <c r="P31" s="539">
        <f t="shared" si="3"/>
        <v>12</v>
      </c>
      <c r="Q31" s="539">
        <f t="shared" si="4"/>
        <v>4</v>
      </c>
      <c r="R31" s="539">
        <f t="shared" si="5"/>
        <v>16</v>
      </c>
      <c r="S31" s="540">
        <f t="shared" si="6"/>
        <v>250</v>
      </c>
    </row>
    <row r="32" spans="1:19" ht="20.100000000000001" customHeight="1">
      <c r="A32" s="500" t="s">
        <v>34</v>
      </c>
      <c r="B32" s="539">
        <v>0</v>
      </c>
      <c r="C32" s="540">
        <v>0</v>
      </c>
      <c r="D32" s="539">
        <v>0</v>
      </c>
      <c r="E32" s="539">
        <v>0</v>
      </c>
      <c r="F32" s="539">
        <v>0</v>
      </c>
      <c r="G32" s="540">
        <v>0</v>
      </c>
      <c r="H32" s="541">
        <v>2</v>
      </c>
      <c r="I32" s="542">
        <v>7.85</v>
      </c>
      <c r="J32" s="541">
        <v>10</v>
      </c>
      <c r="K32" s="541">
        <v>10</v>
      </c>
      <c r="L32" s="541">
        <v>20</v>
      </c>
      <c r="M32" s="542">
        <v>151</v>
      </c>
      <c r="N32" s="539">
        <f t="shared" si="1"/>
        <v>2</v>
      </c>
      <c r="O32" s="540">
        <f t="shared" si="2"/>
        <v>7.85</v>
      </c>
      <c r="P32" s="539">
        <f t="shared" si="3"/>
        <v>10</v>
      </c>
      <c r="Q32" s="539">
        <f t="shared" si="4"/>
        <v>10</v>
      </c>
      <c r="R32" s="539">
        <f t="shared" si="5"/>
        <v>20</v>
      </c>
      <c r="S32" s="540">
        <f t="shared" si="6"/>
        <v>151</v>
      </c>
    </row>
    <row r="33" spans="1:19" ht="20.100000000000001" customHeight="1">
      <c r="A33" s="500" t="s">
        <v>5</v>
      </c>
      <c r="B33" s="539">
        <v>0</v>
      </c>
      <c r="C33" s="540">
        <v>0</v>
      </c>
      <c r="D33" s="539">
        <v>0</v>
      </c>
      <c r="E33" s="539">
        <v>0</v>
      </c>
      <c r="F33" s="539">
        <v>0</v>
      </c>
      <c r="G33" s="540">
        <v>0</v>
      </c>
      <c r="H33" s="541">
        <v>1</v>
      </c>
      <c r="I33" s="542">
        <v>25</v>
      </c>
      <c r="J33" s="541">
        <v>5</v>
      </c>
      <c r="K33" s="541">
        <v>19</v>
      </c>
      <c r="L33" s="541">
        <v>24</v>
      </c>
      <c r="M33" s="542">
        <v>5161.5</v>
      </c>
      <c r="N33" s="539">
        <f t="shared" si="1"/>
        <v>1</v>
      </c>
      <c r="O33" s="540">
        <f t="shared" si="2"/>
        <v>25</v>
      </c>
      <c r="P33" s="539">
        <f t="shared" si="3"/>
        <v>5</v>
      </c>
      <c r="Q33" s="539">
        <f t="shared" si="4"/>
        <v>19</v>
      </c>
      <c r="R33" s="539">
        <f t="shared" si="5"/>
        <v>24</v>
      </c>
      <c r="S33" s="540">
        <f t="shared" si="6"/>
        <v>5161.5</v>
      </c>
    </row>
    <row r="34" spans="1:19" ht="20.100000000000001" customHeight="1">
      <c r="A34" s="500" t="s">
        <v>26</v>
      </c>
      <c r="B34" s="539">
        <v>1</v>
      </c>
      <c r="C34" s="540">
        <v>44.6</v>
      </c>
      <c r="D34" s="539">
        <v>11</v>
      </c>
      <c r="E34" s="539">
        <v>18</v>
      </c>
      <c r="F34" s="539">
        <v>29</v>
      </c>
      <c r="G34" s="540">
        <v>68.5</v>
      </c>
      <c r="H34" s="541">
        <v>1</v>
      </c>
      <c r="I34" s="542">
        <v>0.9</v>
      </c>
      <c r="J34" s="541">
        <v>8</v>
      </c>
      <c r="K34" s="541">
        <v>0</v>
      </c>
      <c r="L34" s="541">
        <v>8</v>
      </c>
      <c r="M34" s="542">
        <v>110.59</v>
      </c>
      <c r="N34" s="539">
        <f t="shared" si="1"/>
        <v>2</v>
      </c>
      <c r="O34" s="540">
        <f t="shared" si="2"/>
        <v>45.5</v>
      </c>
      <c r="P34" s="539">
        <f t="shared" si="3"/>
        <v>19</v>
      </c>
      <c r="Q34" s="539">
        <f t="shared" si="4"/>
        <v>18</v>
      </c>
      <c r="R34" s="539">
        <f t="shared" si="5"/>
        <v>37</v>
      </c>
      <c r="S34" s="540">
        <f t="shared" si="6"/>
        <v>179.09</v>
      </c>
    </row>
    <row r="35" spans="1:19" ht="20.100000000000001" customHeight="1">
      <c r="A35" s="500" t="s">
        <v>16</v>
      </c>
      <c r="B35" s="539">
        <v>0</v>
      </c>
      <c r="C35" s="540">
        <v>0</v>
      </c>
      <c r="D35" s="539">
        <v>0</v>
      </c>
      <c r="E35" s="539">
        <v>0</v>
      </c>
      <c r="F35" s="539">
        <v>0</v>
      </c>
      <c r="G35" s="540">
        <v>0</v>
      </c>
      <c r="H35" s="541">
        <v>3</v>
      </c>
      <c r="I35" s="542">
        <v>128.16388799999999</v>
      </c>
      <c r="J35" s="541">
        <v>127</v>
      </c>
      <c r="K35" s="541">
        <v>132</v>
      </c>
      <c r="L35" s="541">
        <v>259</v>
      </c>
      <c r="M35" s="542">
        <v>4353.5599999999995</v>
      </c>
      <c r="N35" s="539">
        <f t="shared" si="1"/>
        <v>3</v>
      </c>
      <c r="O35" s="540">
        <f t="shared" si="2"/>
        <v>128.16388799999999</v>
      </c>
      <c r="P35" s="539">
        <f t="shared" si="3"/>
        <v>127</v>
      </c>
      <c r="Q35" s="539">
        <f t="shared" si="4"/>
        <v>132</v>
      </c>
      <c r="R35" s="539">
        <f t="shared" si="5"/>
        <v>259</v>
      </c>
      <c r="S35" s="540">
        <f t="shared" si="6"/>
        <v>4353.5599999999995</v>
      </c>
    </row>
    <row r="36" spans="1:19" ht="20.100000000000001" customHeight="1">
      <c r="A36" s="500" t="s">
        <v>20</v>
      </c>
      <c r="B36" s="539">
        <v>0</v>
      </c>
      <c r="C36" s="540">
        <v>0</v>
      </c>
      <c r="D36" s="539">
        <v>0</v>
      </c>
      <c r="E36" s="539">
        <v>0</v>
      </c>
      <c r="F36" s="539">
        <v>0</v>
      </c>
      <c r="G36" s="540">
        <v>0</v>
      </c>
      <c r="H36" s="541">
        <v>5</v>
      </c>
      <c r="I36" s="542">
        <v>444.40000000000003</v>
      </c>
      <c r="J36" s="541">
        <v>72</v>
      </c>
      <c r="K36" s="541">
        <v>34</v>
      </c>
      <c r="L36" s="541">
        <v>106</v>
      </c>
      <c r="M36" s="542">
        <v>3489.85</v>
      </c>
      <c r="N36" s="539">
        <f t="shared" si="1"/>
        <v>5</v>
      </c>
      <c r="O36" s="540">
        <f t="shared" si="2"/>
        <v>444.40000000000003</v>
      </c>
      <c r="P36" s="539">
        <f t="shared" si="3"/>
        <v>72</v>
      </c>
      <c r="Q36" s="539">
        <f t="shared" si="4"/>
        <v>34</v>
      </c>
      <c r="R36" s="539">
        <f t="shared" si="5"/>
        <v>106</v>
      </c>
      <c r="S36" s="540">
        <f t="shared" si="6"/>
        <v>3489.85</v>
      </c>
    </row>
    <row r="37" spans="1:19" ht="20.100000000000001" customHeight="1">
      <c r="A37" s="500" t="s">
        <v>996</v>
      </c>
      <c r="B37" s="539">
        <v>0</v>
      </c>
      <c r="C37" s="540">
        <v>0</v>
      </c>
      <c r="D37" s="539">
        <v>0</v>
      </c>
      <c r="E37" s="539">
        <v>0</v>
      </c>
      <c r="F37" s="539">
        <v>0</v>
      </c>
      <c r="G37" s="540">
        <v>0</v>
      </c>
      <c r="H37" s="541">
        <v>1</v>
      </c>
      <c r="I37" s="542">
        <v>0</v>
      </c>
      <c r="J37" s="541">
        <v>4</v>
      </c>
      <c r="K37" s="541">
        <v>4</v>
      </c>
      <c r="L37" s="541">
        <v>8</v>
      </c>
      <c r="M37" s="542">
        <v>137.28</v>
      </c>
      <c r="N37" s="539">
        <f t="shared" si="1"/>
        <v>1</v>
      </c>
      <c r="O37" s="540">
        <f t="shared" si="2"/>
        <v>0</v>
      </c>
      <c r="P37" s="539">
        <f t="shared" si="3"/>
        <v>4</v>
      </c>
      <c r="Q37" s="539">
        <f t="shared" si="4"/>
        <v>4</v>
      </c>
      <c r="R37" s="539">
        <f t="shared" si="5"/>
        <v>8</v>
      </c>
      <c r="S37" s="540">
        <f t="shared" si="6"/>
        <v>137.28</v>
      </c>
    </row>
    <row r="38" spans="1:19" ht="20.100000000000001" customHeight="1">
      <c r="A38" s="500" t="s">
        <v>50</v>
      </c>
      <c r="B38" s="539">
        <v>0</v>
      </c>
      <c r="C38" s="540">
        <v>0</v>
      </c>
      <c r="D38" s="539">
        <v>0</v>
      </c>
      <c r="E38" s="539">
        <v>0</v>
      </c>
      <c r="F38" s="539">
        <v>0</v>
      </c>
      <c r="G38" s="540">
        <v>0</v>
      </c>
      <c r="H38" s="541">
        <v>10</v>
      </c>
      <c r="I38" s="542">
        <v>153.31200000000001</v>
      </c>
      <c r="J38" s="541">
        <v>89</v>
      </c>
      <c r="K38" s="541">
        <v>11</v>
      </c>
      <c r="L38" s="541">
        <v>100</v>
      </c>
      <c r="M38" s="542">
        <v>1909.55</v>
      </c>
      <c r="N38" s="539">
        <f t="shared" si="1"/>
        <v>10</v>
      </c>
      <c r="O38" s="540">
        <f t="shared" si="2"/>
        <v>153.31200000000001</v>
      </c>
      <c r="P38" s="539">
        <f t="shared" si="3"/>
        <v>89</v>
      </c>
      <c r="Q38" s="539">
        <f t="shared" si="4"/>
        <v>11</v>
      </c>
      <c r="R38" s="539">
        <f t="shared" si="5"/>
        <v>100</v>
      </c>
      <c r="S38" s="540">
        <f t="shared" si="6"/>
        <v>1909.55</v>
      </c>
    </row>
    <row r="39" spans="1:19" ht="20.100000000000001" customHeight="1">
      <c r="A39" s="500" t="s">
        <v>1141</v>
      </c>
      <c r="B39" s="539">
        <v>0</v>
      </c>
      <c r="C39" s="540">
        <v>0</v>
      </c>
      <c r="D39" s="539">
        <v>0</v>
      </c>
      <c r="E39" s="539">
        <v>0</v>
      </c>
      <c r="F39" s="539">
        <v>0</v>
      </c>
      <c r="G39" s="540">
        <v>0</v>
      </c>
      <c r="H39" s="541">
        <v>1</v>
      </c>
      <c r="I39" s="542">
        <v>250</v>
      </c>
      <c r="J39" s="541">
        <v>89</v>
      </c>
      <c r="K39" s="541">
        <v>45</v>
      </c>
      <c r="L39" s="541">
        <v>134</v>
      </c>
      <c r="M39" s="542">
        <v>962</v>
      </c>
      <c r="N39" s="539">
        <f t="shared" si="1"/>
        <v>1</v>
      </c>
      <c r="O39" s="540">
        <f t="shared" si="2"/>
        <v>250</v>
      </c>
      <c r="P39" s="539">
        <f t="shared" si="3"/>
        <v>89</v>
      </c>
      <c r="Q39" s="539">
        <f t="shared" si="4"/>
        <v>45</v>
      </c>
      <c r="R39" s="539">
        <f t="shared" si="5"/>
        <v>134</v>
      </c>
      <c r="S39" s="540">
        <f t="shared" si="6"/>
        <v>962</v>
      </c>
    </row>
    <row r="40" spans="1:19" ht="20.100000000000001" customHeight="1">
      <c r="A40" s="500" t="s">
        <v>543</v>
      </c>
      <c r="B40" s="539">
        <v>0</v>
      </c>
      <c r="C40" s="540">
        <v>0</v>
      </c>
      <c r="D40" s="539">
        <v>0</v>
      </c>
      <c r="E40" s="539">
        <v>0</v>
      </c>
      <c r="F40" s="539">
        <v>0</v>
      </c>
      <c r="G40" s="540">
        <v>0</v>
      </c>
      <c r="H40" s="541">
        <v>1</v>
      </c>
      <c r="I40" s="542">
        <v>23</v>
      </c>
      <c r="J40" s="541">
        <v>20</v>
      </c>
      <c r="K40" s="541">
        <v>5</v>
      </c>
      <c r="L40" s="541">
        <v>25</v>
      </c>
      <c r="M40" s="542">
        <v>63</v>
      </c>
      <c r="N40" s="539">
        <f t="shared" si="1"/>
        <v>1</v>
      </c>
      <c r="O40" s="540">
        <f t="shared" si="2"/>
        <v>23</v>
      </c>
      <c r="P40" s="539">
        <f t="shared" si="3"/>
        <v>20</v>
      </c>
      <c r="Q40" s="539">
        <f t="shared" si="4"/>
        <v>5</v>
      </c>
      <c r="R40" s="539">
        <f t="shared" si="5"/>
        <v>25</v>
      </c>
      <c r="S40" s="540">
        <f t="shared" si="6"/>
        <v>63</v>
      </c>
    </row>
    <row r="41" spans="1:19" ht="20.100000000000001" customHeight="1">
      <c r="A41" s="500" t="s">
        <v>38</v>
      </c>
      <c r="B41" s="539">
        <v>0</v>
      </c>
      <c r="C41" s="540">
        <v>0</v>
      </c>
      <c r="D41" s="539">
        <v>0</v>
      </c>
      <c r="E41" s="539">
        <v>0</v>
      </c>
      <c r="F41" s="539">
        <v>0</v>
      </c>
      <c r="G41" s="540">
        <v>0</v>
      </c>
      <c r="H41" s="541">
        <v>1</v>
      </c>
      <c r="I41" s="542">
        <v>2.2000000000000002</v>
      </c>
      <c r="J41" s="541">
        <v>5</v>
      </c>
      <c r="K41" s="541">
        <v>2</v>
      </c>
      <c r="L41" s="541">
        <v>7</v>
      </c>
      <c r="M41" s="542">
        <v>148</v>
      </c>
      <c r="N41" s="539">
        <f t="shared" si="1"/>
        <v>1</v>
      </c>
      <c r="O41" s="540">
        <f t="shared" si="2"/>
        <v>2.2000000000000002</v>
      </c>
      <c r="P41" s="539">
        <f t="shared" si="3"/>
        <v>5</v>
      </c>
      <c r="Q41" s="539">
        <f t="shared" si="4"/>
        <v>2</v>
      </c>
      <c r="R41" s="539">
        <f t="shared" si="5"/>
        <v>7</v>
      </c>
      <c r="S41" s="540">
        <f t="shared" si="6"/>
        <v>148</v>
      </c>
    </row>
    <row r="42" spans="1:19" ht="20.100000000000001" customHeight="1">
      <c r="A42" s="500" t="s">
        <v>37</v>
      </c>
      <c r="B42" s="539">
        <v>0</v>
      </c>
      <c r="C42" s="540">
        <v>0</v>
      </c>
      <c r="D42" s="539">
        <v>0</v>
      </c>
      <c r="E42" s="539">
        <v>0</v>
      </c>
      <c r="F42" s="539">
        <v>0</v>
      </c>
      <c r="G42" s="540">
        <v>0</v>
      </c>
      <c r="H42" s="541">
        <v>3</v>
      </c>
      <c r="I42" s="542">
        <v>20</v>
      </c>
      <c r="J42" s="541">
        <v>31</v>
      </c>
      <c r="K42" s="541">
        <v>0</v>
      </c>
      <c r="L42" s="541">
        <v>31</v>
      </c>
      <c r="M42" s="542">
        <v>467.08000000000004</v>
      </c>
      <c r="N42" s="539">
        <f t="shared" si="1"/>
        <v>3</v>
      </c>
      <c r="O42" s="540">
        <f t="shared" si="2"/>
        <v>20</v>
      </c>
      <c r="P42" s="539">
        <f t="shared" si="3"/>
        <v>31</v>
      </c>
      <c r="Q42" s="539">
        <f t="shared" si="4"/>
        <v>0</v>
      </c>
      <c r="R42" s="539">
        <f t="shared" si="5"/>
        <v>31</v>
      </c>
      <c r="S42" s="540">
        <f t="shared" si="6"/>
        <v>467.08000000000004</v>
      </c>
    </row>
    <row r="43" spans="1:19" ht="20.100000000000001" customHeight="1">
      <c r="A43" s="500" t="s">
        <v>997</v>
      </c>
      <c r="B43" s="539">
        <v>0</v>
      </c>
      <c r="C43" s="540">
        <v>0</v>
      </c>
      <c r="D43" s="539">
        <v>0</v>
      </c>
      <c r="E43" s="539">
        <v>0</v>
      </c>
      <c r="F43" s="539">
        <v>0</v>
      </c>
      <c r="G43" s="540">
        <v>0</v>
      </c>
      <c r="H43" s="541">
        <v>2</v>
      </c>
      <c r="I43" s="542">
        <v>7.7</v>
      </c>
      <c r="J43" s="541">
        <v>107</v>
      </c>
      <c r="K43" s="541">
        <v>0</v>
      </c>
      <c r="L43" s="541">
        <v>107</v>
      </c>
      <c r="M43" s="542">
        <v>600.43999999999994</v>
      </c>
      <c r="N43" s="539">
        <f t="shared" si="1"/>
        <v>2</v>
      </c>
      <c r="O43" s="540">
        <f t="shared" si="2"/>
        <v>7.7</v>
      </c>
      <c r="P43" s="539">
        <f t="shared" si="3"/>
        <v>107</v>
      </c>
      <c r="Q43" s="539">
        <f t="shared" si="4"/>
        <v>0</v>
      </c>
      <c r="R43" s="539">
        <f t="shared" si="5"/>
        <v>107</v>
      </c>
      <c r="S43" s="540">
        <f t="shared" si="6"/>
        <v>600.43999999999994</v>
      </c>
    </row>
    <row r="44" spans="1:19" ht="20.100000000000001" customHeight="1">
      <c r="A44" s="500" t="s">
        <v>561</v>
      </c>
      <c r="B44" s="539">
        <v>1</v>
      </c>
      <c r="C44" s="540">
        <v>5</v>
      </c>
      <c r="D44" s="539">
        <v>18</v>
      </c>
      <c r="E44" s="539">
        <v>0</v>
      </c>
      <c r="F44" s="539">
        <v>18</v>
      </c>
      <c r="G44" s="540">
        <v>55</v>
      </c>
      <c r="H44" s="541">
        <v>0</v>
      </c>
      <c r="I44" s="542">
        <v>0</v>
      </c>
      <c r="J44" s="541">
        <v>0</v>
      </c>
      <c r="K44" s="541">
        <v>0</v>
      </c>
      <c r="L44" s="541">
        <v>0</v>
      </c>
      <c r="M44" s="542">
        <v>0</v>
      </c>
      <c r="N44" s="539">
        <f t="shared" si="1"/>
        <v>1</v>
      </c>
      <c r="O44" s="540">
        <f t="shared" si="2"/>
        <v>5</v>
      </c>
      <c r="P44" s="539">
        <f t="shared" si="3"/>
        <v>18</v>
      </c>
      <c r="Q44" s="539">
        <f t="shared" si="4"/>
        <v>0</v>
      </c>
      <c r="R44" s="539">
        <f t="shared" si="5"/>
        <v>18</v>
      </c>
      <c r="S44" s="540">
        <f t="shared" si="6"/>
        <v>55</v>
      </c>
    </row>
    <row r="45" spans="1:19" ht="20.100000000000001" customHeight="1">
      <c r="A45" s="500" t="s">
        <v>990</v>
      </c>
      <c r="B45" s="539">
        <v>0</v>
      </c>
      <c r="C45" s="540">
        <v>0</v>
      </c>
      <c r="D45" s="539">
        <v>0</v>
      </c>
      <c r="E45" s="539">
        <v>0</v>
      </c>
      <c r="F45" s="539">
        <v>0</v>
      </c>
      <c r="G45" s="540">
        <v>0</v>
      </c>
      <c r="H45" s="541">
        <v>1</v>
      </c>
      <c r="I45" s="542">
        <v>25</v>
      </c>
      <c r="J45" s="541">
        <v>30</v>
      </c>
      <c r="K45" s="541">
        <v>0</v>
      </c>
      <c r="L45" s="541">
        <v>30</v>
      </c>
      <c r="M45" s="542">
        <v>380.75</v>
      </c>
      <c r="N45" s="539">
        <f t="shared" si="1"/>
        <v>1</v>
      </c>
      <c r="O45" s="540">
        <f t="shared" si="2"/>
        <v>25</v>
      </c>
      <c r="P45" s="539">
        <f t="shared" si="3"/>
        <v>30</v>
      </c>
      <c r="Q45" s="539">
        <f t="shared" si="4"/>
        <v>0</v>
      </c>
      <c r="R45" s="539">
        <f t="shared" si="5"/>
        <v>30</v>
      </c>
      <c r="S45" s="540">
        <f t="shared" si="6"/>
        <v>380.75</v>
      </c>
    </row>
    <row r="46" spans="1:19" ht="20.100000000000001" customHeight="1">
      <c r="A46" s="500" t="s">
        <v>1177</v>
      </c>
      <c r="B46" s="539">
        <v>0</v>
      </c>
      <c r="C46" s="540">
        <v>0</v>
      </c>
      <c r="D46" s="539">
        <v>0</v>
      </c>
      <c r="E46" s="539">
        <v>0</v>
      </c>
      <c r="F46" s="539">
        <v>0</v>
      </c>
      <c r="G46" s="540">
        <v>0</v>
      </c>
      <c r="H46" s="541">
        <v>1</v>
      </c>
      <c r="I46" s="542">
        <v>4</v>
      </c>
      <c r="J46" s="541">
        <v>16</v>
      </c>
      <c r="K46" s="541">
        <v>0</v>
      </c>
      <c r="L46" s="541">
        <v>16</v>
      </c>
      <c r="M46" s="542">
        <v>97.33</v>
      </c>
      <c r="N46" s="539">
        <f t="shared" si="1"/>
        <v>1</v>
      </c>
      <c r="O46" s="540">
        <f t="shared" si="2"/>
        <v>4</v>
      </c>
      <c r="P46" s="539">
        <f t="shared" si="3"/>
        <v>16</v>
      </c>
      <c r="Q46" s="539">
        <f t="shared" si="4"/>
        <v>0</v>
      </c>
      <c r="R46" s="539">
        <f t="shared" si="5"/>
        <v>16</v>
      </c>
      <c r="S46" s="540">
        <f t="shared" si="6"/>
        <v>97.33</v>
      </c>
    </row>
    <row r="47" spans="1:19" ht="20.100000000000001" customHeight="1">
      <c r="A47" s="500" t="s">
        <v>991</v>
      </c>
      <c r="B47" s="539">
        <v>0</v>
      </c>
      <c r="C47" s="540">
        <v>0</v>
      </c>
      <c r="D47" s="539">
        <v>0</v>
      </c>
      <c r="E47" s="539">
        <v>0</v>
      </c>
      <c r="F47" s="539">
        <v>0</v>
      </c>
      <c r="G47" s="540">
        <v>0</v>
      </c>
      <c r="H47" s="541">
        <v>1</v>
      </c>
      <c r="I47" s="542">
        <v>0.13847999999999999</v>
      </c>
      <c r="J47" s="541">
        <v>128</v>
      </c>
      <c r="K47" s="541">
        <v>57</v>
      </c>
      <c r="L47" s="541">
        <v>185</v>
      </c>
      <c r="M47" s="542">
        <v>427</v>
      </c>
      <c r="N47" s="539">
        <f t="shared" si="1"/>
        <v>1</v>
      </c>
      <c r="O47" s="540">
        <f t="shared" si="2"/>
        <v>0.13847999999999999</v>
      </c>
      <c r="P47" s="539">
        <f t="shared" si="3"/>
        <v>128</v>
      </c>
      <c r="Q47" s="539">
        <f t="shared" si="4"/>
        <v>57</v>
      </c>
      <c r="R47" s="539">
        <f t="shared" si="5"/>
        <v>185</v>
      </c>
      <c r="S47" s="540">
        <f t="shared" si="6"/>
        <v>427</v>
      </c>
    </row>
    <row r="48" spans="1:19" ht="20.100000000000001" customHeight="1">
      <c r="A48" s="500" t="s">
        <v>604</v>
      </c>
      <c r="B48" s="539">
        <v>0</v>
      </c>
      <c r="C48" s="540">
        <v>0</v>
      </c>
      <c r="D48" s="539">
        <v>0</v>
      </c>
      <c r="E48" s="539">
        <v>0</v>
      </c>
      <c r="F48" s="539">
        <v>0</v>
      </c>
      <c r="G48" s="540">
        <v>0</v>
      </c>
      <c r="H48" s="541">
        <v>1</v>
      </c>
      <c r="I48" s="542">
        <v>90</v>
      </c>
      <c r="J48" s="541">
        <v>14</v>
      </c>
      <c r="K48" s="541">
        <v>18</v>
      </c>
      <c r="L48" s="541">
        <v>32</v>
      </c>
      <c r="M48" s="542">
        <v>489</v>
      </c>
      <c r="N48" s="539">
        <f t="shared" si="1"/>
        <v>1</v>
      </c>
      <c r="O48" s="540">
        <f t="shared" si="2"/>
        <v>90</v>
      </c>
      <c r="P48" s="539">
        <f t="shared" si="3"/>
        <v>14</v>
      </c>
      <c r="Q48" s="539">
        <f t="shared" si="4"/>
        <v>18</v>
      </c>
      <c r="R48" s="539">
        <f t="shared" si="5"/>
        <v>32</v>
      </c>
      <c r="S48" s="540">
        <f t="shared" si="6"/>
        <v>489</v>
      </c>
    </row>
    <row r="49" spans="1:19" ht="20.100000000000001" customHeight="1">
      <c r="A49" s="500" t="s">
        <v>618</v>
      </c>
      <c r="B49" s="539">
        <v>0</v>
      </c>
      <c r="C49" s="540">
        <v>0</v>
      </c>
      <c r="D49" s="539">
        <v>0</v>
      </c>
      <c r="E49" s="539">
        <v>0</v>
      </c>
      <c r="F49" s="539">
        <v>0</v>
      </c>
      <c r="G49" s="540">
        <v>0</v>
      </c>
      <c r="H49" s="541">
        <v>1</v>
      </c>
      <c r="I49" s="542">
        <v>10</v>
      </c>
      <c r="J49" s="541">
        <v>34</v>
      </c>
      <c r="K49" s="541">
        <v>26</v>
      </c>
      <c r="L49" s="541">
        <v>60</v>
      </c>
      <c r="M49" s="542">
        <v>153.5</v>
      </c>
      <c r="N49" s="539">
        <f t="shared" si="1"/>
        <v>1</v>
      </c>
      <c r="O49" s="540">
        <f t="shared" si="2"/>
        <v>10</v>
      </c>
      <c r="P49" s="539">
        <f t="shared" si="3"/>
        <v>34</v>
      </c>
      <c r="Q49" s="539">
        <f t="shared" si="4"/>
        <v>26</v>
      </c>
      <c r="R49" s="539">
        <f t="shared" si="5"/>
        <v>60</v>
      </c>
      <c r="S49" s="540">
        <f t="shared" si="6"/>
        <v>153.5</v>
      </c>
    </row>
    <row r="50" spans="1:19" ht="20.100000000000001" customHeight="1">
      <c r="A50" s="500" t="s">
        <v>634</v>
      </c>
      <c r="B50" s="539">
        <v>0</v>
      </c>
      <c r="C50" s="540">
        <v>0</v>
      </c>
      <c r="D50" s="539">
        <v>0</v>
      </c>
      <c r="E50" s="539">
        <v>0</v>
      </c>
      <c r="F50" s="539">
        <v>0</v>
      </c>
      <c r="G50" s="540">
        <v>0</v>
      </c>
      <c r="H50" s="541">
        <v>1</v>
      </c>
      <c r="I50" s="542">
        <v>5</v>
      </c>
      <c r="J50" s="541">
        <v>67</v>
      </c>
      <c r="K50" s="541">
        <v>20</v>
      </c>
      <c r="L50" s="541">
        <v>87</v>
      </c>
      <c r="M50" s="542">
        <v>145.27000000000001</v>
      </c>
      <c r="N50" s="539">
        <f t="shared" si="1"/>
        <v>1</v>
      </c>
      <c r="O50" s="540">
        <f t="shared" si="2"/>
        <v>5</v>
      </c>
      <c r="P50" s="539">
        <f t="shared" si="3"/>
        <v>67</v>
      </c>
      <c r="Q50" s="539">
        <f t="shared" si="4"/>
        <v>20</v>
      </c>
      <c r="R50" s="539">
        <f t="shared" si="5"/>
        <v>87</v>
      </c>
      <c r="S50" s="540">
        <f t="shared" si="6"/>
        <v>145.27000000000001</v>
      </c>
    </row>
    <row r="51" spans="1:19" ht="20.100000000000001" customHeight="1">
      <c r="A51" s="500" t="s">
        <v>1107</v>
      </c>
      <c r="B51" s="539">
        <v>0</v>
      </c>
      <c r="C51" s="540">
        <v>0</v>
      </c>
      <c r="D51" s="539">
        <v>0</v>
      </c>
      <c r="E51" s="539">
        <v>0</v>
      </c>
      <c r="F51" s="539">
        <v>0</v>
      </c>
      <c r="G51" s="540">
        <v>0</v>
      </c>
      <c r="H51" s="541">
        <v>1</v>
      </c>
      <c r="I51" s="542">
        <v>3.7</v>
      </c>
      <c r="J51" s="541">
        <v>10</v>
      </c>
      <c r="K51" s="541">
        <v>0</v>
      </c>
      <c r="L51" s="541">
        <v>10</v>
      </c>
      <c r="M51" s="542">
        <v>306</v>
      </c>
      <c r="N51" s="539">
        <f t="shared" si="1"/>
        <v>1</v>
      </c>
      <c r="O51" s="540">
        <f t="shared" si="2"/>
        <v>3.7</v>
      </c>
      <c r="P51" s="539">
        <f t="shared" si="3"/>
        <v>10</v>
      </c>
      <c r="Q51" s="539">
        <f t="shared" si="4"/>
        <v>0</v>
      </c>
      <c r="R51" s="539">
        <f t="shared" si="5"/>
        <v>10</v>
      </c>
      <c r="S51" s="540">
        <f t="shared" si="6"/>
        <v>306</v>
      </c>
    </row>
    <row r="52" spans="1:19" ht="20.100000000000001" customHeight="1">
      <c r="A52" s="500" t="s">
        <v>11</v>
      </c>
      <c r="B52" s="539">
        <v>0</v>
      </c>
      <c r="C52" s="540">
        <v>0</v>
      </c>
      <c r="D52" s="539">
        <v>0</v>
      </c>
      <c r="E52" s="539">
        <v>0</v>
      </c>
      <c r="F52" s="539">
        <v>0</v>
      </c>
      <c r="G52" s="540">
        <v>0</v>
      </c>
      <c r="H52" s="541">
        <v>1</v>
      </c>
      <c r="I52" s="542">
        <v>24</v>
      </c>
      <c r="J52" s="541">
        <v>5</v>
      </c>
      <c r="K52" s="541">
        <v>0</v>
      </c>
      <c r="L52" s="541">
        <v>5</v>
      </c>
      <c r="M52" s="542">
        <v>59</v>
      </c>
      <c r="N52" s="539">
        <f t="shared" si="1"/>
        <v>1</v>
      </c>
      <c r="O52" s="540">
        <f t="shared" si="2"/>
        <v>24</v>
      </c>
      <c r="P52" s="539">
        <f t="shared" si="3"/>
        <v>5</v>
      </c>
      <c r="Q52" s="539">
        <f t="shared" si="4"/>
        <v>0</v>
      </c>
      <c r="R52" s="539">
        <f t="shared" si="5"/>
        <v>5</v>
      </c>
      <c r="S52" s="540">
        <f t="shared" si="6"/>
        <v>59</v>
      </c>
    </row>
    <row r="53" spans="1:19" ht="20.100000000000001" customHeight="1">
      <c r="A53" s="505" t="s">
        <v>1179</v>
      </c>
      <c r="B53" s="543">
        <v>0</v>
      </c>
      <c r="C53" s="544">
        <v>0</v>
      </c>
      <c r="D53" s="543">
        <v>0</v>
      </c>
      <c r="E53" s="543">
        <v>0</v>
      </c>
      <c r="F53" s="543">
        <v>0</v>
      </c>
      <c r="G53" s="544">
        <v>0</v>
      </c>
      <c r="H53" s="545">
        <v>1</v>
      </c>
      <c r="I53" s="546">
        <v>14.7</v>
      </c>
      <c r="J53" s="545">
        <v>5</v>
      </c>
      <c r="K53" s="545">
        <v>2</v>
      </c>
      <c r="L53" s="545">
        <v>7</v>
      </c>
      <c r="M53" s="546">
        <v>480</v>
      </c>
      <c r="N53" s="543">
        <f t="shared" si="1"/>
        <v>1</v>
      </c>
      <c r="O53" s="544">
        <f t="shared" si="2"/>
        <v>14.7</v>
      </c>
      <c r="P53" s="543">
        <f t="shared" si="3"/>
        <v>5</v>
      </c>
      <c r="Q53" s="543">
        <f t="shared" si="4"/>
        <v>2</v>
      </c>
      <c r="R53" s="543">
        <f t="shared" si="5"/>
        <v>7</v>
      </c>
      <c r="S53" s="544">
        <f t="shared" si="6"/>
        <v>480</v>
      </c>
    </row>
    <row r="54" spans="1:19" ht="20.100000000000001" customHeight="1">
      <c r="A54" s="493" t="s">
        <v>131</v>
      </c>
      <c r="B54" s="514">
        <f>SUM(B5:B53)</f>
        <v>4</v>
      </c>
      <c r="C54" s="515">
        <f t="shared" ref="C54:S54" si="7">SUM(C5:C53)</f>
        <v>66.650000000000006</v>
      </c>
      <c r="D54" s="514">
        <f t="shared" si="7"/>
        <v>32</v>
      </c>
      <c r="E54" s="514">
        <f t="shared" si="7"/>
        <v>19</v>
      </c>
      <c r="F54" s="514">
        <f t="shared" si="7"/>
        <v>51</v>
      </c>
      <c r="G54" s="515">
        <f t="shared" si="7"/>
        <v>317.58</v>
      </c>
      <c r="H54" s="514">
        <f t="shared" si="7"/>
        <v>96</v>
      </c>
      <c r="I54" s="515">
        <f t="shared" si="7"/>
        <v>2419.5856179999996</v>
      </c>
      <c r="J54" s="514">
        <f t="shared" si="7"/>
        <v>1784</v>
      </c>
      <c r="K54" s="514">
        <f t="shared" si="7"/>
        <v>997</v>
      </c>
      <c r="L54" s="514">
        <f t="shared" si="7"/>
        <v>2781</v>
      </c>
      <c r="M54" s="515">
        <f t="shared" si="7"/>
        <v>58718.900000000009</v>
      </c>
      <c r="N54" s="514">
        <f t="shared" si="7"/>
        <v>100</v>
      </c>
      <c r="O54" s="515">
        <f t="shared" si="7"/>
        <v>2486.2356179999997</v>
      </c>
      <c r="P54" s="514">
        <f t="shared" si="7"/>
        <v>1816</v>
      </c>
      <c r="Q54" s="514">
        <f t="shared" si="7"/>
        <v>1016</v>
      </c>
      <c r="R54" s="514">
        <f t="shared" si="7"/>
        <v>2832</v>
      </c>
      <c r="S54" s="515">
        <f t="shared" si="7"/>
        <v>59036.48000000001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G24" sqref="G24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48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260" t="s">
        <v>980</v>
      </c>
      <c r="B1" s="63"/>
      <c r="C1" s="63"/>
      <c r="D1" s="63"/>
      <c r="E1" s="393"/>
      <c r="F1" s="393"/>
      <c r="G1" s="393"/>
      <c r="H1" s="64"/>
      <c r="I1" s="64"/>
    </row>
    <row r="2" spans="1:10" ht="20.100000000000001" customHeight="1">
      <c r="A2" s="300"/>
      <c r="B2" s="781" t="s">
        <v>158</v>
      </c>
      <c r="C2" s="782"/>
      <c r="D2" s="783"/>
      <c r="E2" s="781" t="s">
        <v>159</v>
      </c>
      <c r="F2" s="782"/>
      <c r="G2" s="783"/>
      <c r="H2" s="781" t="s">
        <v>136</v>
      </c>
      <c r="I2" s="782"/>
      <c r="J2" s="783"/>
    </row>
    <row r="3" spans="1:10" ht="20.100000000000001" customHeight="1">
      <c r="A3" s="175" t="s">
        <v>160</v>
      </c>
      <c r="B3" s="779"/>
      <c r="C3" s="780"/>
      <c r="D3" s="386"/>
      <c r="E3" s="780"/>
      <c r="F3" s="780"/>
      <c r="G3" s="397"/>
      <c r="H3" s="780"/>
      <c r="I3" s="780"/>
      <c r="J3" s="548"/>
    </row>
    <row r="4" spans="1:10" ht="20.100000000000001" customHeight="1">
      <c r="A4" s="391"/>
      <c r="B4" s="392" t="s">
        <v>775</v>
      </c>
      <c r="C4" s="392" t="s">
        <v>952</v>
      </c>
      <c r="D4" s="392" t="s">
        <v>975</v>
      </c>
      <c r="E4" s="394" t="s">
        <v>775</v>
      </c>
      <c r="F4" s="394" t="s">
        <v>952</v>
      </c>
      <c r="G4" s="394" t="s">
        <v>975</v>
      </c>
      <c r="H4" s="392" t="s">
        <v>775</v>
      </c>
      <c r="I4" s="392" t="s">
        <v>952</v>
      </c>
      <c r="J4" s="549" t="s">
        <v>975</v>
      </c>
    </row>
    <row r="5" spans="1:10" ht="20.100000000000001" customHeight="1">
      <c r="A5" s="301" t="s">
        <v>162</v>
      </c>
      <c r="B5" s="387">
        <v>67</v>
      </c>
      <c r="C5" s="387">
        <v>74</v>
      </c>
      <c r="D5" s="387">
        <v>66</v>
      </c>
      <c r="E5" s="395">
        <v>13078.341133</v>
      </c>
      <c r="F5" s="395">
        <v>3826.1113640000003</v>
      </c>
      <c r="G5" s="395">
        <v>1776.23</v>
      </c>
      <c r="H5" s="388">
        <v>2806</v>
      </c>
      <c r="I5" s="388">
        <v>3965</v>
      </c>
      <c r="J5" s="547">
        <v>1489</v>
      </c>
    </row>
    <row r="6" spans="1:10" ht="20.100000000000001" customHeight="1">
      <c r="A6" s="301" t="s">
        <v>162</v>
      </c>
      <c r="B6" s="387">
        <v>70</v>
      </c>
      <c r="C6" s="387">
        <v>72</v>
      </c>
      <c r="D6" s="387">
        <v>113</v>
      </c>
      <c r="E6" s="395">
        <v>2002.922906</v>
      </c>
      <c r="F6" s="395">
        <v>8504.5597830000042</v>
      </c>
      <c r="G6" s="395">
        <v>2239.9899999999998</v>
      </c>
      <c r="H6" s="388">
        <v>1660</v>
      </c>
      <c r="I6" s="388">
        <v>1754</v>
      </c>
      <c r="J6" s="547">
        <v>2940</v>
      </c>
    </row>
    <row r="7" spans="1:10" ht="20.100000000000001" customHeight="1">
      <c r="A7" s="301" t="s">
        <v>163</v>
      </c>
      <c r="B7" s="387">
        <v>66</v>
      </c>
      <c r="C7" s="387">
        <v>59</v>
      </c>
      <c r="D7" s="387">
        <v>106</v>
      </c>
      <c r="E7" s="395">
        <v>1463.2695000000001</v>
      </c>
      <c r="F7" s="395">
        <v>1179.6375</v>
      </c>
      <c r="G7" s="395">
        <v>1722.69</v>
      </c>
      <c r="H7" s="388">
        <v>1321</v>
      </c>
      <c r="I7" s="388">
        <v>1784</v>
      </c>
      <c r="J7" s="547">
        <v>2344</v>
      </c>
    </row>
    <row r="8" spans="1:10" ht="20.100000000000001" customHeight="1">
      <c r="A8" s="301" t="s">
        <v>164</v>
      </c>
      <c r="B8" s="387">
        <v>44</v>
      </c>
      <c r="C8" s="387">
        <v>56</v>
      </c>
      <c r="D8" s="387">
        <v>47</v>
      </c>
      <c r="E8" s="395">
        <v>985.81600000000003</v>
      </c>
      <c r="F8" s="395">
        <v>1796.2210889999999</v>
      </c>
      <c r="G8" s="395">
        <v>36153.879999999997</v>
      </c>
      <c r="H8" s="388">
        <v>1305</v>
      </c>
      <c r="I8" s="388">
        <v>1793</v>
      </c>
      <c r="J8" s="547">
        <v>881</v>
      </c>
    </row>
    <row r="9" spans="1:10" ht="20.100000000000001" customHeight="1">
      <c r="A9" s="301" t="s">
        <v>165</v>
      </c>
      <c r="B9" s="387">
        <v>76</v>
      </c>
      <c r="C9" s="387">
        <v>82</v>
      </c>
      <c r="D9" s="387">
        <v>100</v>
      </c>
      <c r="E9" s="395">
        <v>4375.4473840000001</v>
      </c>
      <c r="F9" s="395">
        <v>1260.8300540000002</v>
      </c>
      <c r="G9" s="395">
        <v>2486.2399999999998</v>
      </c>
      <c r="H9" s="388">
        <v>2357</v>
      </c>
      <c r="I9" s="388">
        <v>1123</v>
      </c>
      <c r="J9" s="547">
        <v>2832</v>
      </c>
    </row>
    <row r="10" spans="1:10" ht="20.100000000000001" customHeight="1">
      <c r="A10" s="301" t="s">
        <v>166</v>
      </c>
      <c r="B10" s="387">
        <v>62</v>
      </c>
      <c r="C10" s="387">
        <v>165</v>
      </c>
      <c r="D10" s="387"/>
      <c r="E10" s="395">
        <v>1740.7111299999999</v>
      </c>
      <c r="F10" s="395">
        <v>3902.3282609999987</v>
      </c>
      <c r="G10" s="395"/>
      <c r="H10" s="388">
        <v>1408</v>
      </c>
      <c r="I10" s="388">
        <v>3671</v>
      </c>
      <c r="J10" s="547"/>
    </row>
    <row r="11" spans="1:10" ht="20.100000000000001" customHeight="1">
      <c r="A11" s="301" t="s">
        <v>167</v>
      </c>
      <c r="B11" s="387">
        <v>59</v>
      </c>
      <c r="C11" s="387">
        <v>120</v>
      </c>
      <c r="D11" s="387"/>
      <c r="E11" s="395">
        <v>2983.7193550000002</v>
      </c>
      <c r="F11" s="395">
        <v>4710.1562610000001</v>
      </c>
      <c r="G11" s="395"/>
      <c r="H11" s="388">
        <v>1858</v>
      </c>
      <c r="I11" s="388">
        <v>2298</v>
      </c>
      <c r="J11" s="547"/>
    </row>
    <row r="12" spans="1:10" ht="20.100000000000001" customHeight="1">
      <c r="A12" s="301" t="s">
        <v>168</v>
      </c>
      <c r="B12" s="387">
        <v>46</v>
      </c>
      <c r="C12" s="387">
        <v>155</v>
      </c>
      <c r="D12" s="387"/>
      <c r="E12" s="395">
        <v>907.47375</v>
      </c>
      <c r="F12" s="395">
        <v>1414.1716999999996</v>
      </c>
      <c r="G12" s="395"/>
      <c r="H12" s="388">
        <v>1532</v>
      </c>
      <c r="I12" s="388">
        <v>2599</v>
      </c>
      <c r="J12" s="547"/>
    </row>
    <row r="13" spans="1:10" ht="20.100000000000001" customHeight="1">
      <c r="A13" s="301" t="s">
        <v>169</v>
      </c>
      <c r="B13" s="387">
        <v>45</v>
      </c>
      <c r="C13" s="387">
        <v>110</v>
      </c>
      <c r="D13" s="387"/>
      <c r="E13" s="395">
        <v>6089.9473319999997</v>
      </c>
      <c r="F13" s="395">
        <v>1856.3749770000002</v>
      </c>
      <c r="G13" s="395"/>
      <c r="H13" s="388">
        <v>2512</v>
      </c>
      <c r="I13" s="388">
        <v>4348</v>
      </c>
      <c r="J13" s="547"/>
    </row>
    <row r="14" spans="1:10" ht="20.100000000000001" customHeight="1">
      <c r="A14" s="301" t="s">
        <v>170</v>
      </c>
      <c r="B14" s="387">
        <v>46</v>
      </c>
      <c r="C14" s="387">
        <v>117</v>
      </c>
      <c r="D14" s="387"/>
      <c r="E14" s="395">
        <v>1700.847677</v>
      </c>
      <c r="F14" s="395">
        <v>5204.3875529999978</v>
      </c>
      <c r="G14" s="395"/>
      <c r="H14" s="388">
        <v>1514</v>
      </c>
      <c r="I14" s="388">
        <v>3830</v>
      </c>
      <c r="J14" s="547"/>
    </row>
    <row r="15" spans="1:10" ht="20.100000000000001" customHeight="1">
      <c r="A15" s="301" t="s">
        <v>171</v>
      </c>
      <c r="B15" s="387">
        <v>61</v>
      </c>
      <c r="C15" s="387">
        <v>73</v>
      </c>
      <c r="D15" s="387"/>
      <c r="E15" s="395">
        <v>2561.4940120000001</v>
      </c>
      <c r="F15" s="395">
        <v>2263.3330349999997</v>
      </c>
      <c r="G15" s="395"/>
      <c r="H15" s="388">
        <v>1315</v>
      </c>
      <c r="I15" s="388">
        <v>2474</v>
      </c>
      <c r="J15" s="547"/>
    </row>
    <row r="16" spans="1:10" ht="20.100000000000001" customHeight="1">
      <c r="A16" s="301" t="s">
        <v>172</v>
      </c>
      <c r="B16" s="389">
        <v>67</v>
      </c>
      <c r="C16" s="389">
        <v>57</v>
      </c>
      <c r="D16" s="389"/>
      <c r="E16" s="396">
        <v>2767.9185649999999</v>
      </c>
      <c r="F16" s="396">
        <v>1816.6700000000003</v>
      </c>
      <c r="G16" s="396"/>
      <c r="H16" s="390">
        <v>1941</v>
      </c>
      <c r="I16" s="390">
        <v>1212</v>
      </c>
      <c r="J16" s="550"/>
    </row>
    <row r="17" spans="1:10" ht="20.100000000000001" customHeight="1">
      <c r="A17" s="302" t="s">
        <v>131</v>
      </c>
      <c r="B17" s="104">
        <f>SUM(B5:B16)</f>
        <v>709</v>
      </c>
      <c r="C17" s="104">
        <f t="shared" ref="C17:I17" si="0">SUM(C5:C16)</f>
        <v>1140</v>
      </c>
      <c r="D17" s="104">
        <f t="shared" si="0"/>
        <v>432</v>
      </c>
      <c r="E17" s="105">
        <f t="shared" si="0"/>
        <v>40657.908744</v>
      </c>
      <c r="F17" s="105">
        <f t="shared" si="0"/>
        <v>37734.781577000002</v>
      </c>
      <c r="G17" s="105">
        <f t="shared" si="0"/>
        <v>44379.029999999992</v>
      </c>
      <c r="H17" s="104">
        <f t="shared" si="0"/>
        <v>21529</v>
      </c>
      <c r="I17" s="104">
        <f t="shared" si="0"/>
        <v>30851</v>
      </c>
      <c r="J17" s="551">
        <f>SUM(J5:J16)</f>
        <v>10486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O9" sqref="O9"/>
    </sheetView>
  </sheetViews>
  <sheetFormatPr defaultRowHeight="20.100000000000001" customHeight="1"/>
  <cols>
    <col min="1" max="1" width="10.125" customWidth="1"/>
    <col min="2" max="11" width="9" customWidth="1"/>
    <col min="12" max="12" width="9" style="182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261" t="s">
        <v>946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181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</row>
    <row r="2" spans="1:254" ht="23.25" customHeight="1">
      <c r="A2" s="259" t="s">
        <v>981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181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</row>
    <row r="3" spans="1:254" ht="20.100000000000001" customHeight="1">
      <c r="A3" s="398"/>
      <c r="B3" s="784" t="s">
        <v>158</v>
      </c>
      <c r="C3" s="785"/>
      <c r="D3" s="785"/>
      <c r="E3" s="785"/>
      <c r="F3" s="785"/>
      <c r="G3" s="786"/>
      <c r="H3" s="787" t="s">
        <v>136</v>
      </c>
      <c r="I3" s="788"/>
      <c r="J3" s="788"/>
      <c r="K3" s="788"/>
      <c r="L3" s="788"/>
      <c r="M3" s="789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spans="1:254" ht="20.100000000000001" customHeight="1">
      <c r="A4" s="399" t="s">
        <v>160</v>
      </c>
      <c r="B4" s="790" t="s">
        <v>141</v>
      </c>
      <c r="C4" s="791"/>
      <c r="D4" s="792"/>
      <c r="E4" s="793" t="s">
        <v>781</v>
      </c>
      <c r="F4" s="794"/>
      <c r="G4" s="795"/>
      <c r="H4" s="787" t="s">
        <v>141</v>
      </c>
      <c r="I4" s="788"/>
      <c r="J4" s="789"/>
      <c r="K4" s="793" t="s">
        <v>781</v>
      </c>
      <c r="L4" s="794"/>
      <c r="M4" s="795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20.100000000000001" customHeight="1">
      <c r="A5" s="400"/>
      <c r="B5" s="401" t="s">
        <v>775</v>
      </c>
      <c r="C5" s="401" t="s">
        <v>952</v>
      </c>
      <c r="D5" s="401" t="s">
        <v>975</v>
      </c>
      <c r="E5" s="402" t="s">
        <v>775</v>
      </c>
      <c r="F5" s="403" t="s">
        <v>952</v>
      </c>
      <c r="G5" s="402" t="s">
        <v>975</v>
      </c>
      <c r="H5" s="404" t="s">
        <v>775</v>
      </c>
      <c r="I5" s="404" t="s">
        <v>952</v>
      </c>
      <c r="J5" s="404" t="s">
        <v>975</v>
      </c>
      <c r="K5" s="403" t="s">
        <v>775</v>
      </c>
      <c r="L5" s="405" t="s">
        <v>952</v>
      </c>
      <c r="M5" s="406" t="s">
        <v>975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54" s="49" customFormat="1" ht="20.100000000000001" customHeight="1">
      <c r="A6" s="407" t="s">
        <v>162</v>
      </c>
      <c r="B6" s="408">
        <v>204</v>
      </c>
      <c r="C6" s="409">
        <v>163</v>
      </c>
      <c r="D6" s="410">
        <v>143</v>
      </c>
      <c r="E6" s="411">
        <v>67</v>
      </c>
      <c r="F6" s="412">
        <v>74</v>
      </c>
      <c r="G6" s="413">
        <v>66</v>
      </c>
      <c r="H6" s="414">
        <v>9033</v>
      </c>
      <c r="I6" s="415">
        <v>3416</v>
      </c>
      <c r="J6" s="416">
        <v>3706</v>
      </c>
      <c r="K6" s="417">
        <v>2806</v>
      </c>
      <c r="L6" s="418">
        <v>3965</v>
      </c>
      <c r="M6" s="419">
        <v>1489</v>
      </c>
      <c r="N6" s="65"/>
      <c r="O6" s="67"/>
    </row>
    <row r="7" spans="1:254" s="49" customFormat="1" ht="20.100000000000001" customHeight="1">
      <c r="A7" s="420" t="s">
        <v>162</v>
      </c>
      <c r="B7" s="421">
        <v>177</v>
      </c>
      <c r="C7" s="422">
        <v>184</v>
      </c>
      <c r="D7" s="422">
        <v>190</v>
      </c>
      <c r="E7" s="411">
        <v>70</v>
      </c>
      <c r="F7" s="412">
        <v>72</v>
      </c>
      <c r="G7" s="413">
        <v>113</v>
      </c>
      <c r="H7" s="421">
        <v>5424</v>
      </c>
      <c r="I7" s="423">
        <v>3391</v>
      </c>
      <c r="J7" s="424">
        <v>3934</v>
      </c>
      <c r="K7" s="425">
        <v>1660</v>
      </c>
      <c r="L7" s="418">
        <v>1754</v>
      </c>
      <c r="M7" s="426">
        <v>2940</v>
      </c>
      <c r="N7" s="65"/>
      <c r="O7" s="67"/>
    </row>
    <row r="8" spans="1:254" s="49" customFormat="1" ht="20.100000000000001" customHeight="1">
      <c r="A8" s="420" t="s">
        <v>163</v>
      </c>
      <c r="B8" s="421">
        <v>214</v>
      </c>
      <c r="C8" s="422">
        <v>225</v>
      </c>
      <c r="D8" s="422">
        <v>212</v>
      </c>
      <c r="E8" s="411">
        <v>66</v>
      </c>
      <c r="F8" s="427">
        <v>59</v>
      </c>
      <c r="G8" s="413">
        <v>106</v>
      </c>
      <c r="H8" s="428">
        <v>5042</v>
      </c>
      <c r="I8" s="429">
        <v>5230</v>
      </c>
      <c r="J8" s="430">
        <v>4166</v>
      </c>
      <c r="K8" s="425">
        <v>1321</v>
      </c>
      <c r="L8" s="418">
        <v>1784</v>
      </c>
      <c r="M8" s="426">
        <v>2344</v>
      </c>
      <c r="N8" s="65"/>
      <c r="O8" s="67"/>
    </row>
    <row r="9" spans="1:254" s="49" customFormat="1" ht="20.100000000000001" customHeight="1">
      <c r="A9" s="420" t="s">
        <v>164</v>
      </c>
      <c r="B9" s="421">
        <v>232</v>
      </c>
      <c r="C9" s="422">
        <v>170</v>
      </c>
      <c r="D9" s="422">
        <v>136</v>
      </c>
      <c r="E9" s="411">
        <v>44</v>
      </c>
      <c r="F9" s="412">
        <v>56</v>
      </c>
      <c r="G9" s="413">
        <v>47</v>
      </c>
      <c r="H9" s="421">
        <v>6031</v>
      </c>
      <c r="I9" s="423">
        <v>6039</v>
      </c>
      <c r="J9" s="424">
        <v>3977</v>
      </c>
      <c r="K9" s="425">
        <v>1305</v>
      </c>
      <c r="L9" s="418">
        <v>1793</v>
      </c>
      <c r="M9" s="426">
        <v>881</v>
      </c>
      <c r="N9" s="65"/>
      <c r="O9" s="67"/>
    </row>
    <row r="10" spans="1:254" s="49" customFormat="1" ht="20.100000000000001" customHeight="1">
      <c r="A10" s="420" t="s">
        <v>165</v>
      </c>
      <c r="B10" s="421">
        <v>224</v>
      </c>
      <c r="C10" s="422">
        <v>182</v>
      </c>
      <c r="D10" s="422">
        <v>174</v>
      </c>
      <c r="E10" s="411">
        <v>76</v>
      </c>
      <c r="F10" s="412">
        <v>82</v>
      </c>
      <c r="G10" s="413">
        <v>100</v>
      </c>
      <c r="H10" s="421">
        <v>10175</v>
      </c>
      <c r="I10" s="423">
        <v>9353</v>
      </c>
      <c r="J10" s="424">
        <v>4725</v>
      </c>
      <c r="K10" s="425">
        <v>2357</v>
      </c>
      <c r="L10" s="418">
        <v>1123</v>
      </c>
      <c r="M10" s="426">
        <v>2832</v>
      </c>
      <c r="N10" s="65"/>
      <c r="O10" s="67"/>
    </row>
    <row r="11" spans="1:254" s="49" customFormat="1" ht="20.100000000000001" customHeight="1">
      <c r="A11" s="420" t="s">
        <v>166</v>
      </c>
      <c r="B11" s="421">
        <v>227</v>
      </c>
      <c r="C11" s="422">
        <v>198</v>
      </c>
      <c r="D11" s="422"/>
      <c r="E11" s="411">
        <v>62</v>
      </c>
      <c r="F11" s="412">
        <v>165</v>
      </c>
      <c r="G11" s="413"/>
      <c r="H11" s="421">
        <v>6116</v>
      </c>
      <c r="I11" s="423">
        <v>4067</v>
      </c>
      <c r="J11" s="424"/>
      <c r="K11" s="425">
        <v>1408</v>
      </c>
      <c r="L11" s="418">
        <v>3671</v>
      </c>
      <c r="M11" s="426"/>
      <c r="N11" s="65"/>
      <c r="O11" s="67"/>
    </row>
    <row r="12" spans="1:254" s="49" customFormat="1" ht="20.100000000000001" customHeight="1">
      <c r="A12" s="420" t="s">
        <v>167</v>
      </c>
      <c r="B12" s="421">
        <v>223</v>
      </c>
      <c r="C12" s="422">
        <v>146</v>
      </c>
      <c r="D12" s="422"/>
      <c r="E12" s="411">
        <v>59</v>
      </c>
      <c r="F12" s="412">
        <v>120</v>
      </c>
      <c r="G12" s="413"/>
      <c r="H12" s="421">
        <v>5314</v>
      </c>
      <c r="I12" s="423">
        <v>3589</v>
      </c>
      <c r="J12" s="424"/>
      <c r="K12" s="425">
        <v>1858</v>
      </c>
      <c r="L12" s="418">
        <v>2298</v>
      </c>
      <c r="M12" s="426"/>
      <c r="N12" s="65"/>
      <c r="O12" s="67"/>
    </row>
    <row r="13" spans="1:254" s="49" customFormat="1" ht="20.100000000000001" customHeight="1">
      <c r="A13" s="420" t="s">
        <v>168</v>
      </c>
      <c r="B13" s="421">
        <v>256</v>
      </c>
      <c r="C13" s="422">
        <v>199</v>
      </c>
      <c r="D13" s="422"/>
      <c r="E13" s="411">
        <v>46</v>
      </c>
      <c r="F13" s="412">
        <v>155</v>
      </c>
      <c r="G13" s="413"/>
      <c r="H13" s="421">
        <v>6682</v>
      </c>
      <c r="I13" s="423">
        <v>4758</v>
      </c>
      <c r="J13" s="424"/>
      <c r="K13" s="425">
        <v>1532</v>
      </c>
      <c r="L13" s="418">
        <v>2599</v>
      </c>
      <c r="M13" s="426"/>
      <c r="N13" s="67"/>
      <c r="O13" s="67"/>
    </row>
    <row r="14" spans="1:254" s="49" customFormat="1" ht="20.100000000000001" customHeight="1">
      <c r="A14" s="420" t="s">
        <v>169</v>
      </c>
      <c r="B14" s="421">
        <v>282</v>
      </c>
      <c r="C14" s="422">
        <v>234</v>
      </c>
      <c r="D14" s="422"/>
      <c r="E14" s="411">
        <v>45</v>
      </c>
      <c r="F14" s="412">
        <v>110</v>
      </c>
      <c r="G14" s="413"/>
      <c r="H14" s="421">
        <v>7186</v>
      </c>
      <c r="I14" s="423">
        <v>6011</v>
      </c>
      <c r="J14" s="424"/>
      <c r="K14" s="425">
        <v>2512</v>
      </c>
      <c r="L14" s="418">
        <v>4348</v>
      </c>
      <c r="M14" s="426"/>
      <c r="N14" s="67"/>
      <c r="O14" s="67"/>
    </row>
    <row r="15" spans="1:254" s="49" customFormat="1" ht="20.100000000000001" customHeight="1">
      <c r="A15" s="420" t="s">
        <v>170</v>
      </c>
      <c r="B15" s="421">
        <v>175</v>
      </c>
      <c r="C15" s="422">
        <v>179</v>
      </c>
      <c r="D15" s="422"/>
      <c r="E15" s="411">
        <v>46</v>
      </c>
      <c r="F15" s="412">
        <v>117</v>
      </c>
      <c r="G15" s="413"/>
      <c r="H15" s="421">
        <v>8864</v>
      </c>
      <c r="I15" s="423">
        <v>4263</v>
      </c>
      <c r="J15" s="424"/>
      <c r="K15" s="425">
        <v>1514</v>
      </c>
      <c r="L15" s="418">
        <v>3830</v>
      </c>
      <c r="M15" s="426"/>
      <c r="N15" s="67"/>
      <c r="O15" s="67"/>
    </row>
    <row r="16" spans="1:254" s="49" customFormat="1" ht="20.100000000000001" customHeight="1">
      <c r="A16" s="420" t="s">
        <v>171</v>
      </c>
      <c r="B16" s="421">
        <v>209</v>
      </c>
      <c r="C16" s="422">
        <v>157</v>
      </c>
      <c r="D16" s="422"/>
      <c r="E16" s="411">
        <v>61</v>
      </c>
      <c r="F16" s="412">
        <v>73</v>
      </c>
      <c r="G16" s="413"/>
      <c r="H16" s="421">
        <v>6234</v>
      </c>
      <c r="I16" s="423">
        <v>3670</v>
      </c>
      <c r="J16" s="424"/>
      <c r="K16" s="425">
        <v>1315</v>
      </c>
      <c r="L16" s="418">
        <v>2474</v>
      </c>
      <c r="M16" s="426"/>
      <c r="N16" s="67"/>
      <c r="O16" s="67"/>
    </row>
    <row r="17" spans="1:15" s="49" customFormat="1" ht="20.100000000000001" customHeight="1">
      <c r="A17" s="431" t="s">
        <v>172</v>
      </c>
      <c r="B17" s="432">
        <v>198</v>
      </c>
      <c r="C17" s="422">
        <v>203</v>
      </c>
      <c r="D17" s="422"/>
      <c r="E17" s="411">
        <v>67</v>
      </c>
      <c r="F17" s="412">
        <v>57</v>
      </c>
      <c r="G17" s="413"/>
      <c r="H17" s="432">
        <v>5534</v>
      </c>
      <c r="I17" s="423">
        <v>4785</v>
      </c>
      <c r="J17" s="424"/>
      <c r="K17" s="425">
        <v>1941</v>
      </c>
      <c r="L17" s="418">
        <v>1212</v>
      </c>
      <c r="M17" s="433"/>
      <c r="N17" s="67"/>
      <c r="O17" s="67"/>
    </row>
    <row r="18" spans="1:15" s="49" customFormat="1" ht="20.100000000000001" customHeight="1">
      <c r="A18" s="176" t="s">
        <v>131</v>
      </c>
      <c r="B18" s="177">
        <f t="shared" ref="B18:M18" si="0">SUM(B6:B17)</f>
        <v>2621</v>
      </c>
      <c r="C18" s="177">
        <f t="shared" si="0"/>
        <v>2240</v>
      </c>
      <c r="D18" s="177">
        <f t="shared" si="0"/>
        <v>855</v>
      </c>
      <c r="E18" s="178">
        <f t="shared" si="0"/>
        <v>709</v>
      </c>
      <c r="F18" s="178">
        <f t="shared" si="0"/>
        <v>1140</v>
      </c>
      <c r="G18" s="178">
        <f t="shared" si="0"/>
        <v>432</v>
      </c>
      <c r="H18" s="179">
        <f t="shared" si="0"/>
        <v>81635</v>
      </c>
      <c r="I18" s="179">
        <f t="shared" si="0"/>
        <v>58572</v>
      </c>
      <c r="J18" s="179">
        <f t="shared" si="0"/>
        <v>20508</v>
      </c>
      <c r="K18" s="180">
        <f t="shared" si="0"/>
        <v>21529</v>
      </c>
      <c r="L18" s="180">
        <f t="shared" si="0"/>
        <v>30851</v>
      </c>
      <c r="M18" s="180">
        <f t="shared" si="0"/>
        <v>10486</v>
      </c>
      <c r="N18" s="68"/>
      <c r="O18" s="68"/>
    </row>
    <row r="20" spans="1:15" ht="20.100000000000001" customHeight="1">
      <c r="A20" s="69"/>
    </row>
    <row r="21" spans="1:15" ht="20.100000000000001" customHeight="1">
      <c r="A21" s="69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176"/>
  <sheetViews>
    <sheetView zoomScaleNormal="100" workbookViewId="0"/>
  </sheetViews>
  <sheetFormatPr defaultRowHeight="12.75"/>
  <cols>
    <col min="1" max="1" width="18.875" style="434" customWidth="1"/>
    <col min="2" max="2" width="18.875" style="437" customWidth="1"/>
    <col min="3" max="3" width="41.25" style="434" bestFit="1" customWidth="1"/>
    <col min="4" max="4" width="109.125" style="434" bestFit="1" customWidth="1"/>
    <col min="5" max="5" width="9.875" style="434" bestFit="1" customWidth="1"/>
    <col min="6" max="6" width="11" style="437" customWidth="1"/>
    <col min="7" max="7" width="9.375" style="434" bestFit="1" customWidth="1"/>
    <col min="8" max="8" width="57.125" style="434" bestFit="1" customWidth="1"/>
    <col min="9" max="9" width="56.875" style="434" bestFit="1" customWidth="1"/>
    <col min="10" max="10" width="5.75" style="434" bestFit="1" customWidth="1"/>
    <col min="11" max="12" width="21.5" style="434" bestFit="1" customWidth="1"/>
    <col min="13" max="13" width="11" style="434" bestFit="1" customWidth="1"/>
    <col min="14" max="14" width="13.125" style="434" bestFit="1" customWidth="1"/>
    <col min="15" max="15" width="12.75" style="434" bestFit="1" customWidth="1"/>
    <col min="16" max="16" width="12.75" style="434" customWidth="1"/>
    <col min="17" max="17" width="13.375" style="435" bestFit="1" customWidth="1"/>
    <col min="18" max="21" width="15.625" style="435" bestFit="1" customWidth="1"/>
    <col min="22" max="22" width="17.125" style="436" bestFit="1" customWidth="1"/>
    <col min="23" max="23" width="23.125" style="436" bestFit="1" customWidth="1"/>
    <col min="24" max="24" width="24.375" style="436" bestFit="1" customWidth="1"/>
    <col min="25" max="25" width="9.5" style="435" bestFit="1" customWidth="1"/>
    <col min="26" max="26" width="11.5" style="435" bestFit="1" customWidth="1"/>
    <col min="27" max="27" width="11.75" style="435" bestFit="1" customWidth="1"/>
    <col min="28" max="16384" width="9" style="434"/>
  </cols>
  <sheetData>
    <row r="1" spans="1:27" s="7" customFormat="1" ht="38.25" customHeight="1">
      <c r="A1" s="357" t="s">
        <v>1211</v>
      </c>
      <c r="B1" s="40"/>
      <c r="E1" s="353"/>
      <c r="F1" s="40"/>
      <c r="G1" s="354"/>
      <c r="H1" s="136"/>
      <c r="M1" s="355"/>
      <c r="N1" s="93"/>
      <c r="O1" s="94"/>
      <c r="P1" s="95"/>
      <c r="Q1" s="462"/>
      <c r="R1" s="462"/>
      <c r="S1" s="462"/>
      <c r="T1" s="462"/>
      <c r="U1" s="462"/>
      <c r="V1" s="93"/>
      <c r="W1" s="93"/>
      <c r="X1" s="93"/>
      <c r="Y1" s="318"/>
      <c r="Z1" s="318"/>
      <c r="AA1" s="318"/>
    </row>
    <row r="2" spans="1:27" s="356" customFormat="1" ht="37.5" customHeight="1">
      <c r="A2" s="583" t="s">
        <v>692</v>
      </c>
      <c r="B2" s="584" t="s">
        <v>973</v>
      </c>
      <c r="C2" s="585" t="s">
        <v>693</v>
      </c>
      <c r="D2" s="585" t="s">
        <v>141</v>
      </c>
      <c r="E2" s="585" t="s">
        <v>694</v>
      </c>
      <c r="F2" s="585" t="s">
        <v>969</v>
      </c>
      <c r="G2" s="586" t="s">
        <v>695</v>
      </c>
      <c r="H2" s="585" t="s">
        <v>696</v>
      </c>
      <c r="I2" s="585" t="s">
        <v>697</v>
      </c>
      <c r="J2" s="585" t="s">
        <v>698</v>
      </c>
      <c r="K2" s="585" t="s">
        <v>699</v>
      </c>
      <c r="L2" s="585" t="s">
        <v>700</v>
      </c>
      <c r="M2" s="585" t="s">
        <v>701</v>
      </c>
      <c r="N2" s="585" t="s">
        <v>202</v>
      </c>
      <c r="O2" s="585" t="s">
        <v>787</v>
      </c>
      <c r="P2" s="585" t="s">
        <v>702</v>
      </c>
      <c r="Q2" s="587" t="s">
        <v>703</v>
      </c>
      <c r="R2" s="587" t="s">
        <v>704</v>
      </c>
      <c r="S2" s="587" t="s">
        <v>705</v>
      </c>
      <c r="T2" s="587" t="s">
        <v>706</v>
      </c>
      <c r="U2" s="587" t="s">
        <v>707</v>
      </c>
      <c r="V2" s="588" t="s">
        <v>708</v>
      </c>
      <c r="W2" s="588" t="s">
        <v>709</v>
      </c>
      <c r="X2" s="588" t="s">
        <v>710</v>
      </c>
      <c r="Y2" s="589" t="s">
        <v>711</v>
      </c>
      <c r="Z2" s="589" t="s">
        <v>712</v>
      </c>
      <c r="AA2" s="589" t="s">
        <v>713</v>
      </c>
    </row>
    <row r="3" spans="1:27">
      <c r="A3" s="552" t="s">
        <v>1213</v>
      </c>
      <c r="B3" s="553" t="s">
        <v>1214</v>
      </c>
      <c r="C3" s="552" t="s">
        <v>1212</v>
      </c>
      <c r="D3" s="552" t="s">
        <v>1215</v>
      </c>
      <c r="E3" s="552" t="s">
        <v>73</v>
      </c>
      <c r="F3" s="553" t="s">
        <v>1007</v>
      </c>
      <c r="G3" s="552" t="s">
        <v>1216</v>
      </c>
      <c r="H3" s="552" t="s">
        <v>1217</v>
      </c>
      <c r="I3" s="552" t="s">
        <v>1021</v>
      </c>
      <c r="J3" s="552"/>
      <c r="K3" s="552"/>
      <c r="L3" s="552" t="s">
        <v>1218</v>
      </c>
      <c r="M3" s="552" t="s">
        <v>1219</v>
      </c>
      <c r="N3" s="552" t="s">
        <v>92</v>
      </c>
      <c r="O3" s="552" t="s">
        <v>1220</v>
      </c>
      <c r="P3" s="552" t="s">
        <v>1221</v>
      </c>
      <c r="Q3" s="554">
        <v>1500000</v>
      </c>
      <c r="R3" s="554">
        <v>0</v>
      </c>
      <c r="S3" s="554">
        <v>2000000</v>
      </c>
      <c r="T3" s="554">
        <v>100000</v>
      </c>
      <c r="U3" s="554">
        <v>3600000</v>
      </c>
      <c r="V3" s="555">
        <v>0</v>
      </c>
      <c r="W3" s="555">
        <v>0</v>
      </c>
      <c r="X3" s="555">
        <v>0</v>
      </c>
      <c r="Y3" s="554">
        <v>490</v>
      </c>
      <c r="Z3" s="554">
        <v>5566</v>
      </c>
      <c r="AA3" s="554">
        <v>0</v>
      </c>
    </row>
    <row r="4" spans="1:27">
      <c r="A4" s="556" t="s">
        <v>1223</v>
      </c>
      <c r="B4" s="557" t="s">
        <v>1224</v>
      </c>
      <c r="C4" s="556" t="s">
        <v>1222</v>
      </c>
      <c r="D4" s="556" t="s">
        <v>1225</v>
      </c>
      <c r="E4" s="556" t="s">
        <v>49</v>
      </c>
      <c r="F4" s="557" t="s">
        <v>1226</v>
      </c>
      <c r="G4" s="556" t="s">
        <v>1227</v>
      </c>
      <c r="H4" s="556" t="s">
        <v>1228</v>
      </c>
      <c r="I4" s="556" t="s">
        <v>1022</v>
      </c>
      <c r="J4" s="556"/>
      <c r="K4" s="556"/>
      <c r="L4" s="556" t="s">
        <v>1101</v>
      </c>
      <c r="M4" s="556" t="s">
        <v>1101</v>
      </c>
      <c r="N4" s="556" t="s">
        <v>8</v>
      </c>
      <c r="O4" s="556" t="s">
        <v>1102</v>
      </c>
      <c r="P4" s="556" t="s">
        <v>1229</v>
      </c>
      <c r="Q4" s="558">
        <v>0</v>
      </c>
      <c r="R4" s="558">
        <v>17300000</v>
      </c>
      <c r="S4" s="558">
        <v>4350000</v>
      </c>
      <c r="T4" s="558">
        <v>5000000</v>
      </c>
      <c r="U4" s="558">
        <v>26650000</v>
      </c>
      <c r="V4" s="559">
        <v>0</v>
      </c>
      <c r="W4" s="559">
        <v>0</v>
      </c>
      <c r="X4" s="559">
        <v>0</v>
      </c>
      <c r="Y4" s="558">
        <v>182.93</v>
      </c>
      <c r="Z4" s="558">
        <v>0</v>
      </c>
      <c r="AA4" s="558">
        <v>0</v>
      </c>
    </row>
    <row r="5" spans="1:27">
      <c r="A5" s="556" t="s">
        <v>1231</v>
      </c>
      <c r="B5" s="557" t="s">
        <v>1232</v>
      </c>
      <c r="C5" s="556" t="s">
        <v>1230</v>
      </c>
      <c r="D5" s="556" t="s">
        <v>1233</v>
      </c>
      <c r="E5" s="556" t="s">
        <v>11</v>
      </c>
      <c r="F5" s="557" t="s">
        <v>1099</v>
      </c>
      <c r="G5" s="556" t="s">
        <v>1234</v>
      </c>
      <c r="H5" s="556" t="s">
        <v>1235</v>
      </c>
      <c r="I5" s="556" t="s">
        <v>1053</v>
      </c>
      <c r="J5" s="556"/>
      <c r="K5" s="556"/>
      <c r="L5" s="556" t="s">
        <v>1236</v>
      </c>
      <c r="M5" s="556" t="s">
        <v>1000</v>
      </c>
      <c r="N5" s="556" t="s">
        <v>8</v>
      </c>
      <c r="O5" s="556" t="s">
        <v>1001</v>
      </c>
      <c r="P5" s="556"/>
      <c r="Q5" s="558">
        <v>10000000</v>
      </c>
      <c r="R5" s="558">
        <v>5000000</v>
      </c>
      <c r="S5" s="558">
        <v>1000000</v>
      </c>
      <c r="T5" s="558">
        <v>1000000</v>
      </c>
      <c r="U5" s="558">
        <v>17000000</v>
      </c>
      <c r="V5" s="559">
        <v>0</v>
      </c>
      <c r="W5" s="559">
        <v>0</v>
      </c>
      <c r="X5" s="559">
        <v>0</v>
      </c>
      <c r="Y5" s="558">
        <v>142.46</v>
      </c>
      <c r="Z5" s="558">
        <v>0</v>
      </c>
      <c r="AA5" s="558">
        <v>0</v>
      </c>
    </row>
    <row r="6" spans="1:27">
      <c r="A6" s="556" t="s">
        <v>1238</v>
      </c>
      <c r="B6" s="557" t="s">
        <v>1239</v>
      </c>
      <c r="C6" s="556" t="s">
        <v>1237</v>
      </c>
      <c r="D6" s="556" t="s">
        <v>1240</v>
      </c>
      <c r="E6" s="556" t="s">
        <v>42</v>
      </c>
      <c r="F6" s="557" t="s">
        <v>1007</v>
      </c>
      <c r="G6" s="556" t="s">
        <v>1241</v>
      </c>
      <c r="H6" s="556" t="s">
        <v>1242</v>
      </c>
      <c r="I6" s="556" t="s">
        <v>1009</v>
      </c>
      <c r="J6" s="556"/>
      <c r="K6" s="556"/>
      <c r="L6" s="556" t="s">
        <v>1243</v>
      </c>
      <c r="M6" s="556" t="s">
        <v>1243</v>
      </c>
      <c r="N6" s="556" t="s">
        <v>750</v>
      </c>
      <c r="O6" s="556" t="s">
        <v>1244</v>
      </c>
      <c r="P6" s="556" t="s">
        <v>1245</v>
      </c>
      <c r="Q6" s="558">
        <v>5000000</v>
      </c>
      <c r="R6" s="558">
        <v>0</v>
      </c>
      <c r="S6" s="558">
        <v>2000000</v>
      </c>
      <c r="T6" s="558">
        <v>200000</v>
      </c>
      <c r="U6" s="558">
        <v>7200000</v>
      </c>
      <c r="V6" s="559">
        <v>1</v>
      </c>
      <c r="W6" s="559">
        <v>0</v>
      </c>
      <c r="X6" s="559">
        <v>1</v>
      </c>
      <c r="Y6" s="558">
        <v>290</v>
      </c>
      <c r="Z6" s="558">
        <v>77225</v>
      </c>
      <c r="AA6" s="558">
        <v>0</v>
      </c>
    </row>
    <row r="7" spans="1:27">
      <c r="A7" s="556" t="s">
        <v>1247</v>
      </c>
      <c r="B7" s="557" t="s">
        <v>1248</v>
      </c>
      <c r="C7" s="556" t="s">
        <v>1246</v>
      </c>
      <c r="D7" s="556" t="s">
        <v>1249</v>
      </c>
      <c r="E7" s="556" t="s">
        <v>42</v>
      </c>
      <c r="F7" s="557" t="s">
        <v>1007</v>
      </c>
      <c r="G7" s="556" t="s">
        <v>1241</v>
      </c>
      <c r="H7" s="556" t="s">
        <v>1250</v>
      </c>
      <c r="I7" s="556" t="s">
        <v>1005</v>
      </c>
      <c r="J7" s="556"/>
      <c r="K7" s="556"/>
      <c r="L7" s="556" t="s">
        <v>1134</v>
      </c>
      <c r="M7" s="556" t="s">
        <v>1134</v>
      </c>
      <c r="N7" s="556" t="s">
        <v>750</v>
      </c>
      <c r="O7" s="556" t="s">
        <v>1135</v>
      </c>
      <c r="P7" s="556"/>
      <c r="Q7" s="558">
        <v>5000000</v>
      </c>
      <c r="R7" s="558">
        <v>0</v>
      </c>
      <c r="S7" s="558">
        <v>5000000</v>
      </c>
      <c r="T7" s="558">
        <v>1000000</v>
      </c>
      <c r="U7" s="558">
        <v>11000000</v>
      </c>
      <c r="V7" s="559">
        <v>1</v>
      </c>
      <c r="W7" s="559">
        <v>0</v>
      </c>
      <c r="X7" s="559">
        <v>1</v>
      </c>
      <c r="Y7" s="558">
        <v>290</v>
      </c>
      <c r="Z7" s="558">
        <v>34068</v>
      </c>
      <c r="AA7" s="558">
        <v>0</v>
      </c>
    </row>
    <row r="8" spans="1:27">
      <c r="A8" s="556" t="s">
        <v>1252</v>
      </c>
      <c r="B8" s="557" t="s">
        <v>1253</v>
      </c>
      <c r="C8" s="556" t="s">
        <v>1251</v>
      </c>
      <c r="D8" s="556" t="s">
        <v>1254</v>
      </c>
      <c r="E8" s="556" t="s">
        <v>42</v>
      </c>
      <c r="F8" s="557" t="s">
        <v>1007</v>
      </c>
      <c r="G8" s="556" t="s">
        <v>1255</v>
      </c>
      <c r="H8" s="556" t="s">
        <v>1256</v>
      </c>
      <c r="I8" s="556" t="s">
        <v>1008</v>
      </c>
      <c r="J8" s="556"/>
      <c r="K8" s="556"/>
      <c r="L8" s="556" t="s">
        <v>1257</v>
      </c>
      <c r="M8" s="556" t="s">
        <v>1258</v>
      </c>
      <c r="N8" s="556" t="s">
        <v>92</v>
      </c>
      <c r="O8" s="556" t="s">
        <v>1259</v>
      </c>
      <c r="P8" s="556"/>
      <c r="Q8" s="558">
        <v>2000000</v>
      </c>
      <c r="R8" s="558">
        <v>0</v>
      </c>
      <c r="S8" s="558">
        <v>2000000</v>
      </c>
      <c r="T8" s="558">
        <v>1000000</v>
      </c>
      <c r="U8" s="558">
        <v>5000000</v>
      </c>
      <c r="V8" s="559">
        <v>2</v>
      </c>
      <c r="W8" s="559">
        <v>0</v>
      </c>
      <c r="X8" s="559">
        <v>2</v>
      </c>
      <c r="Y8" s="558">
        <v>370</v>
      </c>
      <c r="Z8" s="558">
        <v>20112</v>
      </c>
      <c r="AA8" s="558">
        <v>0</v>
      </c>
    </row>
    <row r="9" spans="1:27">
      <c r="A9" s="556" t="s">
        <v>1261</v>
      </c>
      <c r="B9" s="557" t="s">
        <v>1262</v>
      </c>
      <c r="C9" s="556" t="s">
        <v>1260</v>
      </c>
      <c r="D9" s="556" t="s">
        <v>1249</v>
      </c>
      <c r="E9" s="556" t="s">
        <v>42</v>
      </c>
      <c r="F9" s="557" t="s">
        <v>1007</v>
      </c>
      <c r="G9" s="556" t="s">
        <v>1255</v>
      </c>
      <c r="H9" s="556" t="s">
        <v>1263</v>
      </c>
      <c r="I9" s="556" t="s">
        <v>1022</v>
      </c>
      <c r="J9" s="556"/>
      <c r="K9" s="556"/>
      <c r="L9" s="556" t="s">
        <v>1111</v>
      </c>
      <c r="M9" s="556" t="s">
        <v>1112</v>
      </c>
      <c r="N9" s="556" t="s">
        <v>24</v>
      </c>
      <c r="O9" s="556" t="s">
        <v>1113</v>
      </c>
      <c r="P9" s="556" t="s">
        <v>1264</v>
      </c>
      <c r="Q9" s="558">
        <v>5000000</v>
      </c>
      <c r="R9" s="558">
        <v>0</v>
      </c>
      <c r="S9" s="558">
        <v>4000000</v>
      </c>
      <c r="T9" s="558">
        <v>200000</v>
      </c>
      <c r="U9" s="558">
        <v>9200000</v>
      </c>
      <c r="V9" s="559">
        <v>2</v>
      </c>
      <c r="W9" s="559">
        <v>0</v>
      </c>
      <c r="X9" s="559">
        <v>2</v>
      </c>
      <c r="Y9" s="558">
        <v>370</v>
      </c>
      <c r="Z9" s="558">
        <v>85216</v>
      </c>
      <c r="AA9" s="558">
        <v>9800</v>
      </c>
    </row>
    <row r="10" spans="1:27">
      <c r="A10" s="556" t="s">
        <v>1266</v>
      </c>
      <c r="B10" s="557" t="s">
        <v>1267</v>
      </c>
      <c r="C10" s="556" t="s">
        <v>1265</v>
      </c>
      <c r="D10" s="556" t="s">
        <v>1268</v>
      </c>
      <c r="E10" s="556" t="s">
        <v>42</v>
      </c>
      <c r="F10" s="557" t="s">
        <v>1007</v>
      </c>
      <c r="G10" s="556" t="s">
        <v>1255</v>
      </c>
      <c r="H10" s="556" t="s">
        <v>1269</v>
      </c>
      <c r="I10" s="556" t="s">
        <v>1002</v>
      </c>
      <c r="J10" s="556"/>
      <c r="K10" s="556"/>
      <c r="L10" s="556" t="s">
        <v>1270</v>
      </c>
      <c r="M10" s="556" t="s">
        <v>1271</v>
      </c>
      <c r="N10" s="556" t="s">
        <v>749</v>
      </c>
      <c r="O10" s="556" t="s">
        <v>1272</v>
      </c>
      <c r="P10" s="556"/>
      <c r="Q10" s="558">
        <v>2100000</v>
      </c>
      <c r="R10" s="558">
        <v>0</v>
      </c>
      <c r="S10" s="558">
        <v>1500000</v>
      </c>
      <c r="T10" s="558">
        <v>100000</v>
      </c>
      <c r="U10" s="558">
        <v>3700000</v>
      </c>
      <c r="V10" s="559">
        <v>2</v>
      </c>
      <c r="W10" s="559">
        <v>0</v>
      </c>
      <c r="X10" s="559">
        <v>2</v>
      </c>
      <c r="Y10" s="558">
        <v>195</v>
      </c>
      <c r="Z10" s="558">
        <v>11200</v>
      </c>
      <c r="AA10" s="558">
        <v>0</v>
      </c>
    </row>
    <row r="11" spans="1:27">
      <c r="A11" s="556" t="s">
        <v>1274</v>
      </c>
      <c r="B11" s="557" t="s">
        <v>1275</v>
      </c>
      <c r="C11" s="556" t="s">
        <v>1273</v>
      </c>
      <c r="D11" s="556" t="s">
        <v>1276</v>
      </c>
      <c r="E11" s="556" t="s">
        <v>42</v>
      </c>
      <c r="F11" s="557" t="s">
        <v>1007</v>
      </c>
      <c r="G11" s="556" t="s">
        <v>1277</v>
      </c>
      <c r="H11" s="556" t="s">
        <v>1278</v>
      </c>
      <c r="I11" s="556" t="s">
        <v>1015</v>
      </c>
      <c r="J11" s="556"/>
      <c r="K11" s="556"/>
      <c r="L11" s="556" t="s">
        <v>1279</v>
      </c>
      <c r="M11" s="556" t="s">
        <v>1279</v>
      </c>
      <c r="N11" s="556" t="s">
        <v>762</v>
      </c>
      <c r="O11" s="556" t="s">
        <v>1280</v>
      </c>
      <c r="P11" s="556" t="s">
        <v>1281</v>
      </c>
      <c r="Q11" s="558">
        <v>2000000</v>
      </c>
      <c r="R11" s="558">
        <v>0</v>
      </c>
      <c r="S11" s="558">
        <v>10000000</v>
      </c>
      <c r="T11" s="558">
        <v>0</v>
      </c>
      <c r="U11" s="558">
        <v>12000000</v>
      </c>
      <c r="V11" s="559">
        <v>2</v>
      </c>
      <c r="W11" s="559">
        <v>0</v>
      </c>
      <c r="X11" s="559">
        <v>2</v>
      </c>
      <c r="Y11" s="558">
        <v>302</v>
      </c>
      <c r="Z11" s="558">
        <v>24748</v>
      </c>
      <c r="AA11" s="558">
        <v>0</v>
      </c>
    </row>
    <row r="12" spans="1:27">
      <c r="A12" s="556" t="s">
        <v>1282</v>
      </c>
      <c r="B12" s="557" t="s">
        <v>1283</v>
      </c>
      <c r="C12" s="556" t="s">
        <v>1284</v>
      </c>
      <c r="D12" s="556" t="s">
        <v>1285</v>
      </c>
      <c r="E12" s="556" t="s">
        <v>285</v>
      </c>
      <c r="F12" s="557" t="s">
        <v>1034</v>
      </c>
      <c r="G12" s="556" t="s">
        <v>1286</v>
      </c>
      <c r="H12" s="556" t="s">
        <v>1287</v>
      </c>
      <c r="I12" s="556" t="s">
        <v>1002</v>
      </c>
      <c r="J12" s="556"/>
      <c r="K12" s="556"/>
      <c r="L12" s="556" t="s">
        <v>1288</v>
      </c>
      <c r="M12" s="556" t="s">
        <v>1289</v>
      </c>
      <c r="N12" s="556" t="s">
        <v>71</v>
      </c>
      <c r="O12" s="556" t="s">
        <v>1290</v>
      </c>
      <c r="P12" s="556"/>
      <c r="Q12" s="558">
        <v>1000000</v>
      </c>
      <c r="R12" s="558">
        <v>5000000</v>
      </c>
      <c r="S12" s="558">
        <v>7000000</v>
      </c>
      <c r="T12" s="558">
        <v>10000000</v>
      </c>
      <c r="U12" s="558">
        <v>23000000</v>
      </c>
      <c r="V12" s="559">
        <v>2</v>
      </c>
      <c r="W12" s="559">
        <v>0</v>
      </c>
      <c r="X12" s="559">
        <v>2</v>
      </c>
      <c r="Y12" s="558">
        <v>258.5</v>
      </c>
      <c r="Z12" s="558">
        <v>6430</v>
      </c>
      <c r="AA12" s="558">
        <v>898</v>
      </c>
    </row>
    <row r="13" spans="1:27">
      <c r="A13" s="556" t="s">
        <v>1291</v>
      </c>
      <c r="B13" s="557" t="s">
        <v>1292</v>
      </c>
      <c r="C13" s="556" t="s">
        <v>1293</v>
      </c>
      <c r="D13" s="556" t="s">
        <v>1294</v>
      </c>
      <c r="E13" s="556" t="s">
        <v>640</v>
      </c>
      <c r="F13" s="557" t="s">
        <v>1004</v>
      </c>
      <c r="G13" s="556" t="s">
        <v>1227</v>
      </c>
      <c r="H13" s="556" t="s">
        <v>1023</v>
      </c>
      <c r="I13" s="556" t="s">
        <v>1017</v>
      </c>
      <c r="J13" s="556"/>
      <c r="K13" s="556"/>
      <c r="L13" s="556" t="s">
        <v>1295</v>
      </c>
      <c r="M13" s="556" t="s">
        <v>1101</v>
      </c>
      <c r="N13" s="556" t="s">
        <v>8</v>
      </c>
      <c r="O13" s="556" t="s">
        <v>1102</v>
      </c>
      <c r="P13" s="556"/>
      <c r="Q13" s="558">
        <v>0</v>
      </c>
      <c r="R13" s="558">
        <v>0</v>
      </c>
      <c r="S13" s="558">
        <v>56210000</v>
      </c>
      <c r="T13" s="558">
        <v>4410000</v>
      </c>
      <c r="U13" s="558">
        <v>60620000</v>
      </c>
      <c r="V13" s="559">
        <v>3</v>
      </c>
      <c r="W13" s="559">
        <v>0</v>
      </c>
      <c r="X13" s="559">
        <v>3</v>
      </c>
      <c r="Y13" s="558">
        <v>8483.0522400000009</v>
      </c>
      <c r="Z13" s="558">
        <v>16636</v>
      </c>
      <c r="AA13" s="558">
        <v>16636</v>
      </c>
    </row>
    <row r="14" spans="1:27">
      <c r="A14" s="556" t="s">
        <v>1296</v>
      </c>
      <c r="B14" s="557" t="s">
        <v>1297</v>
      </c>
      <c r="C14" s="556" t="s">
        <v>1298</v>
      </c>
      <c r="D14" s="556" t="s">
        <v>1249</v>
      </c>
      <c r="E14" s="556" t="s">
        <v>42</v>
      </c>
      <c r="F14" s="557" t="s">
        <v>1007</v>
      </c>
      <c r="G14" s="556" t="s">
        <v>1299</v>
      </c>
      <c r="H14" s="556" t="s">
        <v>1300</v>
      </c>
      <c r="I14" s="556" t="s">
        <v>1053</v>
      </c>
      <c r="J14" s="556"/>
      <c r="K14" s="556"/>
      <c r="L14" s="556" t="s">
        <v>1301</v>
      </c>
      <c r="M14" s="556" t="s">
        <v>1302</v>
      </c>
      <c r="N14" s="556" t="s">
        <v>95</v>
      </c>
      <c r="O14" s="556" t="s">
        <v>1303</v>
      </c>
      <c r="P14" s="556"/>
      <c r="Q14" s="558">
        <v>3000000</v>
      </c>
      <c r="R14" s="558">
        <v>0</v>
      </c>
      <c r="S14" s="558">
        <v>1000000</v>
      </c>
      <c r="T14" s="558">
        <v>500000</v>
      </c>
      <c r="U14" s="558">
        <v>4500000</v>
      </c>
      <c r="V14" s="559">
        <v>3</v>
      </c>
      <c r="W14" s="559">
        <v>0</v>
      </c>
      <c r="X14" s="559">
        <v>3</v>
      </c>
      <c r="Y14" s="558">
        <v>292</v>
      </c>
      <c r="Z14" s="558">
        <v>17424</v>
      </c>
      <c r="AA14" s="558">
        <v>0</v>
      </c>
    </row>
    <row r="15" spans="1:27">
      <c r="A15" s="556" t="s">
        <v>1305</v>
      </c>
      <c r="B15" s="557" t="s">
        <v>1306</v>
      </c>
      <c r="C15" s="556" t="s">
        <v>1304</v>
      </c>
      <c r="D15" s="556" t="s">
        <v>1307</v>
      </c>
      <c r="E15" s="556" t="s">
        <v>42</v>
      </c>
      <c r="F15" s="557" t="s">
        <v>1007</v>
      </c>
      <c r="G15" s="556" t="s">
        <v>1277</v>
      </c>
      <c r="H15" s="556" t="s">
        <v>1308</v>
      </c>
      <c r="I15" s="556" t="s">
        <v>1008</v>
      </c>
      <c r="J15" s="556" t="s">
        <v>1006</v>
      </c>
      <c r="K15" s="556" t="s">
        <v>1006</v>
      </c>
      <c r="L15" s="556" t="s">
        <v>1309</v>
      </c>
      <c r="M15" s="556" t="s">
        <v>1310</v>
      </c>
      <c r="N15" s="556" t="s">
        <v>749</v>
      </c>
      <c r="O15" s="556" t="s">
        <v>1311</v>
      </c>
      <c r="P15" s="556"/>
      <c r="Q15" s="558">
        <v>6000000</v>
      </c>
      <c r="R15" s="558">
        <v>0</v>
      </c>
      <c r="S15" s="558">
        <v>6000000</v>
      </c>
      <c r="T15" s="558">
        <v>1000000</v>
      </c>
      <c r="U15" s="558">
        <v>13000000</v>
      </c>
      <c r="V15" s="559">
        <v>3</v>
      </c>
      <c r="W15" s="559">
        <v>0</v>
      </c>
      <c r="X15" s="559">
        <v>3</v>
      </c>
      <c r="Y15" s="558">
        <v>225</v>
      </c>
      <c r="Z15" s="558">
        <v>10500</v>
      </c>
      <c r="AA15" s="558">
        <v>0</v>
      </c>
    </row>
    <row r="16" spans="1:27">
      <c r="A16" s="556" t="s">
        <v>1313</v>
      </c>
      <c r="B16" s="557" t="s">
        <v>1314</v>
      </c>
      <c r="C16" s="556" t="s">
        <v>1312</v>
      </c>
      <c r="D16" s="556" t="s">
        <v>1315</v>
      </c>
      <c r="E16" s="556" t="s">
        <v>42</v>
      </c>
      <c r="F16" s="557" t="s">
        <v>1007</v>
      </c>
      <c r="G16" s="556" t="s">
        <v>1227</v>
      </c>
      <c r="H16" s="556" t="s">
        <v>1316</v>
      </c>
      <c r="I16" s="556" t="s">
        <v>1022</v>
      </c>
      <c r="J16" s="556"/>
      <c r="K16" s="556"/>
      <c r="L16" s="556" t="s">
        <v>1317</v>
      </c>
      <c r="M16" s="556" t="s">
        <v>1318</v>
      </c>
      <c r="N16" s="556" t="s">
        <v>95</v>
      </c>
      <c r="O16" s="556" t="s">
        <v>1319</v>
      </c>
      <c r="P16" s="556" t="s">
        <v>1320</v>
      </c>
      <c r="Q16" s="558">
        <v>4700000</v>
      </c>
      <c r="R16" s="558">
        <v>0</v>
      </c>
      <c r="S16" s="558">
        <v>6000000</v>
      </c>
      <c r="T16" s="558">
        <v>500000</v>
      </c>
      <c r="U16" s="558">
        <v>11200000</v>
      </c>
      <c r="V16" s="559">
        <v>3</v>
      </c>
      <c r="W16" s="559">
        <v>0</v>
      </c>
      <c r="X16" s="559">
        <v>3</v>
      </c>
      <c r="Y16" s="558">
        <v>414</v>
      </c>
      <c r="Z16" s="558">
        <v>93088</v>
      </c>
      <c r="AA16" s="558">
        <v>0</v>
      </c>
    </row>
    <row r="17" spans="1:27">
      <c r="A17" s="556" t="s">
        <v>1322</v>
      </c>
      <c r="B17" s="557" t="s">
        <v>1323</v>
      </c>
      <c r="C17" s="556" t="s">
        <v>1321</v>
      </c>
      <c r="D17" s="556" t="s">
        <v>1276</v>
      </c>
      <c r="E17" s="556" t="s">
        <v>42</v>
      </c>
      <c r="F17" s="557" t="s">
        <v>1007</v>
      </c>
      <c r="G17" s="556" t="s">
        <v>1234</v>
      </c>
      <c r="H17" s="556" t="s">
        <v>1324</v>
      </c>
      <c r="I17" s="556" t="s">
        <v>1002</v>
      </c>
      <c r="J17" s="556"/>
      <c r="K17" s="556"/>
      <c r="L17" s="556" t="s">
        <v>1325</v>
      </c>
      <c r="M17" s="556" t="s">
        <v>1143</v>
      </c>
      <c r="N17" s="556" t="s">
        <v>762</v>
      </c>
      <c r="O17" s="556" t="s">
        <v>1326</v>
      </c>
      <c r="P17" s="556" t="s">
        <v>1327</v>
      </c>
      <c r="Q17" s="558">
        <v>2000000</v>
      </c>
      <c r="R17" s="558">
        <v>0</v>
      </c>
      <c r="S17" s="558">
        <v>5000000</v>
      </c>
      <c r="T17" s="558">
        <v>3000000</v>
      </c>
      <c r="U17" s="558">
        <v>10000000</v>
      </c>
      <c r="V17" s="559">
        <v>3</v>
      </c>
      <c r="W17" s="559">
        <v>0</v>
      </c>
      <c r="X17" s="559">
        <v>3</v>
      </c>
      <c r="Y17" s="558">
        <v>278</v>
      </c>
      <c r="Z17" s="558">
        <v>0</v>
      </c>
      <c r="AA17" s="558">
        <v>17840</v>
      </c>
    </row>
    <row r="18" spans="1:27">
      <c r="A18" s="556" t="s">
        <v>1328</v>
      </c>
      <c r="B18" s="557" t="s">
        <v>1329</v>
      </c>
      <c r="C18" s="556" t="s">
        <v>1117</v>
      </c>
      <c r="D18" s="556" t="s">
        <v>1330</v>
      </c>
      <c r="E18" s="556" t="s">
        <v>34</v>
      </c>
      <c r="F18" s="557" t="s">
        <v>1059</v>
      </c>
      <c r="G18" s="556" t="s">
        <v>1227</v>
      </c>
      <c r="H18" s="556" t="s">
        <v>1331</v>
      </c>
      <c r="I18" s="556" t="s">
        <v>1053</v>
      </c>
      <c r="J18" s="556"/>
      <c r="K18" s="556"/>
      <c r="L18" s="556" t="s">
        <v>1118</v>
      </c>
      <c r="M18" s="556" t="s">
        <v>1119</v>
      </c>
      <c r="N18" s="556" t="s">
        <v>753</v>
      </c>
      <c r="O18" s="556" t="s">
        <v>1120</v>
      </c>
      <c r="P18" s="556" t="s">
        <v>1121</v>
      </c>
      <c r="Q18" s="558">
        <v>600000</v>
      </c>
      <c r="R18" s="558">
        <v>800000</v>
      </c>
      <c r="S18" s="558">
        <v>1000000</v>
      </c>
      <c r="T18" s="558">
        <v>2000000</v>
      </c>
      <c r="U18" s="558">
        <v>4400000</v>
      </c>
      <c r="V18" s="559">
        <v>3</v>
      </c>
      <c r="W18" s="559">
        <v>0</v>
      </c>
      <c r="X18" s="559">
        <v>3</v>
      </c>
      <c r="Y18" s="558">
        <v>140</v>
      </c>
      <c r="Z18" s="558">
        <v>4288</v>
      </c>
      <c r="AA18" s="558">
        <v>60</v>
      </c>
    </row>
    <row r="19" spans="1:27">
      <c r="A19" s="556" t="s">
        <v>1333</v>
      </c>
      <c r="B19" s="557" t="s">
        <v>1334</v>
      </c>
      <c r="C19" s="556" t="s">
        <v>1332</v>
      </c>
      <c r="D19" s="556" t="s">
        <v>1335</v>
      </c>
      <c r="E19" s="556" t="s">
        <v>52</v>
      </c>
      <c r="F19" s="557" t="s">
        <v>1063</v>
      </c>
      <c r="G19" s="556" t="s">
        <v>1241</v>
      </c>
      <c r="H19" s="556" t="s">
        <v>1336</v>
      </c>
      <c r="I19" s="556" t="s">
        <v>1337</v>
      </c>
      <c r="J19" s="556" t="s">
        <v>1338</v>
      </c>
      <c r="K19" s="556"/>
      <c r="L19" s="556" t="s">
        <v>1339</v>
      </c>
      <c r="M19" s="556" t="s">
        <v>1339</v>
      </c>
      <c r="N19" s="556" t="s">
        <v>742</v>
      </c>
      <c r="O19" s="556" t="s">
        <v>1340</v>
      </c>
      <c r="P19" s="556" t="s">
        <v>1341</v>
      </c>
      <c r="Q19" s="558">
        <v>1200000</v>
      </c>
      <c r="R19" s="558">
        <v>2000000</v>
      </c>
      <c r="S19" s="558">
        <v>1500000</v>
      </c>
      <c r="T19" s="558">
        <v>1000000</v>
      </c>
      <c r="U19" s="558">
        <v>5700000</v>
      </c>
      <c r="V19" s="559">
        <v>3</v>
      </c>
      <c r="W19" s="559">
        <v>0</v>
      </c>
      <c r="X19" s="559">
        <v>3</v>
      </c>
      <c r="Y19" s="558">
        <v>266</v>
      </c>
      <c r="Z19" s="558">
        <v>5520</v>
      </c>
      <c r="AA19" s="558">
        <v>600</v>
      </c>
    </row>
    <row r="20" spans="1:27">
      <c r="A20" s="556" t="s">
        <v>1342</v>
      </c>
      <c r="B20" s="557" t="s">
        <v>1343</v>
      </c>
      <c r="C20" s="556" t="s">
        <v>1344</v>
      </c>
      <c r="D20" s="556" t="s">
        <v>1012</v>
      </c>
      <c r="E20" s="556" t="s">
        <v>50</v>
      </c>
      <c r="F20" s="557" t="s">
        <v>1018</v>
      </c>
      <c r="G20" s="556" t="s">
        <v>1345</v>
      </c>
      <c r="H20" s="556" t="s">
        <v>1346</v>
      </c>
      <c r="I20" s="556" t="s">
        <v>1014</v>
      </c>
      <c r="J20" s="556"/>
      <c r="K20" s="556"/>
      <c r="L20" s="556" t="s">
        <v>1347</v>
      </c>
      <c r="M20" s="556" t="s">
        <v>1348</v>
      </c>
      <c r="N20" s="556" t="s">
        <v>719</v>
      </c>
      <c r="O20" s="556" t="s">
        <v>1349</v>
      </c>
      <c r="P20" s="556" t="s">
        <v>1350</v>
      </c>
      <c r="Q20" s="558">
        <v>0</v>
      </c>
      <c r="R20" s="558">
        <v>550000</v>
      </c>
      <c r="S20" s="558">
        <v>2200000</v>
      </c>
      <c r="T20" s="558">
        <v>1000000</v>
      </c>
      <c r="U20" s="558">
        <v>3750000</v>
      </c>
      <c r="V20" s="559">
        <v>3</v>
      </c>
      <c r="W20" s="559">
        <v>0</v>
      </c>
      <c r="X20" s="559">
        <v>3</v>
      </c>
      <c r="Y20" s="558">
        <v>212.24</v>
      </c>
      <c r="Z20" s="558">
        <v>9769</v>
      </c>
      <c r="AA20" s="558">
        <v>103</v>
      </c>
    </row>
    <row r="21" spans="1:27">
      <c r="A21" s="556" t="s">
        <v>1352</v>
      </c>
      <c r="B21" s="557" t="s">
        <v>1353</v>
      </c>
      <c r="C21" s="556" t="s">
        <v>1351</v>
      </c>
      <c r="D21" s="556" t="s">
        <v>1012</v>
      </c>
      <c r="E21" s="556" t="s">
        <v>50</v>
      </c>
      <c r="F21" s="557" t="s">
        <v>1018</v>
      </c>
      <c r="G21" s="556" t="s">
        <v>1354</v>
      </c>
      <c r="H21" s="556" t="s">
        <v>1355</v>
      </c>
      <c r="I21" s="556" t="s">
        <v>1021</v>
      </c>
      <c r="J21" s="556"/>
      <c r="K21" s="556"/>
      <c r="L21" s="556" t="s">
        <v>1356</v>
      </c>
      <c r="M21" s="556" t="s">
        <v>1357</v>
      </c>
      <c r="N21" s="556" t="s">
        <v>77</v>
      </c>
      <c r="O21" s="556" t="s">
        <v>1358</v>
      </c>
      <c r="P21" s="556" t="s">
        <v>1359</v>
      </c>
      <c r="Q21" s="558">
        <v>3200000</v>
      </c>
      <c r="R21" s="558">
        <v>1300000</v>
      </c>
      <c r="S21" s="558">
        <v>1500000</v>
      </c>
      <c r="T21" s="558">
        <v>2000000</v>
      </c>
      <c r="U21" s="558">
        <v>8000000</v>
      </c>
      <c r="V21" s="559">
        <v>3</v>
      </c>
      <c r="W21" s="559">
        <v>0</v>
      </c>
      <c r="X21" s="559">
        <v>3</v>
      </c>
      <c r="Y21" s="558">
        <v>269.8</v>
      </c>
      <c r="Z21" s="558">
        <v>3352</v>
      </c>
      <c r="AA21" s="558">
        <v>0</v>
      </c>
    </row>
    <row r="22" spans="1:27">
      <c r="A22" s="556" t="s">
        <v>1361</v>
      </c>
      <c r="B22" s="557" t="s">
        <v>1362</v>
      </c>
      <c r="C22" s="556" t="s">
        <v>1360</v>
      </c>
      <c r="D22" s="556" t="s">
        <v>1363</v>
      </c>
      <c r="E22" s="556" t="s">
        <v>647</v>
      </c>
      <c r="F22" s="557" t="s">
        <v>1364</v>
      </c>
      <c r="G22" s="556" t="s">
        <v>1234</v>
      </c>
      <c r="H22" s="556" t="s">
        <v>1365</v>
      </c>
      <c r="I22" s="556" t="s">
        <v>1008</v>
      </c>
      <c r="J22" s="556" t="s">
        <v>1006</v>
      </c>
      <c r="K22" s="556" t="s">
        <v>1006</v>
      </c>
      <c r="L22" s="556" t="s">
        <v>1127</v>
      </c>
      <c r="M22" s="556" t="s">
        <v>1128</v>
      </c>
      <c r="N22" s="556" t="s">
        <v>31</v>
      </c>
      <c r="O22" s="556" t="s">
        <v>1129</v>
      </c>
      <c r="P22" s="556" t="s">
        <v>1366</v>
      </c>
      <c r="Q22" s="558">
        <v>0</v>
      </c>
      <c r="R22" s="558">
        <v>10000000</v>
      </c>
      <c r="S22" s="558">
        <v>6000000</v>
      </c>
      <c r="T22" s="558">
        <v>3000000</v>
      </c>
      <c r="U22" s="558">
        <v>19000000</v>
      </c>
      <c r="V22" s="559">
        <v>2</v>
      </c>
      <c r="W22" s="559">
        <v>1</v>
      </c>
      <c r="X22" s="559">
        <v>3</v>
      </c>
      <c r="Y22" s="558">
        <v>182.75</v>
      </c>
      <c r="Z22" s="558">
        <v>1600</v>
      </c>
      <c r="AA22" s="558">
        <v>472</v>
      </c>
    </row>
    <row r="23" spans="1:27">
      <c r="A23" s="556" t="s">
        <v>1367</v>
      </c>
      <c r="B23" s="557" t="s">
        <v>1368</v>
      </c>
      <c r="C23" s="556" t="s">
        <v>1369</v>
      </c>
      <c r="D23" s="556" t="s">
        <v>1370</v>
      </c>
      <c r="E23" s="556" t="s">
        <v>64</v>
      </c>
      <c r="F23" s="557" t="s">
        <v>1030</v>
      </c>
      <c r="G23" s="556" t="s">
        <v>1277</v>
      </c>
      <c r="H23" s="556" t="s">
        <v>1371</v>
      </c>
      <c r="I23" s="556" t="s">
        <v>1023</v>
      </c>
      <c r="J23" s="556" t="s">
        <v>1006</v>
      </c>
      <c r="K23" s="556" t="s">
        <v>1006</v>
      </c>
      <c r="L23" s="556" t="s">
        <v>1372</v>
      </c>
      <c r="M23" s="556" t="s">
        <v>1032</v>
      </c>
      <c r="N23" s="556" t="s">
        <v>31</v>
      </c>
      <c r="O23" s="556" t="s">
        <v>1033</v>
      </c>
      <c r="P23" s="556" t="s">
        <v>1373</v>
      </c>
      <c r="Q23" s="558">
        <v>1800000</v>
      </c>
      <c r="R23" s="558">
        <v>300000</v>
      </c>
      <c r="S23" s="558">
        <v>2500000</v>
      </c>
      <c r="T23" s="558">
        <v>1000000</v>
      </c>
      <c r="U23" s="558">
        <v>5600000</v>
      </c>
      <c r="V23" s="559">
        <v>4</v>
      </c>
      <c r="W23" s="559">
        <v>0</v>
      </c>
      <c r="X23" s="559">
        <v>4</v>
      </c>
      <c r="Y23" s="558">
        <v>495</v>
      </c>
      <c r="Z23" s="558">
        <v>9556</v>
      </c>
      <c r="AA23" s="558">
        <v>800</v>
      </c>
    </row>
    <row r="24" spans="1:27">
      <c r="A24" s="556" t="s">
        <v>1374</v>
      </c>
      <c r="B24" s="557" t="s">
        <v>1375</v>
      </c>
      <c r="C24" s="556" t="s">
        <v>1376</v>
      </c>
      <c r="D24" s="556" t="s">
        <v>1377</v>
      </c>
      <c r="E24" s="556" t="s">
        <v>238</v>
      </c>
      <c r="F24" s="557" t="s">
        <v>1007</v>
      </c>
      <c r="G24" s="556" t="s">
        <v>1378</v>
      </c>
      <c r="H24" s="556" t="s">
        <v>1379</v>
      </c>
      <c r="I24" s="556" t="s">
        <v>1053</v>
      </c>
      <c r="J24" s="556"/>
      <c r="K24" s="556"/>
      <c r="L24" s="556" t="s">
        <v>1380</v>
      </c>
      <c r="M24" s="556" t="s">
        <v>1381</v>
      </c>
      <c r="N24" s="556" t="s">
        <v>753</v>
      </c>
      <c r="O24" s="556" t="s">
        <v>1382</v>
      </c>
      <c r="P24" s="556" t="s">
        <v>1383</v>
      </c>
      <c r="Q24" s="558">
        <v>259000</v>
      </c>
      <c r="R24" s="558">
        <v>100000</v>
      </c>
      <c r="S24" s="558">
        <v>3500000</v>
      </c>
      <c r="T24" s="558">
        <v>500000</v>
      </c>
      <c r="U24" s="558">
        <v>4359000</v>
      </c>
      <c r="V24" s="559">
        <v>4</v>
      </c>
      <c r="W24" s="559">
        <v>0</v>
      </c>
      <c r="X24" s="559">
        <v>4</v>
      </c>
      <c r="Y24" s="558">
        <v>404</v>
      </c>
      <c r="Z24" s="558">
        <v>5180</v>
      </c>
      <c r="AA24" s="558">
        <v>84</v>
      </c>
    </row>
    <row r="25" spans="1:27">
      <c r="A25" s="556" t="s">
        <v>1385</v>
      </c>
      <c r="B25" s="557" t="s">
        <v>1386</v>
      </c>
      <c r="C25" s="556" t="s">
        <v>1384</v>
      </c>
      <c r="D25" s="556" t="s">
        <v>1024</v>
      </c>
      <c r="E25" s="556" t="s">
        <v>73</v>
      </c>
      <c r="F25" s="557" t="s">
        <v>1007</v>
      </c>
      <c r="G25" s="556" t="s">
        <v>1387</v>
      </c>
      <c r="H25" s="556" t="s">
        <v>1006</v>
      </c>
      <c r="I25" s="556" t="s">
        <v>1021</v>
      </c>
      <c r="J25" s="556" t="s">
        <v>1388</v>
      </c>
      <c r="K25" s="556"/>
      <c r="L25" s="556" t="s">
        <v>1389</v>
      </c>
      <c r="M25" s="556" t="s">
        <v>1390</v>
      </c>
      <c r="N25" s="556" t="s">
        <v>721</v>
      </c>
      <c r="O25" s="556" t="s">
        <v>1391</v>
      </c>
      <c r="P25" s="556"/>
      <c r="Q25" s="558">
        <v>0</v>
      </c>
      <c r="R25" s="558">
        <v>0</v>
      </c>
      <c r="S25" s="558">
        <v>3500000</v>
      </c>
      <c r="T25" s="558">
        <v>500000</v>
      </c>
      <c r="U25" s="558">
        <v>4000000</v>
      </c>
      <c r="V25" s="559">
        <v>4</v>
      </c>
      <c r="W25" s="559">
        <v>0</v>
      </c>
      <c r="X25" s="559">
        <v>4</v>
      </c>
      <c r="Y25" s="558">
        <v>480</v>
      </c>
      <c r="Z25" s="558">
        <v>3200</v>
      </c>
      <c r="AA25" s="558">
        <v>0</v>
      </c>
    </row>
    <row r="26" spans="1:27">
      <c r="A26" s="556" t="s">
        <v>1393</v>
      </c>
      <c r="B26" s="557" t="s">
        <v>1394</v>
      </c>
      <c r="C26" s="556" t="s">
        <v>1392</v>
      </c>
      <c r="D26" s="556" t="s">
        <v>1395</v>
      </c>
      <c r="E26" s="556" t="s">
        <v>73</v>
      </c>
      <c r="F26" s="557" t="s">
        <v>1007</v>
      </c>
      <c r="G26" s="556" t="s">
        <v>1396</v>
      </c>
      <c r="H26" s="556" t="s">
        <v>1397</v>
      </c>
      <c r="I26" s="556" t="s">
        <v>1038</v>
      </c>
      <c r="J26" s="556"/>
      <c r="K26" s="556"/>
      <c r="L26" s="556" t="s">
        <v>1398</v>
      </c>
      <c r="M26" s="556" t="s">
        <v>1399</v>
      </c>
      <c r="N26" s="556" t="s">
        <v>71</v>
      </c>
      <c r="O26" s="556" t="s">
        <v>1400</v>
      </c>
      <c r="P26" s="556" t="s">
        <v>1401</v>
      </c>
      <c r="Q26" s="558">
        <v>0</v>
      </c>
      <c r="R26" s="558">
        <v>0</v>
      </c>
      <c r="S26" s="558">
        <v>5500000</v>
      </c>
      <c r="T26" s="558">
        <v>1500000</v>
      </c>
      <c r="U26" s="558">
        <v>7000000</v>
      </c>
      <c r="V26" s="559">
        <v>4</v>
      </c>
      <c r="W26" s="559">
        <v>0</v>
      </c>
      <c r="X26" s="559">
        <v>4</v>
      </c>
      <c r="Y26" s="558">
        <v>440</v>
      </c>
      <c r="Z26" s="558">
        <v>8000</v>
      </c>
      <c r="AA26" s="558">
        <v>0</v>
      </c>
    </row>
    <row r="27" spans="1:27">
      <c r="A27" s="556" t="s">
        <v>1403</v>
      </c>
      <c r="B27" s="557" t="s">
        <v>1404</v>
      </c>
      <c r="C27" s="556" t="s">
        <v>1402</v>
      </c>
      <c r="D27" s="556" t="s">
        <v>1024</v>
      </c>
      <c r="E27" s="556" t="s">
        <v>73</v>
      </c>
      <c r="F27" s="557" t="s">
        <v>1007</v>
      </c>
      <c r="G27" s="556" t="s">
        <v>1277</v>
      </c>
      <c r="H27" s="556" t="s">
        <v>1035</v>
      </c>
      <c r="I27" s="556" t="s">
        <v>1017</v>
      </c>
      <c r="J27" s="556"/>
      <c r="K27" s="556"/>
      <c r="L27" s="556" t="s">
        <v>1405</v>
      </c>
      <c r="M27" s="556" t="s">
        <v>1406</v>
      </c>
      <c r="N27" s="556" t="s">
        <v>31</v>
      </c>
      <c r="O27" s="556" t="s">
        <v>1407</v>
      </c>
      <c r="P27" s="556" t="s">
        <v>1408</v>
      </c>
      <c r="Q27" s="558">
        <v>178800</v>
      </c>
      <c r="R27" s="558">
        <v>0</v>
      </c>
      <c r="S27" s="558">
        <v>5000000</v>
      </c>
      <c r="T27" s="558">
        <v>2000000</v>
      </c>
      <c r="U27" s="558">
        <v>7178800</v>
      </c>
      <c r="V27" s="559">
        <v>4</v>
      </c>
      <c r="W27" s="559">
        <v>0</v>
      </c>
      <c r="X27" s="559">
        <v>4</v>
      </c>
      <c r="Y27" s="558">
        <v>485</v>
      </c>
      <c r="Z27" s="558">
        <v>3200</v>
      </c>
      <c r="AA27" s="558">
        <v>0</v>
      </c>
    </row>
    <row r="28" spans="1:27">
      <c r="A28" s="556" t="s">
        <v>1409</v>
      </c>
      <c r="B28" s="557" t="s">
        <v>1410</v>
      </c>
      <c r="C28" s="556" t="s">
        <v>1411</v>
      </c>
      <c r="D28" s="556" t="s">
        <v>1412</v>
      </c>
      <c r="E28" s="556" t="s">
        <v>29</v>
      </c>
      <c r="F28" s="557" t="s">
        <v>1413</v>
      </c>
      <c r="G28" s="556" t="s">
        <v>1234</v>
      </c>
      <c r="H28" s="556" t="s">
        <v>1414</v>
      </c>
      <c r="I28" s="556" t="s">
        <v>1014</v>
      </c>
      <c r="J28" s="556"/>
      <c r="K28" s="556" t="s">
        <v>1415</v>
      </c>
      <c r="L28" s="556" t="s">
        <v>1416</v>
      </c>
      <c r="M28" s="556" t="s">
        <v>1417</v>
      </c>
      <c r="N28" s="556" t="s">
        <v>742</v>
      </c>
      <c r="O28" s="556" t="s">
        <v>1418</v>
      </c>
      <c r="P28" s="556" t="s">
        <v>1419</v>
      </c>
      <c r="Q28" s="558">
        <v>10000000</v>
      </c>
      <c r="R28" s="558">
        <v>1000000</v>
      </c>
      <c r="S28" s="558">
        <v>12000000</v>
      </c>
      <c r="T28" s="558">
        <v>15000000</v>
      </c>
      <c r="U28" s="558">
        <v>38000000</v>
      </c>
      <c r="V28" s="559">
        <v>4</v>
      </c>
      <c r="W28" s="559">
        <v>0</v>
      </c>
      <c r="X28" s="559">
        <v>4</v>
      </c>
      <c r="Y28" s="558">
        <v>488.9</v>
      </c>
      <c r="Z28" s="558">
        <v>19224</v>
      </c>
      <c r="AA28" s="558">
        <v>0</v>
      </c>
    </row>
    <row r="29" spans="1:27">
      <c r="A29" s="556" t="s">
        <v>1421</v>
      </c>
      <c r="B29" s="557" t="s">
        <v>1422</v>
      </c>
      <c r="C29" s="556" t="s">
        <v>1420</v>
      </c>
      <c r="D29" s="556" t="s">
        <v>1412</v>
      </c>
      <c r="E29" s="556" t="s">
        <v>29</v>
      </c>
      <c r="F29" s="557" t="s">
        <v>1413</v>
      </c>
      <c r="G29" s="556" t="s">
        <v>1423</v>
      </c>
      <c r="H29" s="556" t="s">
        <v>1424</v>
      </c>
      <c r="I29" s="556" t="s">
        <v>1022</v>
      </c>
      <c r="J29" s="556"/>
      <c r="K29" s="556" t="s">
        <v>1425</v>
      </c>
      <c r="L29" s="556" t="s">
        <v>1426</v>
      </c>
      <c r="M29" s="556" t="s">
        <v>1427</v>
      </c>
      <c r="N29" s="556" t="s">
        <v>742</v>
      </c>
      <c r="O29" s="556" t="s">
        <v>1428</v>
      </c>
      <c r="P29" s="556" t="s">
        <v>1429</v>
      </c>
      <c r="Q29" s="558">
        <v>0</v>
      </c>
      <c r="R29" s="558">
        <v>1000000</v>
      </c>
      <c r="S29" s="558">
        <v>12000000</v>
      </c>
      <c r="T29" s="558">
        <v>15000000</v>
      </c>
      <c r="U29" s="558">
        <v>28000000</v>
      </c>
      <c r="V29" s="559">
        <v>4</v>
      </c>
      <c r="W29" s="559">
        <v>0</v>
      </c>
      <c r="X29" s="559">
        <v>4</v>
      </c>
      <c r="Y29" s="558">
        <v>488.9</v>
      </c>
      <c r="Z29" s="558">
        <v>10208</v>
      </c>
      <c r="AA29" s="558">
        <v>0</v>
      </c>
    </row>
    <row r="30" spans="1:27">
      <c r="A30" s="556" t="s">
        <v>1431</v>
      </c>
      <c r="B30" s="557" t="s">
        <v>1432</v>
      </c>
      <c r="C30" s="556" t="s">
        <v>1430</v>
      </c>
      <c r="D30" s="556" t="s">
        <v>1433</v>
      </c>
      <c r="E30" s="556" t="s">
        <v>34</v>
      </c>
      <c r="F30" s="557" t="s">
        <v>1059</v>
      </c>
      <c r="G30" s="556" t="s">
        <v>1434</v>
      </c>
      <c r="H30" s="556" t="s">
        <v>1435</v>
      </c>
      <c r="I30" s="556" t="s">
        <v>1014</v>
      </c>
      <c r="J30" s="556"/>
      <c r="K30" s="556"/>
      <c r="L30" s="556" t="s">
        <v>1436</v>
      </c>
      <c r="M30" s="556" t="s">
        <v>1437</v>
      </c>
      <c r="N30" s="556" t="s">
        <v>721</v>
      </c>
      <c r="O30" s="556" t="s">
        <v>1438</v>
      </c>
      <c r="P30" s="556"/>
      <c r="Q30" s="558">
        <v>15907.5</v>
      </c>
      <c r="R30" s="558">
        <v>200000</v>
      </c>
      <c r="S30" s="558">
        <v>1700000</v>
      </c>
      <c r="T30" s="558">
        <v>500000</v>
      </c>
      <c r="U30" s="558">
        <v>2415907.5</v>
      </c>
      <c r="V30" s="559">
        <v>3</v>
      </c>
      <c r="W30" s="559">
        <v>1</v>
      </c>
      <c r="X30" s="559">
        <v>4</v>
      </c>
      <c r="Y30" s="558">
        <v>195</v>
      </c>
      <c r="Z30" s="558">
        <v>2020</v>
      </c>
      <c r="AA30" s="558">
        <v>192</v>
      </c>
    </row>
    <row r="31" spans="1:27">
      <c r="A31" s="556" t="s">
        <v>1440</v>
      </c>
      <c r="B31" s="557" t="s">
        <v>1441</v>
      </c>
      <c r="C31" s="556" t="s">
        <v>1439</v>
      </c>
      <c r="D31" s="556" t="s">
        <v>1100</v>
      </c>
      <c r="E31" s="556" t="s">
        <v>779</v>
      </c>
      <c r="F31" s="557" t="s">
        <v>1087</v>
      </c>
      <c r="G31" s="556" t="s">
        <v>1423</v>
      </c>
      <c r="H31" s="556" t="s">
        <v>1442</v>
      </c>
      <c r="I31" s="556" t="s">
        <v>1005</v>
      </c>
      <c r="J31" s="556"/>
      <c r="K31" s="556"/>
      <c r="L31" s="556" t="s">
        <v>1443</v>
      </c>
      <c r="M31" s="556" t="s">
        <v>1078</v>
      </c>
      <c r="N31" s="556" t="s">
        <v>18</v>
      </c>
      <c r="O31" s="556" t="s">
        <v>1079</v>
      </c>
      <c r="P31" s="556"/>
      <c r="Q31" s="558">
        <v>96000</v>
      </c>
      <c r="R31" s="558">
        <v>6000000</v>
      </c>
      <c r="S31" s="558">
        <v>300000</v>
      </c>
      <c r="T31" s="558">
        <v>1000000</v>
      </c>
      <c r="U31" s="558">
        <v>7396000</v>
      </c>
      <c r="V31" s="559">
        <v>5</v>
      </c>
      <c r="W31" s="559">
        <v>0</v>
      </c>
      <c r="X31" s="559">
        <v>5</v>
      </c>
      <c r="Y31" s="558">
        <v>221</v>
      </c>
      <c r="Z31" s="558">
        <v>18824</v>
      </c>
      <c r="AA31" s="558">
        <v>2560</v>
      </c>
    </row>
    <row r="32" spans="1:27">
      <c r="A32" s="556" t="s">
        <v>1445</v>
      </c>
      <c r="B32" s="557" t="s">
        <v>1446</v>
      </c>
      <c r="C32" s="556" t="s">
        <v>1444</v>
      </c>
      <c r="D32" s="556" t="s">
        <v>1447</v>
      </c>
      <c r="E32" s="556" t="s">
        <v>73</v>
      </c>
      <c r="F32" s="557" t="s">
        <v>1007</v>
      </c>
      <c r="G32" s="556" t="s">
        <v>1234</v>
      </c>
      <c r="H32" s="556" t="s">
        <v>1448</v>
      </c>
      <c r="I32" s="556" t="s">
        <v>1008</v>
      </c>
      <c r="J32" s="556"/>
      <c r="K32" s="556"/>
      <c r="L32" s="556" t="s">
        <v>1449</v>
      </c>
      <c r="M32" s="556" t="s">
        <v>1450</v>
      </c>
      <c r="N32" s="556" t="s">
        <v>751</v>
      </c>
      <c r="O32" s="556" t="s">
        <v>1451</v>
      </c>
      <c r="P32" s="556" t="s">
        <v>1452</v>
      </c>
      <c r="Q32" s="558">
        <v>5000000</v>
      </c>
      <c r="R32" s="558">
        <v>0</v>
      </c>
      <c r="S32" s="558">
        <v>5000000</v>
      </c>
      <c r="T32" s="558">
        <v>1000000</v>
      </c>
      <c r="U32" s="558">
        <v>11000000</v>
      </c>
      <c r="V32" s="559">
        <v>5</v>
      </c>
      <c r="W32" s="559">
        <v>0</v>
      </c>
      <c r="X32" s="559">
        <v>5</v>
      </c>
      <c r="Y32" s="558">
        <v>624</v>
      </c>
      <c r="Z32" s="558">
        <v>55376</v>
      </c>
      <c r="AA32" s="558">
        <v>0</v>
      </c>
    </row>
    <row r="33" spans="1:27">
      <c r="A33" s="556" t="s">
        <v>1453</v>
      </c>
      <c r="B33" s="557" t="s">
        <v>1454</v>
      </c>
      <c r="C33" s="556" t="s">
        <v>1455</v>
      </c>
      <c r="D33" s="556" t="s">
        <v>1456</v>
      </c>
      <c r="E33" s="556" t="s">
        <v>22</v>
      </c>
      <c r="F33" s="557" t="s">
        <v>1003</v>
      </c>
      <c r="G33" s="556" t="s">
        <v>1457</v>
      </c>
      <c r="H33" s="556" t="s">
        <v>1458</v>
      </c>
      <c r="I33" s="556" t="s">
        <v>776</v>
      </c>
      <c r="J33" s="556" t="s">
        <v>1006</v>
      </c>
      <c r="K33" s="556" t="s">
        <v>1006</v>
      </c>
      <c r="L33" s="556" t="s">
        <v>1459</v>
      </c>
      <c r="M33" s="556" t="s">
        <v>1460</v>
      </c>
      <c r="N33" s="556" t="s">
        <v>43</v>
      </c>
      <c r="O33" s="556" t="s">
        <v>1461</v>
      </c>
      <c r="P33" s="556"/>
      <c r="Q33" s="558">
        <v>4500000</v>
      </c>
      <c r="R33" s="558">
        <v>800000</v>
      </c>
      <c r="S33" s="558">
        <v>800000</v>
      </c>
      <c r="T33" s="558">
        <v>500000</v>
      </c>
      <c r="U33" s="558">
        <v>6600000</v>
      </c>
      <c r="V33" s="559">
        <v>5</v>
      </c>
      <c r="W33" s="559">
        <v>0</v>
      </c>
      <c r="X33" s="559">
        <v>5</v>
      </c>
      <c r="Y33" s="558">
        <v>280</v>
      </c>
      <c r="Z33" s="558">
        <v>73552</v>
      </c>
      <c r="AA33" s="558">
        <v>100</v>
      </c>
    </row>
    <row r="34" spans="1:27">
      <c r="A34" s="556" t="s">
        <v>1463</v>
      </c>
      <c r="B34" s="557" t="s">
        <v>1464</v>
      </c>
      <c r="C34" s="556" t="s">
        <v>1462</v>
      </c>
      <c r="D34" s="556" t="s">
        <v>1465</v>
      </c>
      <c r="E34" s="556" t="s">
        <v>29</v>
      </c>
      <c r="F34" s="557" t="s">
        <v>1413</v>
      </c>
      <c r="G34" s="556" t="s">
        <v>1466</v>
      </c>
      <c r="H34" s="556" t="s">
        <v>1467</v>
      </c>
      <c r="I34" s="556" t="s">
        <v>1022</v>
      </c>
      <c r="J34" s="556"/>
      <c r="K34" s="556"/>
      <c r="L34" s="556" t="s">
        <v>1468</v>
      </c>
      <c r="M34" s="556" t="s">
        <v>1469</v>
      </c>
      <c r="N34" s="556" t="s">
        <v>749</v>
      </c>
      <c r="O34" s="556" t="s">
        <v>1470</v>
      </c>
      <c r="P34" s="556"/>
      <c r="Q34" s="558">
        <v>6000000</v>
      </c>
      <c r="R34" s="558">
        <v>2500000</v>
      </c>
      <c r="S34" s="558">
        <v>9500000</v>
      </c>
      <c r="T34" s="558">
        <v>3000000</v>
      </c>
      <c r="U34" s="558">
        <v>21000000</v>
      </c>
      <c r="V34" s="559">
        <v>5</v>
      </c>
      <c r="W34" s="559">
        <v>0</v>
      </c>
      <c r="X34" s="559">
        <v>5</v>
      </c>
      <c r="Y34" s="558">
        <v>1862.24</v>
      </c>
      <c r="Z34" s="558">
        <v>20316</v>
      </c>
      <c r="AA34" s="558">
        <v>779</v>
      </c>
    </row>
    <row r="35" spans="1:27">
      <c r="A35" s="556" t="s">
        <v>1471</v>
      </c>
      <c r="B35" s="557" t="s">
        <v>1472</v>
      </c>
      <c r="C35" s="556" t="s">
        <v>1473</v>
      </c>
      <c r="D35" s="556" t="s">
        <v>1474</v>
      </c>
      <c r="E35" s="556" t="s">
        <v>640</v>
      </c>
      <c r="F35" s="557" t="s">
        <v>1004</v>
      </c>
      <c r="G35" s="556" t="s">
        <v>1387</v>
      </c>
      <c r="H35" s="556" t="s">
        <v>1475</v>
      </c>
      <c r="I35" s="556" t="s">
        <v>1009</v>
      </c>
      <c r="J35" s="556"/>
      <c r="K35" s="556"/>
      <c r="L35" s="556" t="s">
        <v>1476</v>
      </c>
      <c r="M35" s="556" t="s">
        <v>1477</v>
      </c>
      <c r="N35" s="556" t="s">
        <v>743</v>
      </c>
      <c r="O35" s="556" t="s">
        <v>1478</v>
      </c>
      <c r="P35" s="556" t="s">
        <v>1479</v>
      </c>
      <c r="Q35" s="558">
        <v>0</v>
      </c>
      <c r="R35" s="558">
        <v>4000000</v>
      </c>
      <c r="S35" s="558">
        <v>16000000</v>
      </c>
      <c r="T35" s="558">
        <v>4000000</v>
      </c>
      <c r="U35" s="558">
        <v>24000000</v>
      </c>
      <c r="V35" s="559">
        <v>5</v>
      </c>
      <c r="W35" s="559">
        <v>0</v>
      </c>
      <c r="X35" s="559">
        <v>5</v>
      </c>
      <c r="Y35" s="558">
        <v>2906.34</v>
      </c>
      <c r="Z35" s="558">
        <v>16000</v>
      </c>
      <c r="AA35" s="558">
        <v>47</v>
      </c>
    </row>
    <row r="36" spans="1:27">
      <c r="A36" s="556" t="s">
        <v>1481</v>
      </c>
      <c r="B36" s="557" t="s">
        <v>1482</v>
      </c>
      <c r="C36" s="556" t="s">
        <v>1480</v>
      </c>
      <c r="D36" s="556" t="s">
        <v>1483</v>
      </c>
      <c r="E36" s="556" t="s">
        <v>640</v>
      </c>
      <c r="F36" s="557" t="s">
        <v>1004</v>
      </c>
      <c r="G36" s="556" t="s">
        <v>1484</v>
      </c>
      <c r="H36" s="556" t="s">
        <v>1485</v>
      </c>
      <c r="I36" s="556" t="s">
        <v>1486</v>
      </c>
      <c r="J36" s="556" t="s">
        <v>1006</v>
      </c>
      <c r="K36" s="556" t="s">
        <v>1006</v>
      </c>
      <c r="L36" s="556" t="s">
        <v>1487</v>
      </c>
      <c r="M36" s="556" t="s">
        <v>1488</v>
      </c>
      <c r="N36" s="556" t="s">
        <v>10</v>
      </c>
      <c r="O36" s="556" t="s">
        <v>1489</v>
      </c>
      <c r="P36" s="556"/>
      <c r="Q36" s="558">
        <v>0</v>
      </c>
      <c r="R36" s="558">
        <v>15000000</v>
      </c>
      <c r="S36" s="558">
        <v>136774400</v>
      </c>
      <c r="T36" s="558">
        <v>2000000</v>
      </c>
      <c r="U36" s="558">
        <v>153774400</v>
      </c>
      <c r="V36" s="559">
        <v>5</v>
      </c>
      <c r="W36" s="559">
        <v>0</v>
      </c>
      <c r="X36" s="559">
        <v>5</v>
      </c>
      <c r="Y36" s="558">
        <v>13517.28</v>
      </c>
      <c r="Z36" s="558">
        <v>204944</v>
      </c>
      <c r="AA36" s="558">
        <v>394</v>
      </c>
    </row>
    <row r="37" spans="1:27">
      <c r="A37" s="556" t="s">
        <v>1490</v>
      </c>
      <c r="B37" s="557" t="s">
        <v>1491</v>
      </c>
      <c r="C37" s="556" t="s">
        <v>1480</v>
      </c>
      <c r="D37" s="556" t="s">
        <v>1492</v>
      </c>
      <c r="E37" s="556" t="s">
        <v>640</v>
      </c>
      <c r="F37" s="557" t="s">
        <v>1004</v>
      </c>
      <c r="G37" s="556" t="s">
        <v>1484</v>
      </c>
      <c r="H37" s="556" t="s">
        <v>1493</v>
      </c>
      <c r="I37" s="556" t="s">
        <v>1486</v>
      </c>
      <c r="J37" s="556" t="s">
        <v>1006</v>
      </c>
      <c r="K37" s="556" t="s">
        <v>1006</v>
      </c>
      <c r="L37" s="556" t="s">
        <v>1487</v>
      </c>
      <c r="M37" s="556" t="s">
        <v>1488</v>
      </c>
      <c r="N37" s="556" t="s">
        <v>10</v>
      </c>
      <c r="O37" s="556" t="s">
        <v>1489</v>
      </c>
      <c r="P37" s="556"/>
      <c r="Q37" s="558">
        <v>0</v>
      </c>
      <c r="R37" s="558">
        <v>0</v>
      </c>
      <c r="S37" s="558">
        <v>136774400</v>
      </c>
      <c r="T37" s="558">
        <v>2000000</v>
      </c>
      <c r="U37" s="558">
        <v>138774400</v>
      </c>
      <c r="V37" s="559">
        <v>5</v>
      </c>
      <c r="W37" s="559">
        <v>0</v>
      </c>
      <c r="X37" s="559">
        <v>5</v>
      </c>
      <c r="Y37" s="558">
        <v>13476.96</v>
      </c>
      <c r="Z37" s="558">
        <v>121896</v>
      </c>
      <c r="AA37" s="558">
        <v>0</v>
      </c>
    </row>
    <row r="38" spans="1:27">
      <c r="A38" s="556" t="s">
        <v>1494</v>
      </c>
      <c r="B38" s="557" t="s">
        <v>1495</v>
      </c>
      <c r="C38" s="556" t="s">
        <v>1480</v>
      </c>
      <c r="D38" s="556" t="s">
        <v>1496</v>
      </c>
      <c r="E38" s="556" t="s">
        <v>640</v>
      </c>
      <c r="F38" s="557" t="s">
        <v>1004</v>
      </c>
      <c r="G38" s="556" t="s">
        <v>1484</v>
      </c>
      <c r="H38" s="556" t="s">
        <v>1497</v>
      </c>
      <c r="I38" s="556" t="s">
        <v>1486</v>
      </c>
      <c r="J38" s="556" t="s">
        <v>1006</v>
      </c>
      <c r="K38" s="556" t="s">
        <v>1006</v>
      </c>
      <c r="L38" s="556" t="s">
        <v>1498</v>
      </c>
      <c r="M38" s="556" t="s">
        <v>1488</v>
      </c>
      <c r="N38" s="556" t="s">
        <v>10</v>
      </c>
      <c r="O38" s="556" t="s">
        <v>1489</v>
      </c>
      <c r="P38" s="556"/>
      <c r="Q38" s="558">
        <v>0</v>
      </c>
      <c r="R38" s="558">
        <v>15000000</v>
      </c>
      <c r="S38" s="558">
        <v>122120000</v>
      </c>
      <c r="T38" s="558">
        <v>2000000</v>
      </c>
      <c r="U38" s="558">
        <v>139120000</v>
      </c>
      <c r="V38" s="559">
        <v>5</v>
      </c>
      <c r="W38" s="559">
        <v>0</v>
      </c>
      <c r="X38" s="559">
        <v>5</v>
      </c>
      <c r="Y38" s="558">
        <v>12014.72</v>
      </c>
      <c r="Z38" s="558">
        <v>121432</v>
      </c>
      <c r="AA38" s="558">
        <v>242</v>
      </c>
    </row>
    <row r="39" spans="1:27">
      <c r="A39" s="556" t="s">
        <v>1499</v>
      </c>
      <c r="B39" s="557" t="s">
        <v>1500</v>
      </c>
      <c r="C39" s="556" t="s">
        <v>1480</v>
      </c>
      <c r="D39" s="556" t="s">
        <v>1501</v>
      </c>
      <c r="E39" s="556" t="s">
        <v>640</v>
      </c>
      <c r="F39" s="557" t="s">
        <v>1004</v>
      </c>
      <c r="G39" s="556" t="s">
        <v>1484</v>
      </c>
      <c r="H39" s="556" t="s">
        <v>1502</v>
      </c>
      <c r="I39" s="556" t="s">
        <v>1486</v>
      </c>
      <c r="J39" s="556" t="s">
        <v>1006</v>
      </c>
      <c r="K39" s="556" t="s">
        <v>1006</v>
      </c>
      <c r="L39" s="556" t="s">
        <v>1487</v>
      </c>
      <c r="M39" s="556" t="s">
        <v>1488</v>
      </c>
      <c r="N39" s="556" t="s">
        <v>10</v>
      </c>
      <c r="O39" s="556" t="s">
        <v>1489</v>
      </c>
      <c r="P39" s="556"/>
      <c r="Q39" s="558">
        <v>0</v>
      </c>
      <c r="R39" s="558">
        <v>15000000</v>
      </c>
      <c r="S39" s="558">
        <v>151428800</v>
      </c>
      <c r="T39" s="558">
        <v>2000000</v>
      </c>
      <c r="U39" s="558">
        <v>168428800</v>
      </c>
      <c r="V39" s="559">
        <v>5</v>
      </c>
      <c r="W39" s="559">
        <v>0</v>
      </c>
      <c r="X39" s="559">
        <v>5</v>
      </c>
      <c r="Y39" s="558">
        <v>14979.52</v>
      </c>
      <c r="Z39" s="558">
        <v>138440</v>
      </c>
      <c r="AA39" s="558">
        <v>153</v>
      </c>
    </row>
    <row r="40" spans="1:27">
      <c r="A40" s="556" t="s">
        <v>1503</v>
      </c>
      <c r="B40" s="557" t="s">
        <v>1504</v>
      </c>
      <c r="C40" s="556" t="s">
        <v>1480</v>
      </c>
      <c r="D40" s="556" t="s">
        <v>1505</v>
      </c>
      <c r="E40" s="556" t="s">
        <v>640</v>
      </c>
      <c r="F40" s="557" t="s">
        <v>1004</v>
      </c>
      <c r="G40" s="556" t="s">
        <v>1484</v>
      </c>
      <c r="H40" s="556" t="s">
        <v>1506</v>
      </c>
      <c r="I40" s="556" t="s">
        <v>1486</v>
      </c>
      <c r="J40" s="556" t="s">
        <v>1006</v>
      </c>
      <c r="K40" s="556" t="s">
        <v>1006</v>
      </c>
      <c r="L40" s="556" t="s">
        <v>1498</v>
      </c>
      <c r="M40" s="556" t="s">
        <v>1488</v>
      </c>
      <c r="N40" s="556" t="s">
        <v>10</v>
      </c>
      <c r="O40" s="556" t="s">
        <v>1489</v>
      </c>
      <c r="P40" s="556"/>
      <c r="Q40" s="558">
        <v>0</v>
      </c>
      <c r="R40" s="558">
        <v>15000000</v>
      </c>
      <c r="S40" s="558">
        <v>219816000</v>
      </c>
      <c r="T40" s="558">
        <v>2000000</v>
      </c>
      <c r="U40" s="558">
        <v>236816000</v>
      </c>
      <c r="V40" s="559">
        <v>5</v>
      </c>
      <c r="W40" s="559">
        <v>0</v>
      </c>
      <c r="X40" s="559">
        <v>5</v>
      </c>
      <c r="Y40" s="558">
        <v>20995.52</v>
      </c>
      <c r="Z40" s="558">
        <v>153276</v>
      </c>
      <c r="AA40" s="558">
        <v>394</v>
      </c>
    </row>
    <row r="41" spans="1:27">
      <c r="A41" s="556" t="s">
        <v>1508</v>
      </c>
      <c r="B41" s="557" t="s">
        <v>1509</v>
      </c>
      <c r="C41" s="556" t="s">
        <v>1507</v>
      </c>
      <c r="D41" s="556" t="s">
        <v>1012</v>
      </c>
      <c r="E41" s="556" t="s">
        <v>50</v>
      </c>
      <c r="F41" s="557" t="s">
        <v>1013</v>
      </c>
      <c r="G41" s="556" t="s">
        <v>1510</v>
      </c>
      <c r="H41" s="556" t="s">
        <v>1511</v>
      </c>
      <c r="I41" s="556" t="s">
        <v>1002</v>
      </c>
      <c r="J41" s="556" t="s">
        <v>1006</v>
      </c>
      <c r="K41" s="556" t="s">
        <v>1006</v>
      </c>
      <c r="L41" s="556" t="s">
        <v>1512</v>
      </c>
      <c r="M41" s="556" t="s">
        <v>1513</v>
      </c>
      <c r="N41" s="556" t="s">
        <v>763</v>
      </c>
      <c r="O41" s="556" t="s">
        <v>1514</v>
      </c>
      <c r="P41" s="556" t="s">
        <v>1515</v>
      </c>
      <c r="Q41" s="558">
        <v>1000000</v>
      </c>
      <c r="R41" s="558">
        <v>2000000</v>
      </c>
      <c r="S41" s="558">
        <v>2000000</v>
      </c>
      <c r="T41" s="558">
        <v>1000000</v>
      </c>
      <c r="U41" s="558">
        <v>6000000</v>
      </c>
      <c r="V41" s="559">
        <v>3</v>
      </c>
      <c r="W41" s="559">
        <v>2</v>
      </c>
      <c r="X41" s="559">
        <v>5</v>
      </c>
      <c r="Y41" s="558">
        <v>74.19</v>
      </c>
      <c r="Z41" s="558">
        <v>810</v>
      </c>
      <c r="AA41" s="558">
        <v>810</v>
      </c>
    </row>
    <row r="42" spans="1:27">
      <c r="A42" s="556" t="s">
        <v>1516</v>
      </c>
      <c r="B42" s="557" t="s">
        <v>1517</v>
      </c>
      <c r="C42" s="556" t="s">
        <v>1518</v>
      </c>
      <c r="D42" s="556" t="s">
        <v>1519</v>
      </c>
      <c r="E42" s="556" t="s">
        <v>776</v>
      </c>
      <c r="F42" s="557" t="s">
        <v>1520</v>
      </c>
      <c r="G42" s="556" t="s">
        <v>1299</v>
      </c>
      <c r="H42" s="556" t="s">
        <v>1521</v>
      </c>
      <c r="I42" s="556" t="s">
        <v>1021</v>
      </c>
      <c r="J42" s="556"/>
      <c r="K42" s="556"/>
      <c r="L42" s="556" t="s">
        <v>1522</v>
      </c>
      <c r="M42" s="556" t="s">
        <v>1522</v>
      </c>
      <c r="N42" s="556" t="s">
        <v>24</v>
      </c>
      <c r="O42" s="556" t="s">
        <v>1523</v>
      </c>
      <c r="P42" s="556" t="s">
        <v>1524</v>
      </c>
      <c r="Q42" s="558">
        <v>9000000</v>
      </c>
      <c r="R42" s="558">
        <v>3000000</v>
      </c>
      <c r="S42" s="558">
        <v>10000000</v>
      </c>
      <c r="T42" s="558">
        <v>3000000</v>
      </c>
      <c r="U42" s="558">
        <v>25000000</v>
      </c>
      <c r="V42" s="559">
        <v>5</v>
      </c>
      <c r="W42" s="559">
        <v>0</v>
      </c>
      <c r="X42" s="559">
        <v>5</v>
      </c>
      <c r="Y42" s="558">
        <v>495</v>
      </c>
      <c r="Z42" s="558">
        <v>5700</v>
      </c>
      <c r="AA42" s="558">
        <v>705</v>
      </c>
    </row>
    <row r="43" spans="1:27">
      <c r="A43" s="556" t="s">
        <v>1526</v>
      </c>
      <c r="B43" s="557" t="s">
        <v>1527</v>
      </c>
      <c r="C43" s="556" t="s">
        <v>1525</v>
      </c>
      <c r="D43" s="556" t="s">
        <v>1528</v>
      </c>
      <c r="E43" s="556" t="s">
        <v>78</v>
      </c>
      <c r="F43" s="557" t="s">
        <v>1529</v>
      </c>
      <c r="G43" s="556" t="s">
        <v>1530</v>
      </c>
      <c r="H43" s="556" t="s">
        <v>1531</v>
      </c>
      <c r="I43" s="556" t="s">
        <v>1008</v>
      </c>
      <c r="J43" s="556"/>
      <c r="K43" s="556"/>
      <c r="L43" s="556" t="s">
        <v>1532</v>
      </c>
      <c r="M43" s="556" t="s">
        <v>1043</v>
      </c>
      <c r="N43" s="556" t="s">
        <v>36</v>
      </c>
      <c r="O43" s="556" t="s">
        <v>1044</v>
      </c>
      <c r="P43" s="556"/>
      <c r="Q43" s="558">
        <v>0</v>
      </c>
      <c r="R43" s="558">
        <v>0</v>
      </c>
      <c r="S43" s="558">
        <v>7000000</v>
      </c>
      <c r="T43" s="558">
        <v>43000000</v>
      </c>
      <c r="U43" s="558">
        <v>50000000</v>
      </c>
      <c r="V43" s="559">
        <v>5</v>
      </c>
      <c r="W43" s="559">
        <v>0</v>
      </c>
      <c r="X43" s="559">
        <v>5</v>
      </c>
      <c r="Y43" s="558">
        <v>107.5</v>
      </c>
      <c r="Z43" s="558">
        <v>1250</v>
      </c>
      <c r="AA43" s="558">
        <v>725</v>
      </c>
    </row>
    <row r="44" spans="1:27">
      <c r="A44" s="556" t="s">
        <v>1534</v>
      </c>
      <c r="B44" s="557" t="s">
        <v>1535</v>
      </c>
      <c r="C44" s="556" t="s">
        <v>1533</v>
      </c>
      <c r="D44" s="556" t="s">
        <v>1186</v>
      </c>
      <c r="E44" s="556" t="s">
        <v>72</v>
      </c>
      <c r="F44" s="557" t="s">
        <v>1536</v>
      </c>
      <c r="G44" s="556" t="s">
        <v>1484</v>
      </c>
      <c r="H44" s="556" t="s">
        <v>1537</v>
      </c>
      <c r="I44" s="556" t="s">
        <v>1008</v>
      </c>
      <c r="J44" s="556"/>
      <c r="K44" s="556"/>
      <c r="L44" s="556" t="s">
        <v>1538</v>
      </c>
      <c r="M44" s="556" t="s">
        <v>1125</v>
      </c>
      <c r="N44" s="556" t="s">
        <v>219</v>
      </c>
      <c r="O44" s="556" t="s">
        <v>1539</v>
      </c>
      <c r="P44" s="556"/>
      <c r="Q44" s="558">
        <v>35400000</v>
      </c>
      <c r="R44" s="558">
        <v>43000000</v>
      </c>
      <c r="S44" s="558">
        <v>4600000</v>
      </c>
      <c r="T44" s="558">
        <v>15000000</v>
      </c>
      <c r="U44" s="558">
        <v>98000000</v>
      </c>
      <c r="V44" s="559">
        <v>5</v>
      </c>
      <c r="W44" s="559">
        <v>0</v>
      </c>
      <c r="X44" s="559">
        <v>5</v>
      </c>
      <c r="Y44" s="558">
        <v>490</v>
      </c>
      <c r="Z44" s="558">
        <v>378801</v>
      </c>
      <c r="AA44" s="558">
        <v>16000</v>
      </c>
    </row>
    <row r="45" spans="1:27">
      <c r="A45" s="556" t="s">
        <v>1541</v>
      </c>
      <c r="B45" s="557" t="s">
        <v>1542</v>
      </c>
      <c r="C45" s="556" t="s">
        <v>1540</v>
      </c>
      <c r="D45" s="556" t="s">
        <v>1268</v>
      </c>
      <c r="E45" s="556" t="s">
        <v>42</v>
      </c>
      <c r="F45" s="557" t="s">
        <v>1007</v>
      </c>
      <c r="G45" s="556" t="s">
        <v>1396</v>
      </c>
      <c r="H45" s="556" t="s">
        <v>1543</v>
      </c>
      <c r="I45" s="556" t="s">
        <v>1009</v>
      </c>
      <c r="J45" s="556"/>
      <c r="K45" s="556"/>
      <c r="L45" s="556" t="s">
        <v>1544</v>
      </c>
      <c r="M45" s="556" t="s">
        <v>1545</v>
      </c>
      <c r="N45" s="556" t="s">
        <v>717</v>
      </c>
      <c r="O45" s="556" t="s">
        <v>1546</v>
      </c>
      <c r="P45" s="556" t="s">
        <v>1547</v>
      </c>
      <c r="Q45" s="558">
        <v>750000</v>
      </c>
      <c r="R45" s="558">
        <v>0</v>
      </c>
      <c r="S45" s="558">
        <v>1500000</v>
      </c>
      <c r="T45" s="558">
        <v>0</v>
      </c>
      <c r="U45" s="558">
        <v>2250000</v>
      </c>
      <c r="V45" s="559">
        <v>5</v>
      </c>
      <c r="W45" s="559">
        <v>0</v>
      </c>
      <c r="X45" s="559">
        <v>5</v>
      </c>
      <c r="Y45" s="558">
        <v>294</v>
      </c>
      <c r="Z45" s="558">
        <v>29972</v>
      </c>
      <c r="AA45" s="558">
        <v>0</v>
      </c>
    </row>
    <row r="46" spans="1:27">
      <c r="A46" s="556" t="s">
        <v>1549</v>
      </c>
      <c r="B46" s="557" t="s">
        <v>1550</v>
      </c>
      <c r="C46" s="556" t="s">
        <v>1548</v>
      </c>
      <c r="D46" s="556" t="s">
        <v>1551</v>
      </c>
      <c r="E46" s="556" t="s">
        <v>42</v>
      </c>
      <c r="F46" s="557" t="s">
        <v>1007</v>
      </c>
      <c r="G46" s="556" t="s">
        <v>1234</v>
      </c>
      <c r="H46" s="556" t="s">
        <v>1552</v>
      </c>
      <c r="I46" s="556" t="s">
        <v>1053</v>
      </c>
      <c r="J46" s="556"/>
      <c r="K46" s="556"/>
      <c r="L46" s="556" t="s">
        <v>1553</v>
      </c>
      <c r="M46" s="556" t="s">
        <v>1123</v>
      </c>
      <c r="N46" s="556" t="s">
        <v>737</v>
      </c>
      <c r="O46" s="556" t="s">
        <v>1124</v>
      </c>
      <c r="P46" s="556"/>
      <c r="Q46" s="558">
        <v>1400000</v>
      </c>
      <c r="R46" s="558">
        <v>0</v>
      </c>
      <c r="S46" s="558">
        <v>4000000</v>
      </c>
      <c r="T46" s="558">
        <v>300000</v>
      </c>
      <c r="U46" s="558">
        <v>5700000</v>
      </c>
      <c r="V46" s="559">
        <v>5</v>
      </c>
      <c r="W46" s="559">
        <v>0</v>
      </c>
      <c r="X46" s="559">
        <v>5</v>
      </c>
      <c r="Y46" s="558">
        <v>310.8</v>
      </c>
      <c r="Z46" s="558">
        <v>34207</v>
      </c>
      <c r="AA46" s="558">
        <v>0</v>
      </c>
    </row>
    <row r="47" spans="1:27">
      <c r="A47" s="556" t="s">
        <v>1554</v>
      </c>
      <c r="B47" s="557" t="s">
        <v>1555</v>
      </c>
      <c r="C47" s="556" t="s">
        <v>1556</v>
      </c>
      <c r="D47" s="556" t="s">
        <v>1557</v>
      </c>
      <c r="E47" s="556" t="s">
        <v>93</v>
      </c>
      <c r="F47" s="557" t="s">
        <v>1152</v>
      </c>
      <c r="G47" s="556" t="s">
        <v>1255</v>
      </c>
      <c r="H47" s="556" t="s">
        <v>1558</v>
      </c>
      <c r="I47" s="556" t="s">
        <v>1022</v>
      </c>
      <c r="J47" s="556" t="s">
        <v>1006</v>
      </c>
      <c r="K47" s="556" t="s">
        <v>1006</v>
      </c>
      <c r="L47" s="556" t="s">
        <v>1559</v>
      </c>
      <c r="M47" s="556" t="s">
        <v>1062</v>
      </c>
      <c r="N47" s="556" t="s">
        <v>758</v>
      </c>
      <c r="O47" s="556" t="s">
        <v>1144</v>
      </c>
      <c r="P47" s="556" t="s">
        <v>1560</v>
      </c>
      <c r="Q47" s="558">
        <v>2500000</v>
      </c>
      <c r="R47" s="558">
        <v>6500000</v>
      </c>
      <c r="S47" s="558">
        <v>3000000</v>
      </c>
      <c r="T47" s="558">
        <v>2000000</v>
      </c>
      <c r="U47" s="558">
        <v>14000000</v>
      </c>
      <c r="V47" s="559">
        <v>3</v>
      </c>
      <c r="W47" s="559">
        <v>2</v>
      </c>
      <c r="X47" s="559">
        <v>5</v>
      </c>
      <c r="Y47" s="558">
        <v>312.5</v>
      </c>
      <c r="Z47" s="558">
        <v>3140</v>
      </c>
      <c r="AA47" s="558">
        <v>2360</v>
      </c>
    </row>
    <row r="48" spans="1:27">
      <c r="A48" s="556" t="s">
        <v>1561</v>
      </c>
      <c r="B48" s="557" t="s">
        <v>1562</v>
      </c>
      <c r="C48" s="556" t="s">
        <v>1563</v>
      </c>
      <c r="D48" s="556" t="s">
        <v>1465</v>
      </c>
      <c r="E48" s="556" t="s">
        <v>29</v>
      </c>
      <c r="F48" s="557" t="s">
        <v>1413</v>
      </c>
      <c r="G48" s="556" t="s">
        <v>1255</v>
      </c>
      <c r="H48" s="556" t="s">
        <v>1564</v>
      </c>
      <c r="I48" s="556" t="s">
        <v>1023</v>
      </c>
      <c r="J48" s="556"/>
      <c r="K48" s="556"/>
      <c r="L48" s="556" t="s">
        <v>1565</v>
      </c>
      <c r="M48" s="556" t="s">
        <v>1566</v>
      </c>
      <c r="N48" s="556" t="s">
        <v>728</v>
      </c>
      <c r="O48" s="556" t="s">
        <v>1567</v>
      </c>
      <c r="P48" s="556" t="s">
        <v>1568</v>
      </c>
      <c r="Q48" s="558">
        <v>3000000</v>
      </c>
      <c r="R48" s="558">
        <v>2000000</v>
      </c>
      <c r="S48" s="558">
        <v>5000000</v>
      </c>
      <c r="T48" s="558">
        <v>2000000</v>
      </c>
      <c r="U48" s="558">
        <v>12000000</v>
      </c>
      <c r="V48" s="559">
        <v>5</v>
      </c>
      <c r="W48" s="559">
        <v>0</v>
      </c>
      <c r="X48" s="559">
        <v>5</v>
      </c>
      <c r="Y48" s="558">
        <v>496.3</v>
      </c>
      <c r="Z48" s="558">
        <v>6228</v>
      </c>
      <c r="AA48" s="558">
        <v>0</v>
      </c>
    </row>
    <row r="49" spans="1:27">
      <c r="A49" s="556" t="s">
        <v>1570</v>
      </c>
      <c r="B49" s="557" t="s">
        <v>1571</v>
      </c>
      <c r="C49" s="556" t="s">
        <v>1569</v>
      </c>
      <c r="D49" s="556" t="s">
        <v>1412</v>
      </c>
      <c r="E49" s="556" t="s">
        <v>29</v>
      </c>
      <c r="F49" s="557" t="s">
        <v>1413</v>
      </c>
      <c r="G49" s="556" t="s">
        <v>1510</v>
      </c>
      <c r="H49" s="556" t="s">
        <v>1006</v>
      </c>
      <c r="I49" s="556" t="s">
        <v>1017</v>
      </c>
      <c r="J49" s="556"/>
      <c r="K49" s="556"/>
      <c r="L49" s="556" t="s">
        <v>1572</v>
      </c>
      <c r="M49" s="556" t="s">
        <v>1573</v>
      </c>
      <c r="N49" s="556" t="s">
        <v>757</v>
      </c>
      <c r="O49" s="556" t="s">
        <v>1574</v>
      </c>
      <c r="P49" s="556"/>
      <c r="Q49" s="558">
        <v>0</v>
      </c>
      <c r="R49" s="558">
        <v>5000000</v>
      </c>
      <c r="S49" s="558">
        <v>15000000</v>
      </c>
      <c r="T49" s="558">
        <v>5000000</v>
      </c>
      <c r="U49" s="558">
        <v>25000000</v>
      </c>
      <c r="V49" s="559">
        <v>5</v>
      </c>
      <c r="W49" s="559">
        <v>0</v>
      </c>
      <c r="X49" s="559">
        <v>5</v>
      </c>
      <c r="Y49" s="558">
        <v>496.5</v>
      </c>
      <c r="Z49" s="558">
        <v>16296</v>
      </c>
      <c r="AA49" s="558">
        <v>0</v>
      </c>
    </row>
    <row r="50" spans="1:27">
      <c r="A50" s="556" t="s">
        <v>1576</v>
      </c>
      <c r="B50" s="557" t="s">
        <v>1577</v>
      </c>
      <c r="C50" s="556" t="s">
        <v>1575</v>
      </c>
      <c r="D50" s="556" t="s">
        <v>1012</v>
      </c>
      <c r="E50" s="556" t="s">
        <v>50</v>
      </c>
      <c r="F50" s="557" t="s">
        <v>1018</v>
      </c>
      <c r="G50" s="556" t="s">
        <v>1299</v>
      </c>
      <c r="H50" s="556" t="s">
        <v>1578</v>
      </c>
      <c r="I50" s="556" t="s">
        <v>1053</v>
      </c>
      <c r="J50" s="556"/>
      <c r="K50" s="556"/>
      <c r="L50" s="556" t="s">
        <v>1243</v>
      </c>
      <c r="M50" s="556" t="s">
        <v>1243</v>
      </c>
      <c r="N50" s="556" t="s">
        <v>750</v>
      </c>
      <c r="O50" s="556" t="s">
        <v>1244</v>
      </c>
      <c r="P50" s="556"/>
      <c r="Q50" s="558">
        <v>0</v>
      </c>
      <c r="R50" s="558">
        <v>2000000</v>
      </c>
      <c r="S50" s="558">
        <v>15000000</v>
      </c>
      <c r="T50" s="558">
        <v>2000000</v>
      </c>
      <c r="U50" s="558">
        <v>19000000</v>
      </c>
      <c r="V50" s="559">
        <v>5</v>
      </c>
      <c r="W50" s="559">
        <v>0</v>
      </c>
      <c r="X50" s="559">
        <v>5</v>
      </c>
      <c r="Y50" s="558">
        <v>293.88</v>
      </c>
      <c r="Z50" s="558">
        <v>0</v>
      </c>
      <c r="AA50" s="558">
        <v>9600</v>
      </c>
    </row>
    <row r="51" spans="1:27">
      <c r="A51" s="556" t="s">
        <v>1580</v>
      </c>
      <c r="B51" s="557" t="s">
        <v>1581</v>
      </c>
      <c r="C51" s="556" t="s">
        <v>1579</v>
      </c>
      <c r="D51" s="556" t="s">
        <v>1012</v>
      </c>
      <c r="E51" s="556" t="s">
        <v>50</v>
      </c>
      <c r="F51" s="557" t="s">
        <v>1013</v>
      </c>
      <c r="G51" s="556" t="s">
        <v>1378</v>
      </c>
      <c r="H51" s="556" t="s">
        <v>1582</v>
      </c>
      <c r="I51" s="556" t="s">
        <v>1022</v>
      </c>
      <c r="J51" s="556" t="s">
        <v>1006</v>
      </c>
      <c r="K51" s="556" t="s">
        <v>1006</v>
      </c>
      <c r="L51" s="556" t="s">
        <v>1583</v>
      </c>
      <c r="M51" s="556" t="s">
        <v>1584</v>
      </c>
      <c r="N51" s="556" t="s">
        <v>751</v>
      </c>
      <c r="O51" s="556" t="s">
        <v>1585</v>
      </c>
      <c r="P51" s="556"/>
      <c r="Q51" s="558">
        <v>9000000</v>
      </c>
      <c r="R51" s="558">
        <v>2000000</v>
      </c>
      <c r="S51" s="558">
        <v>5000000</v>
      </c>
      <c r="T51" s="558">
        <v>1000000</v>
      </c>
      <c r="U51" s="558">
        <v>17000000</v>
      </c>
      <c r="V51" s="559">
        <v>3</v>
      </c>
      <c r="W51" s="559">
        <v>2</v>
      </c>
      <c r="X51" s="559">
        <v>5</v>
      </c>
      <c r="Y51" s="558">
        <v>129.69999999999999</v>
      </c>
      <c r="Z51" s="558">
        <v>5132</v>
      </c>
      <c r="AA51" s="558">
        <v>153</v>
      </c>
    </row>
    <row r="52" spans="1:27">
      <c r="A52" s="556" t="s">
        <v>1587</v>
      </c>
      <c r="B52" s="557" t="s">
        <v>1588</v>
      </c>
      <c r="C52" s="556" t="s">
        <v>1586</v>
      </c>
      <c r="D52" s="556" t="s">
        <v>1012</v>
      </c>
      <c r="E52" s="556" t="s">
        <v>50</v>
      </c>
      <c r="F52" s="557" t="s">
        <v>1018</v>
      </c>
      <c r="G52" s="556" t="s">
        <v>1216</v>
      </c>
      <c r="H52" s="556" t="s">
        <v>1589</v>
      </c>
      <c r="I52" s="556" t="s">
        <v>1022</v>
      </c>
      <c r="J52" s="556" t="s">
        <v>1006</v>
      </c>
      <c r="K52" s="556" t="s">
        <v>1006</v>
      </c>
      <c r="L52" s="556" t="s">
        <v>1590</v>
      </c>
      <c r="M52" s="556" t="s">
        <v>1591</v>
      </c>
      <c r="N52" s="556" t="s">
        <v>714</v>
      </c>
      <c r="O52" s="556" t="s">
        <v>1592</v>
      </c>
      <c r="P52" s="556" t="s">
        <v>1593</v>
      </c>
      <c r="Q52" s="558">
        <v>9000000</v>
      </c>
      <c r="R52" s="558">
        <v>1000000</v>
      </c>
      <c r="S52" s="558">
        <v>4900000</v>
      </c>
      <c r="T52" s="558">
        <v>1000000</v>
      </c>
      <c r="U52" s="558">
        <v>15900000</v>
      </c>
      <c r="V52" s="559">
        <v>4</v>
      </c>
      <c r="W52" s="559">
        <v>1</v>
      </c>
      <c r="X52" s="559">
        <v>5</v>
      </c>
      <c r="Y52" s="558">
        <v>156.76</v>
      </c>
      <c r="Z52" s="558">
        <v>12860</v>
      </c>
      <c r="AA52" s="558">
        <v>658</v>
      </c>
    </row>
    <row r="53" spans="1:27">
      <c r="A53" s="556" t="s">
        <v>1594</v>
      </c>
      <c r="B53" s="557" t="s">
        <v>1595</v>
      </c>
      <c r="C53" s="556" t="s">
        <v>1596</v>
      </c>
      <c r="D53" s="556" t="s">
        <v>1597</v>
      </c>
      <c r="E53" s="556" t="s">
        <v>285</v>
      </c>
      <c r="F53" s="557" t="s">
        <v>1034</v>
      </c>
      <c r="G53" s="556" t="s">
        <v>1227</v>
      </c>
      <c r="H53" s="556" t="s">
        <v>779</v>
      </c>
      <c r="I53" s="556" t="s">
        <v>1053</v>
      </c>
      <c r="J53" s="556"/>
      <c r="K53" s="556"/>
      <c r="L53" s="556" t="s">
        <v>1598</v>
      </c>
      <c r="M53" s="556" t="s">
        <v>1599</v>
      </c>
      <c r="N53" s="556" t="s">
        <v>77</v>
      </c>
      <c r="O53" s="556" t="s">
        <v>1600</v>
      </c>
      <c r="P53" s="556" t="s">
        <v>1601</v>
      </c>
      <c r="Q53" s="558">
        <v>3000000</v>
      </c>
      <c r="R53" s="558">
        <v>1000000</v>
      </c>
      <c r="S53" s="558">
        <v>2300000</v>
      </c>
      <c r="T53" s="558">
        <v>500000</v>
      </c>
      <c r="U53" s="558">
        <v>6800000</v>
      </c>
      <c r="V53" s="559">
        <v>5</v>
      </c>
      <c r="W53" s="559">
        <v>0</v>
      </c>
      <c r="X53" s="559">
        <v>5</v>
      </c>
      <c r="Y53" s="558">
        <v>122</v>
      </c>
      <c r="Z53" s="558">
        <v>5804</v>
      </c>
      <c r="AA53" s="558">
        <v>701</v>
      </c>
    </row>
    <row r="54" spans="1:27">
      <c r="A54" s="556" t="s">
        <v>1603</v>
      </c>
      <c r="B54" s="557" t="s">
        <v>1604</v>
      </c>
      <c r="C54" s="556" t="s">
        <v>1602</v>
      </c>
      <c r="D54" s="556" t="s">
        <v>1605</v>
      </c>
      <c r="E54" s="556" t="s">
        <v>22</v>
      </c>
      <c r="F54" s="557" t="s">
        <v>1003</v>
      </c>
      <c r="G54" s="556" t="s">
        <v>1457</v>
      </c>
      <c r="H54" s="556" t="s">
        <v>1606</v>
      </c>
      <c r="I54" s="556" t="s">
        <v>1088</v>
      </c>
      <c r="J54" s="556"/>
      <c r="K54" s="556"/>
      <c r="L54" s="556" t="s">
        <v>1607</v>
      </c>
      <c r="M54" s="556" t="s">
        <v>1608</v>
      </c>
      <c r="N54" s="556" t="s">
        <v>734</v>
      </c>
      <c r="O54" s="556" t="s">
        <v>1609</v>
      </c>
      <c r="P54" s="556"/>
      <c r="Q54" s="558">
        <v>500000</v>
      </c>
      <c r="R54" s="558">
        <v>2000000</v>
      </c>
      <c r="S54" s="558">
        <v>2000000</v>
      </c>
      <c r="T54" s="558">
        <v>500000</v>
      </c>
      <c r="U54" s="558">
        <v>5000000</v>
      </c>
      <c r="V54" s="559">
        <v>6</v>
      </c>
      <c r="W54" s="559">
        <v>0</v>
      </c>
      <c r="X54" s="559">
        <v>6</v>
      </c>
      <c r="Y54" s="558">
        <v>540</v>
      </c>
      <c r="Z54" s="558">
        <v>3028</v>
      </c>
      <c r="AA54" s="558">
        <v>450</v>
      </c>
    </row>
    <row r="55" spans="1:27">
      <c r="A55" s="556" t="s">
        <v>1611</v>
      </c>
      <c r="B55" s="557" t="s">
        <v>1612</v>
      </c>
      <c r="C55" s="556" t="s">
        <v>1610</v>
      </c>
      <c r="D55" s="556" t="s">
        <v>1613</v>
      </c>
      <c r="E55" s="556" t="s">
        <v>12</v>
      </c>
      <c r="F55" s="557" t="s">
        <v>1064</v>
      </c>
      <c r="G55" s="556" t="s">
        <v>1434</v>
      </c>
      <c r="H55" s="556" t="s">
        <v>1614</v>
      </c>
      <c r="I55" s="556" t="s">
        <v>1038</v>
      </c>
      <c r="J55" s="556"/>
      <c r="K55" s="556"/>
      <c r="L55" s="556" t="s">
        <v>1104</v>
      </c>
      <c r="M55" s="556" t="s">
        <v>1105</v>
      </c>
      <c r="N55" s="556" t="s">
        <v>0</v>
      </c>
      <c r="O55" s="556" t="s">
        <v>1106</v>
      </c>
      <c r="P55" s="556"/>
      <c r="Q55" s="558">
        <v>372541.76</v>
      </c>
      <c r="R55" s="558">
        <v>6386507.1299999999</v>
      </c>
      <c r="S55" s="558">
        <v>14408160</v>
      </c>
      <c r="T55" s="558">
        <v>2500000</v>
      </c>
      <c r="U55" s="558">
        <v>23667208.890000001</v>
      </c>
      <c r="V55" s="559">
        <v>6</v>
      </c>
      <c r="W55" s="559">
        <v>0</v>
      </c>
      <c r="X55" s="559">
        <v>6</v>
      </c>
      <c r="Y55" s="558">
        <v>99.19</v>
      </c>
      <c r="Z55" s="558">
        <v>468</v>
      </c>
      <c r="AA55" s="558">
        <v>468</v>
      </c>
    </row>
    <row r="56" spans="1:27">
      <c r="A56" s="556" t="s">
        <v>1615</v>
      </c>
      <c r="B56" s="557" t="s">
        <v>1616</v>
      </c>
      <c r="C56" s="556" t="s">
        <v>1617</v>
      </c>
      <c r="D56" s="556" t="s">
        <v>1147</v>
      </c>
      <c r="E56" s="556" t="s">
        <v>776</v>
      </c>
      <c r="F56" s="557" t="s">
        <v>1039</v>
      </c>
      <c r="G56" s="556" t="s">
        <v>1345</v>
      </c>
      <c r="H56" s="556" t="s">
        <v>1618</v>
      </c>
      <c r="I56" s="556" t="s">
        <v>1017</v>
      </c>
      <c r="J56" s="556"/>
      <c r="K56" s="556"/>
      <c r="L56" s="556" t="s">
        <v>1619</v>
      </c>
      <c r="M56" s="556" t="s">
        <v>1138</v>
      </c>
      <c r="N56" s="556" t="s">
        <v>41</v>
      </c>
      <c r="O56" s="556" t="s">
        <v>1139</v>
      </c>
      <c r="P56" s="556"/>
      <c r="Q56" s="558">
        <v>15000000</v>
      </c>
      <c r="R56" s="558">
        <v>10000000</v>
      </c>
      <c r="S56" s="558">
        <v>10000000</v>
      </c>
      <c r="T56" s="558">
        <v>3000000</v>
      </c>
      <c r="U56" s="558">
        <v>38000000</v>
      </c>
      <c r="V56" s="559">
        <v>6</v>
      </c>
      <c r="W56" s="559">
        <v>0</v>
      </c>
      <c r="X56" s="559">
        <v>6</v>
      </c>
      <c r="Y56" s="558">
        <v>494</v>
      </c>
      <c r="Z56" s="558">
        <v>2152</v>
      </c>
      <c r="AA56" s="558">
        <v>405</v>
      </c>
    </row>
    <row r="57" spans="1:27">
      <c r="A57" s="556" t="s">
        <v>1620</v>
      </c>
      <c r="B57" s="557" t="s">
        <v>1621</v>
      </c>
      <c r="C57" s="556" t="s">
        <v>1622</v>
      </c>
      <c r="D57" s="556" t="s">
        <v>1623</v>
      </c>
      <c r="E57" s="556" t="s">
        <v>72</v>
      </c>
      <c r="F57" s="557" t="s">
        <v>1536</v>
      </c>
      <c r="G57" s="556" t="s">
        <v>1434</v>
      </c>
      <c r="H57" s="556" t="s">
        <v>1624</v>
      </c>
      <c r="I57" s="556" t="s">
        <v>1023</v>
      </c>
      <c r="J57" s="556"/>
      <c r="K57" s="556"/>
      <c r="L57" s="556" t="s">
        <v>1625</v>
      </c>
      <c r="M57" s="556" t="s">
        <v>1025</v>
      </c>
      <c r="N57" s="556" t="s">
        <v>748</v>
      </c>
      <c r="O57" s="556" t="s">
        <v>1626</v>
      </c>
      <c r="P57" s="556" t="s">
        <v>1627</v>
      </c>
      <c r="Q57" s="558">
        <v>3900000</v>
      </c>
      <c r="R57" s="558">
        <v>10000000</v>
      </c>
      <c r="S57" s="558">
        <v>3400000</v>
      </c>
      <c r="T57" s="558">
        <v>300000</v>
      </c>
      <c r="U57" s="558">
        <v>17600000</v>
      </c>
      <c r="V57" s="559">
        <v>5</v>
      </c>
      <c r="W57" s="559">
        <v>1</v>
      </c>
      <c r="X57" s="559">
        <v>6</v>
      </c>
      <c r="Y57" s="558">
        <v>431</v>
      </c>
      <c r="Z57" s="558">
        <v>44136</v>
      </c>
      <c r="AA57" s="558">
        <v>1200</v>
      </c>
    </row>
    <row r="58" spans="1:27">
      <c r="A58" s="556" t="s">
        <v>1629</v>
      </c>
      <c r="B58" s="557" t="s">
        <v>1630</v>
      </c>
      <c r="C58" s="556" t="s">
        <v>1628</v>
      </c>
      <c r="D58" s="556" t="s">
        <v>1012</v>
      </c>
      <c r="E58" s="556" t="s">
        <v>50</v>
      </c>
      <c r="F58" s="557" t="s">
        <v>1018</v>
      </c>
      <c r="G58" s="556" t="s">
        <v>1434</v>
      </c>
      <c r="H58" s="556" t="s">
        <v>1631</v>
      </c>
      <c r="I58" s="556" t="s">
        <v>1053</v>
      </c>
      <c r="J58" s="556" t="s">
        <v>1006</v>
      </c>
      <c r="K58" s="556" t="s">
        <v>1632</v>
      </c>
      <c r="L58" s="556" t="s">
        <v>1633</v>
      </c>
      <c r="M58" s="556" t="s">
        <v>1634</v>
      </c>
      <c r="N58" s="556" t="s">
        <v>740</v>
      </c>
      <c r="O58" s="556" t="s">
        <v>1635</v>
      </c>
      <c r="P58" s="556" t="s">
        <v>1006</v>
      </c>
      <c r="Q58" s="558">
        <v>300000</v>
      </c>
      <c r="R58" s="558">
        <v>1000000</v>
      </c>
      <c r="S58" s="558">
        <v>1000000</v>
      </c>
      <c r="T58" s="558">
        <v>1000000</v>
      </c>
      <c r="U58" s="558">
        <v>3300000</v>
      </c>
      <c r="V58" s="559">
        <v>5</v>
      </c>
      <c r="W58" s="559">
        <v>1</v>
      </c>
      <c r="X58" s="559">
        <v>6</v>
      </c>
      <c r="Y58" s="558">
        <v>131.16</v>
      </c>
      <c r="Z58" s="558">
        <v>18832</v>
      </c>
      <c r="AA58" s="558">
        <v>0</v>
      </c>
    </row>
    <row r="59" spans="1:27">
      <c r="A59" s="556" t="s">
        <v>1637</v>
      </c>
      <c r="B59" s="557" t="s">
        <v>1638</v>
      </c>
      <c r="C59" s="556" t="s">
        <v>1636</v>
      </c>
      <c r="D59" s="556" t="s">
        <v>1639</v>
      </c>
      <c r="E59" s="556" t="s">
        <v>50</v>
      </c>
      <c r="F59" s="557" t="s">
        <v>1013</v>
      </c>
      <c r="G59" s="556" t="s">
        <v>1466</v>
      </c>
      <c r="H59" s="556" t="s">
        <v>1640</v>
      </c>
      <c r="I59" s="556" t="s">
        <v>1009</v>
      </c>
      <c r="J59" s="556"/>
      <c r="K59" s="556"/>
      <c r="L59" s="556" t="s">
        <v>1641</v>
      </c>
      <c r="M59" s="556" t="s">
        <v>1642</v>
      </c>
      <c r="N59" s="556" t="s">
        <v>39</v>
      </c>
      <c r="O59" s="556" t="s">
        <v>1643</v>
      </c>
      <c r="P59" s="556" t="s">
        <v>1644</v>
      </c>
      <c r="Q59" s="558">
        <v>2000000</v>
      </c>
      <c r="R59" s="558">
        <v>4000000</v>
      </c>
      <c r="S59" s="558">
        <v>5000000</v>
      </c>
      <c r="T59" s="558">
        <v>1000000</v>
      </c>
      <c r="U59" s="558">
        <v>12000000</v>
      </c>
      <c r="V59" s="559">
        <v>6</v>
      </c>
      <c r="W59" s="559">
        <v>0</v>
      </c>
      <c r="X59" s="559">
        <v>6</v>
      </c>
      <c r="Y59" s="558">
        <v>298</v>
      </c>
      <c r="Z59" s="558">
        <v>22008</v>
      </c>
      <c r="AA59" s="558">
        <v>115</v>
      </c>
    </row>
    <row r="60" spans="1:27">
      <c r="A60" s="556" t="s">
        <v>1646</v>
      </c>
      <c r="B60" s="557" t="s">
        <v>1647</v>
      </c>
      <c r="C60" s="556" t="s">
        <v>1645</v>
      </c>
      <c r="D60" s="556" t="s">
        <v>1648</v>
      </c>
      <c r="E60" s="556" t="s">
        <v>550</v>
      </c>
      <c r="F60" s="557" t="s">
        <v>1649</v>
      </c>
      <c r="G60" s="556" t="s">
        <v>1434</v>
      </c>
      <c r="H60" s="556" t="s">
        <v>1009</v>
      </c>
      <c r="I60" s="556" t="s">
        <v>1053</v>
      </c>
      <c r="J60" s="556"/>
      <c r="K60" s="556"/>
      <c r="L60" s="556" t="s">
        <v>1650</v>
      </c>
      <c r="M60" s="556" t="s">
        <v>1651</v>
      </c>
      <c r="N60" s="556" t="s">
        <v>41</v>
      </c>
      <c r="O60" s="556" t="s">
        <v>1652</v>
      </c>
      <c r="P60" s="556" t="s">
        <v>1653</v>
      </c>
      <c r="Q60" s="558">
        <v>8000000</v>
      </c>
      <c r="R60" s="558">
        <v>6500000</v>
      </c>
      <c r="S60" s="558">
        <v>1000000</v>
      </c>
      <c r="T60" s="558">
        <v>12800000</v>
      </c>
      <c r="U60" s="558">
        <v>28300000</v>
      </c>
      <c r="V60" s="559">
        <v>6</v>
      </c>
      <c r="W60" s="559">
        <v>0</v>
      </c>
      <c r="X60" s="559">
        <v>6</v>
      </c>
      <c r="Y60" s="558">
        <v>151.52000000000001</v>
      </c>
      <c r="Z60" s="558">
        <v>13042</v>
      </c>
      <c r="AA60" s="558">
        <v>800</v>
      </c>
    </row>
    <row r="61" spans="1:27">
      <c r="A61" s="556" t="s">
        <v>1655</v>
      </c>
      <c r="B61" s="557" t="s">
        <v>1656</v>
      </c>
      <c r="C61" s="556" t="s">
        <v>1654</v>
      </c>
      <c r="D61" s="556" t="s">
        <v>1657</v>
      </c>
      <c r="E61" s="556" t="s">
        <v>54</v>
      </c>
      <c r="F61" s="557" t="s">
        <v>1030</v>
      </c>
      <c r="G61" s="556" t="s">
        <v>1241</v>
      </c>
      <c r="H61" s="556" t="s">
        <v>1658</v>
      </c>
      <c r="I61" s="556" t="s">
        <v>1009</v>
      </c>
      <c r="J61" s="556"/>
      <c r="K61" s="556"/>
      <c r="L61" s="556" t="s">
        <v>1659</v>
      </c>
      <c r="M61" s="556" t="s">
        <v>1659</v>
      </c>
      <c r="N61" s="556" t="s">
        <v>759</v>
      </c>
      <c r="O61" s="556" t="s">
        <v>1660</v>
      </c>
      <c r="P61" s="556" t="s">
        <v>1661</v>
      </c>
      <c r="Q61" s="558">
        <v>0</v>
      </c>
      <c r="R61" s="558">
        <v>1000000</v>
      </c>
      <c r="S61" s="558">
        <v>3000000</v>
      </c>
      <c r="T61" s="558">
        <v>1000000</v>
      </c>
      <c r="U61" s="558">
        <v>5000000</v>
      </c>
      <c r="V61" s="559">
        <v>5</v>
      </c>
      <c r="W61" s="559">
        <v>2</v>
      </c>
      <c r="X61" s="559">
        <v>7</v>
      </c>
      <c r="Y61" s="558">
        <v>945.5</v>
      </c>
      <c r="Z61" s="558">
        <v>66360</v>
      </c>
      <c r="AA61" s="558">
        <v>1250</v>
      </c>
    </row>
    <row r="62" spans="1:27">
      <c r="A62" s="556" t="s">
        <v>1663</v>
      </c>
      <c r="B62" s="557" t="s">
        <v>1664</v>
      </c>
      <c r="C62" s="556" t="s">
        <v>1662</v>
      </c>
      <c r="D62" s="556" t="s">
        <v>1665</v>
      </c>
      <c r="E62" s="556" t="s">
        <v>34</v>
      </c>
      <c r="F62" s="557" t="s">
        <v>1059</v>
      </c>
      <c r="G62" s="556" t="s">
        <v>1434</v>
      </c>
      <c r="H62" s="556" t="s">
        <v>1666</v>
      </c>
      <c r="I62" s="556" t="s">
        <v>1014</v>
      </c>
      <c r="J62" s="556" t="s">
        <v>1006</v>
      </c>
      <c r="K62" s="556" t="s">
        <v>1006</v>
      </c>
      <c r="L62" s="556" t="s">
        <v>1667</v>
      </c>
      <c r="M62" s="556" t="s">
        <v>1668</v>
      </c>
      <c r="N62" s="556" t="s">
        <v>736</v>
      </c>
      <c r="O62" s="556" t="s">
        <v>1020</v>
      </c>
      <c r="P62" s="556" t="s">
        <v>1669</v>
      </c>
      <c r="Q62" s="558">
        <v>700000</v>
      </c>
      <c r="R62" s="558">
        <v>3000000</v>
      </c>
      <c r="S62" s="558">
        <v>5000000</v>
      </c>
      <c r="T62" s="558">
        <v>1000000</v>
      </c>
      <c r="U62" s="558">
        <v>9700000</v>
      </c>
      <c r="V62" s="559">
        <v>4</v>
      </c>
      <c r="W62" s="559">
        <v>3</v>
      </c>
      <c r="X62" s="559">
        <v>7</v>
      </c>
      <c r="Y62" s="558">
        <v>497</v>
      </c>
      <c r="Z62" s="558">
        <v>10508</v>
      </c>
      <c r="AA62" s="558">
        <v>840</v>
      </c>
    </row>
    <row r="63" spans="1:27">
      <c r="A63" s="556" t="s">
        <v>1670</v>
      </c>
      <c r="B63" s="557" t="s">
        <v>1671</v>
      </c>
      <c r="C63" s="556" t="s">
        <v>1672</v>
      </c>
      <c r="D63" s="556" t="s">
        <v>1673</v>
      </c>
      <c r="E63" s="556" t="s">
        <v>12</v>
      </c>
      <c r="F63" s="557" t="s">
        <v>1064</v>
      </c>
      <c r="G63" s="556" t="s">
        <v>1234</v>
      </c>
      <c r="H63" s="556" t="s">
        <v>1674</v>
      </c>
      <c r="I63" s="556" t="s">
        <v>1014</v>
      </c>
      <c r="J63" s="556"/>
      <c r="K63" s="556"/>
      <c r="L63" s="556" t="s">
        <v>1042</v>
      </c>
      <c r="M63" s="556" t="s">
        <v>1043</v>
      </c>
      <c r="N63" s="556" t="s">
        <v>36</v>
      </c>
      <c r="O63" s="556" t="s">
        <v>1044</v>
      </c>
      <c r="P63" s="556"/>
      <c r="Q63" s="558">
        <v>396000</v>
      </c>
      <c r="R63" s="558">
        <v>0</v>
      </c>
      <c r="S63" s="558">
        <v>5000000</v>
      </c>
      <c r="T63" s="558">
        <v>5000000</v>
      </c>
      <c r="U63" s="558">
        <v>10396000</v>
      </c>
      <c r="V63" s="559">
        <v>7</v>
      </c>
      <c r="W63" s="559">
        <v>0</v>
      </c>
      <c r="X63" s="559">
        <v>7</v>
      </c>
      <c r="Y63" s="558">
        <v>131</v>
      </c>
      <c r="Z63" s="558">
        <v>320</v>
      </c>
      <c r="AA63" s="558">
        <v>250</v>
      </c>
    </row>
    <row r="64" spans="1:27">
      <c r="A64" s="556" t="s">
        <v>1676</v>
      </c>
      <c r="B64" s="557" t="s">
        <v>1677</v>
      </c>
      <c r="C64" s="556" t="s">
        <v>1675</v>
      </c>
      <c r="D64" s="556" t="s">
        <v>1049</v>
      </c>
      <c r="E64" s="556" t="s">
        <v>779</v>
      </c>
      <c r="F64" s="557" t="s">
        <v>1087</v>
      </c>
      <c r="G64" s="556" t="s">
        <v>1434</v>
      </c>
      <c r="H64" s="556" t="s">
        <v>1678</v>
      </c>
      <c r="I64" s="556" t="s">
        <v>1002</v>
      </c>
      <c r="J64" s="556"/>
      <c r="K64" s="556"/>
      <c r="L64" s="556" t="s">
        <v>1097</v>
      </c>
      <c r="M64" s="556" t="s">
        <v>1094</v>
      </c>
      <c r="N64" s="556" t="s">
        <v>4</v>
      </c>
      <c r="O64" s="556" t="s">
        <v>1095</v>
      </c>
      <c r="P64" s="556"/>
      <c r="Q64" s="558">
        <v>2000000</v>
      </c>
      <c r="R64" s="558">
        <v>1000000</v>
      </c>
      <c r="S64" s="558">
        <v>1000000</v>
      </c>
      <c r="T64" s="558">
        <v>1000000</v>
      </c>
      <c r="U64" s="558">
        <v>5000000</v>
      </c>
      <c r="V64" s="559">
        <v>3</v>
      </c>
      <c r="W64" s="559">
        <v>5</v>
      </c>
      <c r="X64" s="559">
        <v>8</v>
      </c>
      <c r="Y64" s="558">
        <v>132</v>
      </c>
      <c r="Z64" s="558">
        <v>1600</v>
      </c>
      <c r="AA64" s="558">
        <v>400</v>
      </c>
    </row>
    <row r="65" spans="1:27">
      <c r="A65" s="556" t="s">
        <v>1679</v>
      </c>
      <c r="B65" s="557" t="s">
        <v>1680</v>
      </c>
      <c r="C65" s="556" t="s">
        <v>1681</v>
      </c>
      <c r="D65" s="556" t="s">
        <v>1049</v>
      </c>
      <c r="E65" s="556" t="s">
        <v>779</v>
      </c>
      <c r="F65" s="557" t="s">
        <v>1682</v>
      </c>
      <c r="G65" s="556" t="s">
        <v>1466</v>
      </c>
      <c r="H65" s="556" t="s">
        <v>1683</v>
      </c>
      <c r="I65" s="556" t="s">
        <v>1022</v>
      </c>
      <c r="J65" s="556"/>
      <c r="K65" s="556"/>
      <c r="L65" s="556" t="s">
        <v>1154</v>
      </c>
      <c r="M65" s="556" t="s">
        <v>1050</v>
      </c>
      <c r="N65" s="556" t="s">
        <v>6</v>
      </c>
      <c r="O65" s="556" t="s">
        <v>1137</v>
      </c>
      <c r="P65" s="556" t="s">
        <v>1684</v>
      </c>
      <c r="Q65" s="558">
        <v>3000000</v>
      </c>
      <c r="R65" s="558">
        <v>2000000</v>
      </c>
      <c r="S65" s="558">
        <v>1000000</v>
      </c>
      <c r="T65" s="558">
        <v>2000000</v>
      </c>
      <c r="U65" s="558">
        <v>8000000</v>
      </c>
      <c r="V65" s="559">
        <v>4</v>
      </c>
      <c r="W65" s="559">
        <v>4</v>
      </c>
      <c r="X65" s="559">
        <v>8</v>
      </c>
      <c r="Y65" s="558">
        <v>78</v>
      </c>
      <c r="Z65" s="558">
        <v>200</v>
      </c>
      <c r="AA65" s="558">
        <v>144</v>
      </c>
    </row>
    <row r="66" spans="1:27">
      <c r="A66" s="556" t="s">
        <v>1685</v>
      </c>
      <c r="B66" s="557" t="s">
        <v>1686</v>
      </c>
      <c r="C66" s="556" t="s">
        <v>1687</v>
      </c>
      <c r="D66" s="556" t="s">
        <v>1688</v>
      </c>
      <c r="E66" s="556" t="s">
        <v>780</v>
      </c>
      <c r="F66" s="557" t="s">
        <v>1026</v>
      </c>
      <c r="G66" s="556" t="s">
        <v>1466</v>
      </c>
      <c r="H66" s="556" t="s">
        <v>1689</v>
      </c>
      <c r="I66" s="556" t="s">
        <v>1009</v>
      </c>
      <c r="J66" s="556"/>
      <c r="K66" s="556"/>
      <c r="L66" s="556" t="s">
        <v>1097</v>
      </c>
      <c r="M66" s="556" t="s">
        <v>1094</v>
      </c>
      <c r="N66" s="556" t="s">
        <v>4</v>
      </c>
      <c r="O66" s="556" t="s">
        <v>1095</v>
      </c>
      <c r="P66" s="556"/>
      <c r="Q66" s="558">
        <v>0</v>
      </c>
      <c r="R66" s="558">
        <v>500000</v>
      </c>
      <c r="S66" s="558">
        <v>500000</v>
      </c>
      <c r="T66" s="558">
        <v>500000</v>
      </c>
      <c r="U66" s="558">
        <v>1500000</v>
      </c>
      <c r="V66" s="559">
        <v>5</v>
      </c>
      <c r="W66" s="559">
        <v>3</v>
      </c>
      <c r="X66" s="559">
        <v>8</v>
      </c>
      <c r="Y66" s="558">
        <v>105</v>
      </c>
      <c r="Z66" s="558">
        <v>375</v>
      </c>
      <c r="AA66" s="558">
        <v>375</v>
      </c>
    </row>
    <row r="67" spans="1:27">
      <c r="A67" s="556" t="s">
        <v>1691</v>
      </c>
      <c r="B67" s="557" t="s">
        <v>1692</v>
      </c>
      <c r="C67" s="556" t="s">
        <v>1690</v>
      </c>
      <c r="D67" s="556" t="s">
        <v>1693</v>
      </c>
      <c r="E67" s="556" t="s">
        <v>78</v>
      </c>
      <c r="F67" s="557" t="s">
        <v>1067</v>
      </c>
      <c r="G67" s="556" t="s">
        <v>1227</v>
      </c>
      <c r="H67" s="556" t="s">
        <v>1694</v>
      </c>
      <c r="I67" s="556" t="s">
        <v>776</v>
      </c>
      <c r="J67" s="556"/>
      <c r="K67" s="556"/>
      <c r="L67" s="556" t="s">
        <v>1036</v>
      </c>
      <c r="M67" s="556" t="s">
        <v>1036</v>
      </c>
      <c r="N67" s="556" t="s">
        <v>95</v>
      </c>
      <c r="O67" s="556" t="s">
        <v>1037</v>
      </c>
      <c r="P67" s="556"/>
      <c r="Q67" s="558">
        <v>10000000</v>
      </c>
      <c r="R67" s="558">
        <v>30000000</v>
      </c>
      <c r="S67" s="558">
        <v>2000000</v>
      </c>
      <c r="T67" s="558">
        <v>10000000</v>
      </c>
      <c r="U67" s="558">
        <v>52000000</v>
      </c>
      <c r="V67" s="559">
        <v>6</v>
      </c>
      <c r="W67" s="559">
        <v>2</v>
      </c>
      <c r="X67" s="559">
        <v>8</v>
      </c>
      <c r="Y67" s="558">
        <v>390</v>
      </c>
      <c r="Z67" s="558">
        <v>134933</v>
      </c>
      <c r="AA67" s="558">
        <v>900</v>
      </c>
    </row>
    <row r="68" spans="1:27">
      <c r="A68" s="556" t="s">
        <v>1696</v>
      </c>
      <c r="B68" s="557" t="s">
        <v>1697</v>
      </c>
      <c r="C68" s="556" t="s">
        <v>1698</v>
      </c>
      <c r="D68" s="556" t="s">
        <v>1699</v>
      </c>
      <c r="E68" s="556" t="s">
        <v>533</v>
      </c>
      <c r="F68" s="557" t="s">
        <v>1010</v>
      </c>
      <c r="G68" s="556" t="s">
        <v>1299</v>
      </c>
      <c r="H68" s="556" t="s">
        <v>1700</v>
      </c>
      <c r="I68" s="556" t="s">
        <v>1009</v>
      </c>
      <c r="J68" s="556"/>
      <c r="K68" s="556" t="s">
        <v>1701</v>
      </c>
      <c r="L68" s="556" t="s">
        <v>1093</v>
      </c>
      <c r="M68" s="556" t="s">
        <v>1071</v>
      </c>
      <c r="N68" s="556" t="s">
        <v>4</v>
      </c>
      <c r="O68" s="556" t="s">
        <v>1072</v>
      </c>
      <c r="P68" s="556" t="s">
        <v>1702</v>
      </c>
      <c r="Q68" s="558">
        <v>0</v>
      </c>
      <c r="R68" s="558">
        <v>10000000</v>
      </c>
      <c r="S68" s="558">
        <v>10000000</v>
      </c>
      <c r="T68" s="558">
        <v>5000000</v>
      </c>
      <c r="U68" s="558">
        <v>25000000</v>
      </c>
      <c r="V68" s="559">
        <v>5</v>
      </c>
      <c r="W68" s="559">
        <v>3</v>
      </c>
      <c r="X68" s="559">
        <v>8</v>
      </c>
      <c r="Y68" s="558">
        <v>375.1</v>
      </c>
      <c r="Z68" s="558">
        <v>4661</v>
      </c>
      <c r="AA68" s="558">
        <v>4661</v>
      </c>
    </row>
    <row r="69" spans="1:27">
      <c r="A69" s="556" t="s">
        <v>1704</v>
      </c>
      <c r="B69" s="557" t="s">
        <v>1705</v>
      </c>
      <c r="C69" s="556" t="s">
        <v>1703</v>
      </c>
      <c r="D69" s="556" t="s">
        <v>1706</v>
      </c>
      <c r="E69" s="556" t="s">
        <v>780</v>
      </c>
      <c r="F69" s="557" t="s">
        <v>1026</v>
      </c>
      <c r="G69" s="556" t="s">
        <v>1423</v>
      </c>
      <c r="H69" s="556" t="s">
        <v>1707</v>
      </c>
      <c r="I69" s="556" t="s">
        <v>1014</v>
      </c>
      <c r="J69" s="556" t="s">
        <v>1708</v>
      </c>
      <c r="K69" s="556" t="s">
        <v>1709</v>
      </c>
      <c r="L69" s="556" t="s">
        <v>1710</v>
      </c>
      <c r="M69" s="556" t="s">
        <v>1069</v>
      </c>
      <c r="N69" s="556" t="s">
        <v>4</v>
      </c>
      <c r="O69" s="556" t="s">
        <v>1070</v>
      </c>
      <c r="P69" s="556"/>
      <c r="Q69" s="558">
        <v>0</v>
      </c>
      <c r="R69" s="558">
        <v>500000</v>
      </c>
      <c r="S69" s="558">
        <v>500000</v>
      </c>
      <c r="T69" s="558">
        <v>500000</v>
      </c>
      <c r="U69" s="558">
        <v>1500000</v>
      </c>
      <c r="V69" s="559">
        <v>5</v>
      </c>
      <c r="W69" s="559">
        <v>4</v>
      </c>
      <c r="X69" s="559">
        <v>9</v>
      </c>
      <c r="Y69" s="558">
        <v>124</v>
      </c>
      <c r="Z69" s="558">
        <v>3307</v>
      </c>
      <c r="AA69" s="558">
        <v>258</v>
      </c>
    </row>
    <row r="70" spans="1:27">
      <c r="A70" s="556" t="s">
        <v>1712</v>
      </c>
      <c r="B70" s="557" t="s">
        <v>1713</v>
      </c>
      <c r="C70" s="556" t="s">
        <v>1711</v>
      </c>
      <c r="D70" s="556" t="s">
        <v>1012</v>
      </c>
      <c r="E70" s="556" t="s">
        <v>50</v>
      </c>
      <c r="F70" s="557" t="s">
        <v>1018</v>
      </c>
      <c r="G70" s="556" t="s">
        <v>1286</v>
      </c>
      <c r="H70" s="556" t="s">
        <v>1714</v>
      </c>
      <c r="I70" s="556" t="s">
        <v>1014</v>
      </c>
      <c r="J70" s="556" t="s">
        <v>1006</v>
      </c>
      <c r="K70" s="556" t="s">
        <v>1006</v>
      </c>
      <c r="L70" s="556" t="s">
        <v>1715</v>
      </c>
      <c r="M70" s="556" t="s">
        <v>1716</v>
      </c>
      <c r="N70" s="556" t="s">
        <v>760</v>
      </c>
      <c r="O70" s="556" t="s">
        <v>1717</v>
      </c>
      <c r="P70" s="556"/>
      <c r="Q70" s="558">
        <v>840000</v>
      </c>
      <c r="R70" s="558">
        <v>1000000</v>
      </c>
      <c r="S70" s="558">
        <v>1000000</v>
      </c>
      <c r="T70" s="558">
        <v>200000</v>
      </c>
      <c r="U70" s="558">
        <v>3040000</v>
      </c>
      <c r="V70" s="559">
        <v>8</v>
      </c>
      <c r="W70" s="559">
        <v>1</v>
      </c>
      <c r="X70" s="559">
        <v>9</v>
      </c>
      <c r="Y70" s="558">
        <v>130.85</v>
      </c>
      <c r="Z70" s="558">
        <v>15653</v>
      </c>
      <c r="AA70" s="558">
        <v>11044</v>
      </c>
    </row>
    <row r="71" spans="1:27">
      <c r="A71" s="556" t="s">
        <v>1719</v>
      </c>
      <c r="B71" s="557" t="s">
        <v>1720</v>
      </c>
      <c r="C71" s="556" t="s">
        <v>1718</v>
      </c>
      <c r="D71" s="556" t="s">
        <v>1721</v>
      </c>
      <c r="E71" s="556" t="s">
        <v>11</v>
      </c>
      <c r="F71" s="557" t="s">
        <v>1099</v>
      </c>
      <c r="G71" s="556" t="s">
        <v>1234</v>
      </c>
      <c r="H71" s="556" t="s">
        <v>1722</v>
      </c>
      <c r="I71" s="556" t="s">
        <v>1014</v>
      </c>
      <c r="J71" s="556"/>
      <c r="K71" s="556"/>
      <c r="L71" s="556" t="s">
        <v>1723</v>
      </c>
      <c r="M71" s="556" t="s">
        <v>1138</v>
      </c>
      <c r="N71" s="556" t="s">
        <v>41</v>
      </c>
      <c r="O71" s="556" t="s">
        <v>1139</v>
      </c>
      <c r="P71" s="556" t="s">
        <v>1724</v>
      </c>
      <c r="Q71" s="558">
        <v>20000000</v>
      </c>
      <c r="R71" s="558">
        <v>5000000</v>
      </c>
      <c r="S71" s="558">
        <v>1000000</v>
      </c>
      <c r="T71" s="558">
        <v>2000000</v>
      </c>
      <c r="U71" s="558">
        <v>28000000</v>
      </c>
      <c r="V71" s="559">
        <v>9</v>
      </c>
      <c r="W71" s="559">
        <v>0</v>
      </c>
      <c r="X71" s="559">
        <v>9</v>
      </c>
      <c r="Y71" s="558">
        <v>143.5</v>
      </c>
      <c r="Z71" s="558">
        <v>7936</v>
      </c>
      <c r="AA71" s="558">
        <v>4773</v>
      </c>
    </row>
    <row r="72" spans="1:27">
      <c r="A72" s="556" t="s">
        <v>1726</v>
      </c>
      <c r="B72" s="557" t="s">
        <v>1727</v>
      </c>
      <c r="C72" s="556" t="s">
        <v>1725</v>
      </c>
      <c r="D72" s="556" t="s">
        <v>1049</v>
      </c>
      <c r="E72" s="556" t="s">
        <v>779</v>
      </c>
      <c r="F72" s="557" t="s">
        <v>998</v>
      </c>
      <c r="G72" s="556" t="s">
        <v>1423</v>
      </c>
      <c r="H72" s="556" t="s">
        <v>1728</v>
      </c>
      <c r="I72" s="556" t="s">
        <v>1022</v>
      </c>
      <c r="J72" s="556"/>
      <c r="K72" s="556"/>
      <c r="L72" s="556" t="s">
        <v>1729</v>
      </c>
      <c r="M72" s="556" t="s">
        <v>1730</v>
      </c>
      <c r="N72" s="556" t="s">
        <v>6</v>
      </c>
      <c r="O72" s="556" t="s">
        <v>1731</v>
      </c>
      <c r="P72" s="556" t="s">
        <v>1732</v>
      </c>
      <c r="Q72" s="558">
        <v>2000000</v>
      </c>
      <c r="R72" s="558">
        <v>5000000</v>
      </c>
      <c r="S72" s="558">
        <v>1000000</v>
      </c>
      <c r="T72" s="558">
        <v>1000000</v>
      </c>
      <c r="U72" s="558">
        <v>9000000</v>
      </c>
      <c r="V72" s="559">
        <v>6</v>
      </c>
      <c r="W72" s="559">
        <v>4</v>
      </c>
      <c r="X72" s="559">
        <v>10</v>
      </c>
      <c r="Y72" s="558">
        <v>188</v>
      </c>
      <c r="Z72" s="558">
        <v>0</v>
      </c>
      <c r="AA72" s="558">
        <v>0</v>
      </c>
    </row>
    <row r="73" spans="1:27">
      <c r="A73" s="556" t="s">
        <v>1734</v>
      </c>
      <c r="B73" s="557" t="s">
        <v>1735</v>
      </c>
      <c r="C73" s="556" t="s">
        <v>1733</v>
      </c>
      <c r="D73" s="556" t="s">
        <v>1736</v>
      </c>
      <c r="E73" s="556" t="s">
        <v>64</v>
      </c>
      <c r="F73" s="557" t="s">
        <v>1030</v>
      </c>
      <c r="G73" s="556" t="s">
        <v>1434</v>
      </c>
      <c r="H73" s="556" t="s">
        <v>1737</v>
      </c>
      <c r="I73" s="556" t="s">
        <v>1014</v>
      </c>
      <c r="J73" s="556"/>
      <c r="K73" s="556"/>
      <c r="L73" s="556" t="s">
        <v>1122</v>
      </c>
      <c r="M73" s="556" t="s">
        <v>1738</v>
      </c>
      <c r="N73" s="556" t="s">
        <v>39</v>
      </c>
      <c r="O73" s="556" t="s">
        <v>1739</v>
      </c>
      <c r="P73" s="556" t="s">
        <v>1740</v>
      </c>
      <c r="Q73" s="558">
        <v>0</v>
      </c>
      <c r="R73" s="558">
        <v>7000000</v>
      </c>
      <c r="S73" s="558">
        <v>8000000</v>
      </c>
      <c r="T73" s="558">
        <v>10000000</v>
      </c>
      <c r="U73" s="558">
        <v>25000000</v>
      </c>
      <c r="V73" s="559">
        <v>8</v>
      </c>
      <c r="W73" s="559">
        <v>2</v>
      </c>
      <c r="X73" s="559">
        <v>10</v>
      </c>
      <c r="Y73" s="558">
        <v>491.7</v>
      </c>
      <c r="Z73" s="558">
        <v>8190</v>
      </c>
      <c r="AA73" s="558">
        <v>1740</v>
      </c>
    </row>
    <row r="74" spans="1:27">
      <c r="A74" s="556" t="s">
        <v>1742</v>
      </c>
      <c r="B74" s="557" t="s">
        <v>1743</v>
      </c>
      <c r="C74" s="556" t="s">
        <v>1741</v>
      </c>
      <c r="D74" s="556" t="s">
        <v>1744</v>
      </c>
      <c r="E74" s="556" t="s">
        <v>63</v>
      </c>
      <c r="F74" s="557" t="s">
        <v>1065</v>
      </c>
      <c r="G74" s="556" t="s">
        <v>1387</v>
      </c>
      <c r="H74" s="556" t="s">
        <v>1745</v>
      </c>
      <c r="I74" s="556" t="s">
        <v>1022</v>
      </c>
      <c r="J74" s="556" t="s">
        <v>1006</v>
      </c>
      <c r="K74" s="556" t="s">
        <v>1006</v>
      </c>
      <c r="L74" s="556" t="s">
        <v>1746</v>
      </c>
      <c r="M74" s="556" t="s">
        <v>1747</v>
      </c>
      <c r="N74" s="556" t="s">
        <v>751</v>
      </c>
      <c r="O74" s="556" t="s">
        <v>1748</v>
      </c>
      <c r="P74" s="556" t="s">
        <v>1749</v>
      </c>
      <c r="Q74" s="558">
        <v>1900000</v>
      </c>
      <c r="R74" s="558">
        <v>2000000</v>
      </c>
      <c r="S74" s="558">
        <v>4000000</v>
      </c>
      <c r="T74" s="558">
        <v>1000000</v>
      </c>
      <c r="U74" s="558">
        <v>8900000</v>
      </c>
      <c r="V74" s="559">
        <v>6</v>
      </c>
      <c r="W74" s="559">
        <v>4</v>
      </c>
      <c r="X74" s="559">
        <v>10</v>
      </c>
      <c r="Y74" s="558">
        <v>404.78</v>
      </c>
      <c r="Z74" s="558">
        <v>4991</v>
      </c>
      <c r="AA74" s="558">
        <v>499</v>
      </c>
    </row>
    <row r="75" spans="1:27">
      <c r="A75" s="556" t="s">
        <v>1750</v>
      </c>
      <c r="B75" s="557" t="s">
        <v>1751</v>
      </c>
      <c r="C75" s="556" t="s">
        <v>1752</v>
      </c>
      <c r="D75" s="556" t="s">
        <v>1753</v>
      </c>
      <c r="E75" s="556" t="s">
        <v>75</v>
      </c>
      <c r="F75" s="557" t="s">
        <v>1031</v>
      </c>
      <c r="G75" s="556" t="s">
        <v>1345</v>
      </c>
      <c r="H75" s="556" t="s">
        <v>1754</v>
      </c>
      <c r="I75" s="556" t="s">
        <v>1017</v>
      </c>
      <c r="J75" s="556"/>
      <c r="K75" s="556"/>
      <c r="L75" s="556" t="s">
        <v>1755</v>
      </c>
      <c r="M75" s="556" t="s">
        <v>1060</v>
      </c>
      <c r="N75" s="556" t="s">
        <v>41</v>
      </c>
      <c r="O75" s="556" t="s">
        <v>1061</v>
      </c>
      <c r="P75" s="556" t="s">
        <v>1756</v>
      </c>
      <c r="Q75" s="558">
        <v>20000</v>
      </c>
      <c r="R75" s="558">
        <v>1500000</v>
      </c>
      <c r="S75" s="558">
        <v>1500000</v>
      </c>
      <c r="T75" s="558">
        <v>3000000</v>
      </c>
      <c r="U75" s="558">
        <v>6020000</v>
      </c>
      <c r="V75" s="559">
        <v>10</v>
      </c>
      <c r="W75" s="559">
        <v>0</v>
      </c>
      <c r="X75" s="559">
        <v>10</v>
      </c>
      <c r="Y75" s="558">
        <v>86.86</v>
      </c>
      <c r="Z75" s="558">
        <v>6428</v>
      </c>
      <c r="AA75" s="558">
        <v>504</v>
      </c>
    </row>
    <row r="76" spans="1:27">
      <c r="A76" s="556" t="s">
        <v>1757</v>
      </c>
      <c r="B76" s="557" t="s">
        <v>1758</v>
      </c>
      <c r="C76" s="556" t="s">
        <v>1759</v>
      </c>
      <c r="D76" s="556" t="s">
        <v>1760</v>
      </c>
      <c r="E76" s="556" t="s">
        <v>26</v>
      </c>
      <c r="F76" s="557" t="s">
        <v>1020</v>
      </c>
      <c r="G76" s="556" t="s">
        <v>1345</v>
      </c>
      <c r="H76" s="556" t="s">
        <v>1761</v>
      </c>
      <c r="I76" s="556" t="s">
        <v>1021</v>
      </c>
      <c r="J76" s="556"/>
      <c r="K76" s="556"/>
      <c r="L76" s="556" t="s">
        <v>1762</v>
      </c>
      <c r="M76" s="556" t="s">
        <v>1763</v>
      </c>
      <c r="N76" s="556" t="s">
        <v>41</v>
      </c>
      <c r="O76" s="556" t="s">
        <v>1764</v>
      </c>
      <c r="P76" s="556" t="s">
        <v>1765</v>
      </c>
      <c r="Q76" s="558">
        <v>2500000</v>
      </c>
      <c r="R76" s="558">
        <v>300000</v>
      </c>
      <c r="S76" s="558">
        <v>2000000</v>
      </c>
      <c r="T76" s="558">
        <v>500000</v>
      </c>
      <c r="U76" s="558">
        <v>5300000</v>
      </c>
      <c r="V76" s="559">
        <v>10</v>
      </c>
      <c r="W76" s="559">
        <v>0</v>
      </c>
      <c r="X76" s="559">
        <v>10</v>
      </c>
      <c r="Y76" s="558">
        <v>484.02</v>
      </c>
      <c r="Z76" s="558">
        <v>4360</v>
      </c>
      <c r="AA76" s="558">
        <v>312</v>
      </c>
    </row>
    <row r="77" spans="1:27">
      <c r="A77" s="556" t="s">
        <v>1767</v>
      </c>
      <c r="B77" s="557" t="s">
        <v>1768</v>
      </c>
      <c r="C77" s="556" t="s">
        <v>1766</v>
      </c>
      <c r="D77" s="556" t="s">
        <v>1769</v>
      </c>
      <c r="E77" s="556" t="s">
        <v>26</v>
      </c>
      <c r="F77" s="557" t="s">
        <v>1020</v>
      </c>
      <c r="G77" s="556" t="s">
        <v>1227</v>
      </c>
      <c r="H77" s="556" t="s">
        <v>1770</v>
      </c>
      <c r="I77" s="556"/>
      <c r="J77" s="556"/>
      <c r="K77" s="556"/>
      <c r="L77" s="556" t="s">
        <v>1771</v>
      </c>
      <c r="M77" s="556" t="s">
        <v>1158</v>
      </c>
      <c r="N77" s="556" t="s">
        <v>0</v>
      </c>
      <c r="O77" s="556" t="s">
        <v>1159</v>
      </c>
      <c r="P77" s="556"/>
      <c r="Q77" s="558">
        <v>10000000</v>
      </c>
      <c r="R77" s="558">
        <v>20000000</v>
      </c>
      <c r="S77" s="558">
        <v>10000000</v>
      </c>
      <c r="T77" s="558">
        <v>20000000</v>
      </c>
      <c r="U77" s="558">
        <v>60000000</v>
      </c>
      <c r="V77" s="559">
        <v>8</v>
      </c>
      <c r="W77" s="559">
        <v>2</v>
      </c>
      <c r="X77" s="559">
        <v>10</v>
      </c>
      <c r="Y77" s="558">
        <v>361</v>
      </c>
      <c r="Z77" s="558">
        <v>40000</v>
      </c>
      <c r="AA77" s="558">
        <v>2100</v>
      </c>
    </row>
    <row r="78" spans="1:27">
      <c r="A78" s="556" t="s">
        <v>1773</v>
      </c>
      <c r="B78" s="557" t="s">
        <v>1774</v>
      </c>
      <c r="C78" s="556" t="s">
        <v>1772</v>
      </c>
      <c r="D78" s="556" t="s">
        <v>1775</v>
      </c>
      <c r="E78" s="556" t="s">
        <v>20</v>
      </c>
      <c r="F78" s="557" t="s">
        <v>1054</v>
      </c>
      <c r="G78" s="556" t="s">
        <v>1776</v>
      </c>
      <c r="H78" s="556" t="s">
        <v>1777</v>
      </c>
      <c r="I78" s="556" t="s">
        <v>1021</v>
      </c>
      <c r="J78" s="556"/>
      <c r="K78" s="556"/>
      <c r="L78" s="556" t="s">
        <v>1762</v>
      </c>
      <c r="M78" s="556" t="s">
        <v>1763</v>
      </c>
      <c r="N78" s="556" t="s">
        <v>41</v>
      </c>
      <c r="O78" s="556" t="s">
        <v>1764</v>
      </c>
      <c r="P78" s="556" t="s">
        <v>1778</v>
      </c>
      <c r="Q78" s="558">
        <v>2000000</v>
      </c>
      <c r="R78" s="558">
        <v>500000</v>
      </c>
      <c r="S78" s="558">
        <v>1500000</v>
      </c>
      <c r="T78" s="558">
        <v>500000</v>
      </c>
      <c r="U78" s="558">
        <v>4500000</v>
      </c>
      <c r="V78" s="559">
        <v>10</v>
      </c>
      <c r="W78" s="559">
        <v>0</v>
      </c>
      <c r="X78" s="559">
        <v>10</v>
      </c>
      <c r="Y78" s="558">
        <v>382.5</v>
      </c>
      <c r="Z78" s="558">
        <v>6618</v>
      </c>
      <c r="AA78" s="558">
        <v>240</v>
      </c>
    </row>
    <row r="79" spans="1:27">
      <c r="A79" s="556" t="s">
        <v>1780</v>
      </c>
      <c r="B79" s="557" t="s">
        <v>1781</v>
      </c>
      <c r="C79" s="556" t="s">
        <v>1779</v>
      </c>
      <c r="D79" s="556" t="s">
        <v>1782</v>
      </c>
      <c r="E79" s="556" t="s">
        <v>20</v>
      </c>
      <c r="F79" s="557" t="s">
        <v>1054</v>
      </c>
      <c r="G79" s="556" t="s">
        <v>1277</v>
      </c>
      <c r="H79" s="556" t="s">
        <v>1783</v>
      </c>
      <c r="I79" s="556" t="s">
        <v>1014</v>
      </c>
      <c r="J79" s="556"/>
      <c r="K79" s="556"/>
      <c r="L79" s="556" t="s">
        <v>1082</v>
      </c>
      <c r="M79" s="556" t="s">
        <v>1043</v>
      </c>
      <c r="N79" s="556" t="s">
        <v>36</v>
      </c>
      <c r="O79" s="556" t="s">
        <v>1044</v>
      </c>
      <c r="P79" s="556"/>
      <c r="Q79" s="558">
        <v>5000000</v>
      </c>
      <c r="R79" s="558">
        <v>3000000</v>
      </c>
      <c r="S79" s="558">
        <v>2000000</v>
      </c>
      <c r="T79" s="558">
        <v>1000000</v>
      </c>
      <c r="U79" s="558">
        <v>11000000</v>
      </c>
      <c r="V79" s="559">
        <v>6</v>
      </c>
      <c r="W79" s="559">
        <v>4</v>
      </c>
      <c r="X79" s="559">
        <v>10</v>
      </c>
      <c r="Y79" s="558">
        <v>360</v>
      </c>
      <c r="Z79" s="558">
        <v>1405</v>
      </c>
      <c r="AA79" s="558">
        <v>495</v>
      </c>
    </row>
    <row r="80" spans="1:27">
      <c r="A80" s="556" t="s">
        <v>1785</v>
      </c>
      <c r="B80" s="557" t="s">
        <v>1786</v>
      </c>
      <c r="C80" s="556" t="s">
        <v>1784</v>
      </c>
      <c r="D80" s="556" t="s">
        <v>1787</v>
      </c>
      <c r="E80" s="556" t="s">
        <v>50</v>
      </c>
      <c r="F80" s="557" t="s">
        <v>1013</v>
      </c>
      <c r="G80" s="556" t="s">
        <v>1457</v>
      </c>
      <c r="H80" s="556" t="s">
        <v>1788</v>
      </c>
      <c r="I80" s="556" t="s">
        <v>1002</v>
      </c>
      <c r="J80" s="556"/>
      <c r="K80" s="556"/>
      <c r="L80" s="556" t="s">
        <v>1789</v>
      </c>
      <c r="M80" s="556" t="s">
        <v>1790</v>
      </c>
      <c r="N80" s="556" t="s">
        <v>747</v>
      </c>
      <c r="O80" s="556" t="s">
        <v>1791</v>
      </c>
      <c r="P80" s="556" t="s">
        <v>1792</v>
      </c>
      <c r="Q80" s="558">
        <v>200000</v>
      </c>
      <c r="R80" s="558">
        <v>200000</v>
      </c>
      <c r="S80" s="558">
        <v>5000000</v>
      </c>
      <c r="T80" s="558">
        <v>5000000</v>
      </c>
      <c r="U80" s="558">
        <v>10400000</v>
      </c>
      <c r="V80" s="559">
        <v>9</v>
      </c>
      <c r="W80" s="559">
        <v>1</v>
      </c>
      <c r="X80" s="559">
        <v>10</v>
      </c>
      <c r="Y80" s="558">
        <v>292.92</v>
      </c>
      <c r="Z80" s="558">
        <v>14746</v>
      </c>
      <c r="AA80" s="558">
        <v>226</v>
      </c>
    </row>
    <row r="81" spans="1:27">
      <c r="A81" s="556" t="s">
        <v>1794</v>
      </c>
      <c r="B81" s="557" t="s">
        <v>1795</v>
      </c>
      <c r="C81" s="556" t="s">
        <v>1793</v>
      </c>
      <c r="D81" s="556" t="s">
        <v>1796</v>
      </c>
      <c r="E81" s="556" t="s">
        <v>12</v>
      </c>
      <c r="F81" s="557" t="s">
        <v>1064</v>
      </c>
      <c r="G81" s="556" t="s">
        <v>1255</v>
      </c>
      <c r="H81" s="556" t="s">
        <v>1797</v>
      </c>
      <c r="I81" s="556" t="s">
        <v>1014</v>
      </c>
      <c r="J81" s="556"/>
      <c r="K81" s="556"/>
      <c r="L81" s="556" t="s">
        <v>1082</v>
      </c>
      <c r="M81" s="556" t="s">
        <v>1043</v>
      </c>
      <c r="N81" s="556" t="s">
        <v>36</v>
      </c>
      <c r="O81" s="556" t="s">
        <v>1044</v>
      </c>
      <c r="P81" s="556"/>
      <c r="Q81" s="558">
        <v>5000000</v>
      </c>
      <c r="R81" s="558">
        <v>2500000</v>
      </c>
      <c r="S81" s="558">
        <v>2500000</v>
      </c>
      <c r="T81" s="558">
        <v>1000000</v>
      </c>
      <c r="U81" s="558">
        <v>11000000</v>
      </c>
      <c r="V81" s="559">
        <v>8</v>
      </c>
      <c r="W81" s="559">
        <v>2</v>
      </c>
      <c r="X81" s="559">
        <v>10</v>
      </c>
      <c r="Y81" s="558">
        <v>390</v>
      </c>
      <c r="Z81" s="558">
        <v>1981</v>
      </c>
      <c r="AA81" s="558">
        <v>475</v>
      </c>
    </row>
    <row r="82" spans="1:27">
      <c r="A82" s="556" t="s">
        <v>1799</v>
      </c>
      <c r="B82" s="557" t="s">
        <v>1800</v>
      </c>
      <c r="C82" s="556" t="s">
        <v>1798</v>
      </c>
      <c r="D82" s="556" t="s">
        <v>1801</v>
      </c>
      <c r="E82" s="556" t="s">
        <v>19</v>
      </c>
      <c r="F82" s="557" t="s">
        <v>1802</v>
      </c>
      <c r="G82" s="556" t="s">
        <v>1484</v>
      </c>
      <c r="H82" s="556" t="s">
        <v>1803</v>
      </c>
      <c r="I82" s="556" t="s">
        <v>1014</v>
      </c>
      <c r="J82" s="556"/>
      <c r="K82" s="556"/>
      <c r="L82" s="556" t="s">
        <v>1804</v>
      </c>
      <c r="M82" s="556" t="s">
        <v>1805</v>
      </c>
      <c r="N82" s="556" t="s">
        <v>6</v>
      </c>
      <c r="O82" s="556" t="s">
        <v>1806</v>
      </c>
      <c r="P82" s="556"/>
      <c r="Q82" s="558">
        <v>0</v>
      </c>
      <c r="R82" s="558">
        <v>180000</v>
      </c>
      <c r="S82" s="558">
        <v>10000000</v>
      </c>
      <c r="T82" s="558">
        <v>5000000</v>
      </c>
      <c r="U82" s="558">
        <v>15180000</v>
      </c>
      <c r="V82" s="559">
        <v>8</v>
      </c>
      <c r="W82" s="559">
        <v>2</v>
      </c>
      <c r="X82" s="559">
        <v>10</v>
      </c>
      <c r="Y82" s="558">
        <v>231</v>
      </c>
      <c r="Z82" s="558">
        <v>17108</v>
      </c>
      <c r="AA82" s="558">
        <v>2101</v>
      </c>
    </row>
    <row r="83" spans="1:27">
      <c r="A83" s="556" t="s">
        <v>1807</v>
      </c>
      <c r="B83" s="557" t="s">
        <v>1808</v>
      </c>
      <c r="C83" s="556" t="s">
        <v>1809</v>
      </c>
      <c r="D83" s="556" t="s">
        <v>1810</v>
      </c>
      <c r="E83" s="556" t="s">
        <v>84</v>
      </c>
      <c r="F83" s="557" t="s">
        <v>1116</v>
      </c>
      <c r="G83" s="556" t="s">
        <v>1227</v>
      </c>
      <c r="H83" s="556" t="s">
        <v>1811</v>
      </c>
      <c r="I83" s="556" t="s">
        <v>1021</v>
      </c>
      <c r="J83" s="556"/>
      <c r="K83" s="556"/>
      <c r="L83" s="556" t="s">
        <v>1812</v>
      </c>
      <c r="M83" s="556" t="s">
        <v>1813</v>
      </c>
      <c r="N83" s="556" t="s">
        <v>721</v>
      </c>
      <c r="O83" s="556" t="s">
        <v>1814</v>
      </c>
      <c r="P83" s="556" t="s">
        <v>1815</v>
      </c>
      <c r="Q83" s="558">
        <v>3000000</v>
      </c>
      <c r="R83" s="558">
        <v>1000000</v>
      </c>
      <c r="S83" s="558">
        <v>2000000</v>
      </c>
      <c r="T83" s="558">
        <v>500000</v>
      </c>
      <c r="U83" s="558">
        <v>6500000</v>
      </c>
      <c r="V83" s="559">
        <v>7</v>
      </c>
      <c r="W83" s="559">
        <v>3</v>
      </c>
      <c r="X83" s="559">
        <v>10</v>
      </c>
      <c r="Y83" s="558">
        <v>384</v>
      </c>
      <c r="Z83" s="558">
        <v>26684</v>
      </c>
      <c r="AA83" s="558">
        <v>0</v>
      </c>
    </row>
    <row r="84" spans="1:27">
      <c r="A84" s="556" t="s">
        <v>1817</v>
      </c>
      <c r="B84" s="557" t="s">
        <v>1818</v>
      </c>
      <c r="C84" s="556" t="s">
        <v>1816</v>
      </c>
      <c r="D84" s="556" t="s">
        <v>1819</v>
      </c>
      <c r="E84" s="556" t="s">
        <v>778</v>
      </c>
      <c r="F84" s="557" t="s">
        <v>1081</v>
      </c>
      <c r="G84" s="556" t="s">
        <v>1510</v>
      </c>
      <c r="H84" s="556" t="s">
        <v>1820</v>
      </c>
      <c r="I84" s="556" t="s">
        <v>1017</v>
      </c>
      <c r="J84" s="556" t="s">
        <v>1006</v>
      </c>
      <c r="K84" s="556" t="s">
        <v>1006</v>
      </c>
      <c r="L84" s="556" t="s">
        <v>1821</v>
      </c>
      <c r="M84" s="556" t="s">
        <v>1073</v>
      </c>
      <c r="N84" s="556" t="s">
        <v>21</v>
      </c>
      <c r="O84" s="556" t="s">
        <v>1074</v>
      </c>
      <c r="P84" s="556" t="s">
        <v>1822</v>
      </c>
      <c r="Q84" s="558">
        <v>0</v>
      </c>
      <c r="R84" s="558">
        <v>0</v>
      </c>
      <c r="S84" s="558">
        <v>10000000</v>
      </c>
      <c r="T84" s="558">
        <v>20000000</v>
      </c>
      <c r="U84" s="558">
        <v>30000000</v>
      </c>
      <c r="V84" s="559">
        <v>6</v>
      </c>
      <c r="W84" s="559">
        <v>5</v>
      </c>
      <c r="X84" s="559">
        <v>11</v>
      </c>
      <c r="Y84" s="558">
        <v>102</v>
      </c>
      <c r="Z84" s="558">
        <v>4085</v>
      </c>
      <c r="AA84" s="558">
        <v>1839</v>
      </c>
    </row>
    <row r="85" spans="1:27">
      <c r="A85" s="556" t="s">
        <v>1824</v>
      </c>
      <c r="B85" s="557" t="s">
        <v>1825</v>
      </c>
      <c r="C85" s="556" t="s">
        <v>1823</v>
      </c>
      <c r="D85" s="556" t="s">
        <v>1826</v>
      </c>
      <c r="E85" s="556" t="s">
        <v>20</v>
      </c>
      <c r="F85" s="557" t="s">
        <v>1054</v>
      </c>
      <c r="G85" s="556" t="s">
        <v>1234</v>
      </c>
      <c r="H85" s="556" t="s">
        <v>1827</v>
      </c>
      <c r="I85" s="556" t="s">
        <v>1014</v>
      </c>
      <c r="J85" s="556"/>
      <c r="K85" s="556"/>
      <c r="L85" s="556" t="s">
        <v>1828</v>
      </c>
      <c r="M85" s="556" t="s">
        <v>1829</v>
      </c>
      <c r="N85" s="556" t="s">
        <v>41</v>
      </c>
      <c r="O85" s="556" t="s">
        <v>1830</v>
      </c>
      <c r="P85" s="556"/>
      <c r="Q85" s="558">
        <v>0</v>
      </c>
      <c r="R85" s="558">
        <v>0</v>
      </c>
      <c r="S85" s="558">
        <v>20000000</v>
      </c>
      <c r="T85" s="558">
        <v>10000000</v>
      </c>
      <c r="U85" s="558">
        <v>30000000</v>
      </c>
      <c r="V85" s="559">
        <v>5</v>
      </c>
      <c r="W85" s="559">
        <v>6</v>
      </c>
      <c r="X85" s="559">
        <v>11</v>
      </c>
      <c r="Y85" s="558">
        <v>470.15</v>
      </c>
      <c r="Z85" s="558">
        <v>3060</v>
      </c>
      <c r="AA85" s="558">
        <v>3060</v>
      </c>
    </row>
    <row r="86" spans="1:27">
      <c r="A86" s="556" t="s">
        <v>1832</v>
      </c>
      <c r="B86" s="557" t="s">
        <v>1833</v>
      </c>
      <c r="C86" s="556" t="s">
        <v>1831</v>
      </c>
      <c r="D86" s="556" t="s">
        <v>788</v>
      </c>
      <c r="E86" s="556" t="s">
        <v>950</v>
      </c>
      <c r="F86" s="557" t="s">
        <v>1019</v>
      </c>
      <c r="G86" s="556" t="s">
        <v>1378</v>
      </c>
      <c r="H86" s="556" t="s">
        <v>1834</v>
      </c>
      <c r="I86" s="556"/>
      <c r="J86" s="556" t="s">
        <v>1835</v>
      </c>
      <c r="K86" s="556" t="s">
        <v>1836</v>
      </c>
      <c r="L86" s="556" t="s">
        <v>1837</v>
      </c>
      <c r="M86" s="556" t="s">
        <v>1838</v>
      </c>
      <c r="N86" s="556" t="s">
        <v>21</v>
      </c>
      <c r="O86" s="556" t="s">
        <v>1839</v>
      </c>
      <c r="P86" s="556"/>
      <c r="Q86" s="558">
        <v>3500000</v>
      </c>
      <c r="R86" s="558">
        <v>2400000</v>
      </c>
      <c r="S86" s="558">
        <v>4000000</v>
      </c>
      <c r="T86" s="558">
        <v>8000000</v>
      </c>
      <c r="U86" s="558">
        <v>17900000</v>
      </c>
      <c r="V86" s="559">
        <v>6</v>
      </c>
      <c r="W86" s="559">
        <v>5</v>
      </c>
      <c r="X86" s="559">
        <v>11</v>
      </c>
      <c r="Y86" s="558">
        <v>133.08000000000001</v>
      </c>
      <c r="Z86" s="558">
        <v>0</v>
      </c>
      <c r="AA86" s="558">
        <v>0</v>
      </c>
    </row>
    <row r="87" spans="1:27">
      <c r="A87" s="556" t="s">
        <v>1840</v>
      </c>
      <c r="B87" s="557" t="s">
        <v>1841</v>
      </c>
      <c r="C87" s="556" t="s">
        <v>1842</v>
      </c>
      <c r="D87" s="556" t="s">
        <v>1843</v>
      </c>
      <c r="E87" s="556" t="s">
        <v>11</v>
      </c>
      <c r="F87" s="557" t="s">
        <v>1099</v>
      </c>
      <c r="G87" s="556" t="s">
        <v>1378</v>
      </c>
      <c r="H87" s="556" t="s">
        <v>1844</v>
      </c>
      <c r="I87" s="556" t="s">
        <v>1023</v>
      </c>
      <c r="J87" s="556"/>
      <c r="K87" s="556"/>
      <c r="L87" s="556" t="s">
        <v>1845</v>
      </c>
      <c r="M87" s="556" t="s">
        <v>1071</v>
      </c>
      <c r="N87" s="556" t="s">
        <v>4</v>
      </c>
      <c r="O87" s="556" t="s">
        <v>1072</v>
      </c>
      <c r="P87" s="556" t="s">
        <v>1846</v>
      </c>
      <c r="Q87" s="558">
        <v>20000000</v>
      </c>
      <c r="R87" s="558">
        <v>6000000</v>
      </c>
      <c r="S87" s="558">
        <v>208000</v>
      </c>
      <c r="T87" s="558">
        <v>1000000</v>
      </c>
      <c r="U87" s="558">
        <v>27208000</v>
      </c>
      <c r="V87" s="559">
        <v>6</v>
      </c>
      <c r="W87" s="559">
        <v>5</v>
      </c>
      <c r="X87" s="559">
        <v>11</v>
      </c>
      <c r="Y87" s="558">
        <v>75.75</v>
      </c>
      <c r="Z87" s="558">
        <v>3728</v>
      </c>
      <c r="AA87" s="558">
        <v>1375</v>
      </c>
    </row>
    <row r="88" spans="1:27">
      <c r="A88" s="556" t="s">
        <v>1848</v>
      </c>
      <c r="B88" s="557" t="s">
        <v>1849</v>
      </c>
      <c r="C88" s="556" t="s">
        <v>1847</v>
      </c>
      <c r="D88" s="556" t="s">
        <v>1850</v>
      </c>
      <c r="E88" s="556" t="s">
        <v>5</v>
      </c>
      <c r="F88" s="557" t="s">
        <v>1851</v>
      </c>
      <c r="G88" s="556" t="s">
        <v>1234</v>
      </c>
      <c r="H88" s="556" t="s">
        <v>1852</v>
      </c>
      <c r="I88" s="556" t="s">
        <v>1014</v>
      </c>
      <c r="J88" s="556"/>
      <c r="K88" s="556"/>
      <c r="L88" s="556" t="s">
        <v>1150</v>
      </c>
      <c r="M88" s="556" t="s">
        <v>1066</v>
      </c>
      <c r="N88" s="556" t="s">
        <v>36</v>
      </c>
      <c r="O88" s="556" t="s">
        <v>1068</v>
      </c>
      <c r="P88" s="556"/>
      <c r="Q88" s="558">
        <v>10000000</v>
      </c>
      <c r="R88" s="558">
        <v>8000000</v>
      </c>
      <c r="S88" s="558">
        <v>6500000</v>
      </c>
      <c r="T88" s="558">
        <v>1000000</v>
      </c>
      <c r="U88" s="558">
        <v>25500000</v>
      </c>
      <c r="V88" s="559">
        <v>12</v>
      </c>
      <c r="W88" s="559">
        <v>0</v>
      </c>
      <c r="X88" s="559">
        <v>12</v>
      </c>
      <c r="Y88" s="558">
        <v>453.35</v>
      </c>
      <c r="Z88" s="558">
        <v>4800</v>
      </c>
      <c r="AA88" s="558">
        <v>875</v>
      </c>
    </row>
    <row r="89" spans="1:27">
      <c r="A89" s="556" t="s">
        <v>1854</v>
      </c>
      <c r="B89" s="557" t="s">
        <v>1855</v>
      </c>
      <c r="C89" s="556" t="s">
        <v>1853</v>
      </c>
      <c r="D89" s="556" t="s">
        <v>1856</v>
      </c>
      <c r="E89" s="556" t="s">
        <v>52</v>
      </c>
      <c r="F89" s="557" t="s">
        <v>1063</v>
      </c>
      <c r="G89" s="556" t="s">
        <v>1286</v>
      </c>
      <c r="H89" s="556" t="s">
        <v>1857</v>
      </c>
      <c r="I89" s="556"/>
      <c r="J89" s="556"/>
      <c r="K89" s="556" t="s">
        <v>1858</v>
      </c>
      <c r="L89" s="556" t="s">
        <v>1859</v>
      </c>
      <c r="M89" s="556" t="s">
        <v>1357</v>
      </c>
      <c r="N89" s="556" t="s">
        <v>77</v>
      </c>
      <c r="O89" s="556" t="s">
        <v>1358</v>
      </c>
      <c r="P89" s="556" t="s">
        <v>1860</v>
      </c>
      <c r="Q89" s="558">
        <v>2156000</v>
      </c>
      <c r="R89" s="558">
        <v>900000</v>
      </c>
      <c r="S89" s="558">
        <v>5000000</v>
      </c>
      <c r="T89" s="558">
        <v>2000000</v>
      </c>
      <c r="U89" s="558">
        <v>10056000</v>
      </c>
      <c r="V89" s="559">
        <v>9</v>
      </c>
      <c r="W89" s="559">
        <v>3</v>
      </c>
      <c r="X89" s="559">
        <v>12</v>
      </c>
      <c r="Y89" s="558">
        <v>250</v>
      </c>
      <c r="Z89" s="558">
        <v>20396</v>
      </c>
      <c r="AA89" s="558">
        <v>750</v>
      </c>
    </row>
    <row r="90" spans="1:27">
      <c r="A90" s="556" t="s">
        <v>1862</v>
      </c>
      <c r="B90" s="557" t="s">
        <v>1863</v>
      </c>
      <c r="C90" s="556" t="s">
        <v>1861</v>
      </c>
      <c r="D90" s="556" t="s">
        <v>1864</v>
      </c>
      <c r="E90" s="556" t="s">
        <v>50</v>
      </c>
      <c r="F90" s="557" t="s">
        <v>1018</v>
      </c>
      <c r="G90" s="556" t="s">
        <v>1234</v>
      </c>
      <c r="H90" s="556" t="s">
        <v>1414</v>
      </c>
      <c r="I90" s="556" t="s">
        <v>1014</v>
      </c>
      <c r="J90" s="556"/>
      <c r="K90" s="556" t="s">
        <v>1415</v>
      </c>
      <c r="L90" s="556" t="s">
        <v>1416</v>
      </c>
      <c r="M90" s="556" t="s">
        <v>1417</v>
      </c>
      <c r="N90" s="556" t="s">
        <v>742</v>
      </c>
      <c r="O90" s="556" t="s">
        <v>1418</v>
      </c>
      <c r="P90" s="556" t="s">
        <v>1419</v>
      </c>
      <c r="Q90" s="558">
        <v>10000000</v>
      </c>
      <c r="R90" s="558">
        <v>7000000</v>
      </c>
      <c r="S90" s="558">
        <v>12000000</v>
      </c>
      <c r="T90" s="558">
        <v>5000000</v>
      </c>
      <c r="U90" s="558">
        <v>34000000</v>
      </c>
      <c r="V90" s="559">
        <v>12</v>
      </c>
      <c r="W90" s="559">
        <v>0</v>
      </c>
      <c r="X90" s="559">
        <v>12</v>
      </c>
      <c r="Y90" s="558">
        <v>243.5</v>
      </c>
      <c r="Z90" s="558">
        <v>388200</v>
      </c>
      <c r="AA90" s="558">
        <v>840</v>
      </c>
    </row>
    <row r="91" spans="1:27">
      <c r="A91" s="556" t="s">
        <v>1866</v>
      </c>
      <c r="B91" s="557" t="s">
        <v>1867</v>
      </c>
      <c r="C91" s="556" t="s">
        <v>1865</v>
      </c>
      <c r="D91" s="556" t="s">
        <v>1868</v>
      </c>
      <c r="E91" s="556" t="s">
        <v>1177</v>
      </c>
      <c r="F91" s="557" t="s">
        <v>1869</v>
      </c>
      <c r="G91" s="556" t="s">
        <v>1216</v>
      </c>
      <c r="H91" s="556" t="s">
        <v>1870</v>
      </c>
      <c r="I91" s="556" t="s">
        <v>1002</v>
      </c>
      <c r="J91" s="556"/>
      <c r="K91" s="556"/>
      <c r="L91" s="556" t="s">
        <v>1871</v>
      </c>
      <c r="M91" s="556" t="s">
        <v>1872</v>
      </c>
      <c r="N91" s="556" t="s">
        <v>21</v>
      </c>
      <c r="O91" s="556" t="s">
        <v>1873</v>
      </c>
      <c r="P91" s="556" t="s">
        <v>1874</v>
      </c>
      <c r="Q91" s="558">
        <v>0</v>
      </c>
      <c r="R91" s="558">
        <v>1000000</v>
      </c>
      <c r="S91" s="558">
        <v>2000000</v>
      </c>
      <c r="T91" s="558">
        <v>2000000</v>
      </c>
      <c r="U91" s="558">
        <v>5000000</v>
      </c>
      <c r="V91" s="559">
        <v>9</v>
      </c>
      <c r="W91" s="559">
        <v>3</v>
      </c>
      <c r="X91" s="559">
        <v>12</v>
      </c>
      <c r="Y91" s="558">
        <v>216.2</v>
      </c>
      <c r="Z91" s="558">
        <v>656</v>
      </c>
      <c r="AA91" s="558">
        <v>216</v>
      </c>
    </row>
    <row r="92" spans="1:27">
      <c r="A92" s="556" t="s">
        <v>1875</v>
      </c>
      <c r="B92" s="557" t="s">
        <v>1876</v>
      </c>
      <c r="C92" s="556" t="s">
        <v>1877</v>
      </c>
      <c r="D92" s="556" t="s">
        <v>1878</v>
      </c>
      <c r="E92" s="556" t="s">
        <v>287</v>
      </c>
      <c r="F92" s="557" t="s">
        <v>1148</v>
      </c>
      <c r="G92" s="556" t="s">
        <v>1466</v>
      </c>
      <c r="H92" s="556" t="s">
        <v>1879</v>
      </c>
      <c r="I92" s="556" t="s">
        <v>1005</v>
      </c>
      <c r="J92" s="556"/>
      <c r="K92" s="556"/>
      <c r="L92" s="556" t="s">
        <v>1880</v>
      </c>
      <c r="M92" s="556" t="s">
        <v>1829</v>
      </c>
      <c r="N92" s="556" t="s">
        <v>41</v>
      </c>
      <c r="O92" s="556" t="s">
        <v>1830</v>
      </c>
      <c r="P92" s="556"/>
      <c r="Q92" s="558">
        <v>22331798.449999999</v>
      </c>
      <c r="R92" s="558">
        <v>30722163.809999999</v>
      </c>
      <c r="S92" s="558">
        <v>15644726</v>
      </c>
      <c r="T92" s="558">
        <v>10000000</v>
      </c>
      <c r="U92" s="558">
        <v>78698688.260000005</v>
      </c>
      <c r="V92" s="559">
        <v>10</v>
      </c>
      <c r="W92" s="559">
        <v>2</v>
      </c>
      <c r="X92" s="559">
        <v>12</v>
      </c>
      <c r="Y92" s="558">
        <v>489.6</v>
      </c>
      <c r="Z92" s="558">
        <v>14336</v>
      </c>
      <c r="AA92" s="558">
        <v>906</v>
      </c>
    </row>
    <row r="93" spans="1:27">
      <c r="A93" s="556" t="s">
        <v>1882</v>
      </c>
      <c r="B93" s="557" t="s">
        <v>1883</v>
      </c>
      <c r="C93" s="556" t="s">
        <v>1881</v>
      </c>
      <c r="D93" s="556" t="s">
        <v>1884</v>
      </c>
      <c r="E93" s="556" t="s">
        <v>950</v>
      </c>
      <c r="F93" s="557" t="s">
        <v>1019</v>
      </c>
      <c r="G93" s="556" t="s">
        <v>1885</v>
      </c>
      <c r="H93" s="556" t="s">
        <v>1886</v>
      </c>
      <c r="I93" s="556" t="s">
        <v>1023</v>
      </c>
      <c r="J93" s="556" t="s">
        <v>1006</v>
      </c>
      <c r="K93" s="556" t="s">
        <v>1006</v>
      </c>
      <c r="L93" s="556" t="s">
        <v>1887</v>
      </c>
      <c r="M93" s="556" t="s">
        <v>1000</v>
      </c>
      <c r="N93" s="556" t="s">
        <v>8</v>
      </c>
      <c r="O93" s="556" t="s">
        <v>1001</v>
      </c>
      <c r="P93" s="556"/>
      <c r="Q93" s="558">
        <v>16500000</v>
      </c>
      <c r="R93" s="558">
        <v>50000000</v>
      </c>
      <c r="S93" s="558">
        <v>10000000</v>
      </c>
      <c r="T93" s="558">
        <v>6000000</v>
      </c>
      <c r="U93" s="558">
        <v>82500000</v>
      </c>
      <c r="V93" s="559">
        <v>8</v>
      </c>
      <c r="W93" s="559">
        <v>4</v>
      </c>
      <c r="X93" s="559">
        <v>12</v>
      </c>
      <c r="Y93" s="558">
        <v>240</v>
      </c>
      <c r="Z93" s="558">
        <v>1263</v>
      </c>
      <c r="AA93" s="558">
        <v>3200</v>
      </c>
    </row>
    <row r="94" spans="1:27">
      <c r="A94" s="556" t="s">
        <v>1889</v>
      </c>
      <c r="B94" s="557" t="s">
        <v>1890</v>
      </c>
      <c r="C94" s="556" t="s">
        <v>1888</v>
      </c>
      <c r="D94" s="556" t="s">
        <v>1891</v>
      </c>
      <c r="E94" s="556" t="s">
        <v>1179</v>
      </c>
      <c r="F94" s="557" t="s">
        <v>1892</v>
      </c>
      <c r="G94" s="556" t="s">
        <v>1457</v>
      </c>
      <c r="H94" s="556" t="s">
        <v>1893</v>
      </c>
      <c r="I94" s="556"/>
      <c r="J94" s="556"/>
      <c r="K94" s="556"/>
      <c r="L94" s="556" t="s">
        <v>1114</v>
      </c>
      <c r="M94" s="556" t="s">
        <v>1114</v>
      </c>
      <c r="N94" s="556" t="s">
        <v>720</v>
      </c>
      <c r="O94" s="556" t="s">
        <v>1115</v>
      </c>
      <c r="P94" s="556" t="s">
        <v>1894</v>
      </c>
      <c r="Q94" s="558">
        <v>8000000</v>
      </c>
      <c r="R94" s="558">
        <v>9500000</v>
      </c>
      <c r="S94" s="558">
        <v>5000000</v>
      </c>
      <c r="T94" s="558">
        <v>5000000</v>
      </c>
      <c r="U94" s="558">
        <v>27500000</v>
      </c>
      <c r="V94" s="559">
        <v>6</v>
      </c>
      <c r="W94" s="559">
        <v>7</v>
      </c>
      <c r="X94" s="559">
        <v>13</v>
      </c>
      <c r="Y94" s="558">
        <v>1518.61</v>
      </c>
      <c r="Z94" s="558">
        <v>4624</v>
      </c>
      <c r="AA94" s="558">
        <v>784</v>
      </c>
    </row>
    <row r="95" spans="1:27">
      <c r="A95" s="556" t="s">
        <v>1895</v>
      </c>
      <c r="B95" s="557" t="s">
        <v>1896</v>
      </c>
      <c r="C95" s="556" t="s">
        <v>1897</v>
      </c>
      <c r="D95" s="556" t="s">
        <v>1898</v>
      </c>
      <c r="E95" s="556" t="s">
        <v>74</v>
      </c>
      <c r="F95" s="557" t="s">
        <v>1899</v>
      </c>
      <c r="G95" s="556" t="s">
        <v>1241</v>
      </c>
      <c r="H95" s="556" t="s">
        <v>1900</v>
      </c>
      <c r="I95" s="556" t="s">
        <v>1008</v>
      </c>
      <c r="J95" s="556" t="s">
        <v>1006</v>
      </c>
      <c r="K95" s="556" t="s">
        <v>1006</v>
      </c>
      <c r="L95" s="556" t="s">
        <v>1901</v>
      </c>
      <c r="M95" s="556" t="s">
        <v>1901</v>
      </c>
      <c r="N95" s="556" t="s">
        <v>92</v>
      </c>
      <c r="O95" s="556" t="s">
        <v>1902</v>
      </c>
      <c r="P95" s="556" t="s">
        <v>1903</v>
      </c>
      <c r="Q95" s="558">
        <v>8000000</v>
      </c>
      <c r="R95" s="558">
        <v>28600000</v>
      </c>
      <c r="S95" s="558">
        <v>8850000</v>
      </c>
      <c r="T95" s="558">
        <v>20000000</v>
      </c>
      <c r="U95" s="558">
        <v>65450000</v>
      </c>
      <c r="V95" s="559">
        <v>11</v>
      </c>
      <c r="W95" s="559">
        <v>2</v>
      </c>
      <c r="X95" s="559">
        <v>13</v>
      </c>
      <c r="Y95" s="558">
        <v>497.5</v>
      </c>
      <c r="Z95" s="558">
        <v>5700</v>
      </c>
      <c r="AA95" s="558">
        <v>1237</v>
      </c>
    </row>
    <row r="96" spans="1:27">
      <c r="A96" s="556" t="s">
        <v>1905</v>
      </c>
      <c r="B96" s="557" t="s">
        <v>1906</v>
      </c>
      <c r="C96" s="556" t="s">
        <v>1904</v>
      </c>
      <c r="D96" s="556" t="s">
        <v>1465</v>
      </c>
      <c r="E96" s="556" t="s">
        <v>29</v>
      </c>
      <c r="F96" s="557" t="s">
        <v>1907</v>
      </c>
      <c r="G96" s="556" t="s">
        <v>1434</v>
      </c>
      <c r="H96" s="556" t="s">
        <v>1908</v>
      </c>
      <c r="I96" s="556" t="s">
        <v>1017</v>
      </c>
      <c r="J96" s="556"/>
      <c r="K96" s="556"/>
      <c r="L96" s="556" t="s">
        <v>1909</v>
      </c>
      <c r="M96" s="556" t="s">
        <v>1910</v>
      </c>
      <c r="N96" s="556" t="s">
        <v>43</v>
      </c>
      <c r="O96" s="556" t="s">
        <v>1911</v>
      </c>
      <c r="P96" s="556"/>
      <c r="Q96" s="558">
        <v>3500000</v>
      </c>
      <c r="R96" s="558">
        <v>300000</v>
      </c>
      <c r="S96" s="558">
        <v>10000000</v>
      </c>
      <c r="T96" s="558">
        <v>47000000</v>
      </c>
      <c r="U96" s="558">
        <v>60800000</v>
      </c>
      <c r="V96" s="559">
        <v>14</v>
      </c>
      <c r="W96" s="559">
        <v>0</v>
      </c>
      <c r="X96" s="559">
        <v>14</v>
      </c>
      <c r="Y96" s="558">
        <v>493.05</v>
      </c>
      <c r="Z96" s="558">
        <v>15556</v>
      </c>
      <c r="AA96" s="558">
        <v>119</v>
      </c>
    </row>
    <row r="97" spans="1:27">
      <c r="A97" s="556" t="s">
        <v>1912</v>
      </c>
      <c r="B97" s="557" t="s">
        <v>1913</v>
      </c>
      <c r="C97" s="556" t="s">
        <v>1914</v>
      </c>
      <c r="D97" s="556" t="s">
        <v>1915</v>
      </c>
      <c r="E97" s="556" t="s">
        <v>778</v>
      </c>
      <c r="F97" s="557" t="s">
        <v>1081</v>
      </c>
      <c r="G97" s="556" t="s">
        <v>1776</v>
      </c>
      <c r="H97" s="556" t="s">
        <v>1916</v>
      </c>
      <c r="I97" s="556" t="s">
        <v>1041</v>
      </c>
      <c r="J97" s="556"/>
      <c r="K97" s="556"/>
      <c r="L97" s="556" t="s">
        <v>1917</v>
      </c>
      <c r="M97" s="556" t="s">
        <v>1917</v>
      </c>
      <c r="N97" s="556" t="s">
        <v>746</v>
      </c>
      <c r="O97" s="556" t="s">
        <v>1918</v>
      </c>
      <c r="P97" s="556" t="s">
        <v>1919</v>
      </c>
      <c r="Q97" s="558">
        <v>0</v>
      </c>
      <c r="R97" s="558">
        <v>46740000</v>
      </c>
      <c r="S97" s="558">
        <v>22551295.07</v>
      </c>
      <c r="T97" s="558">
        <v>10000000</v>
      </c>
      <c r="U97" s="558">
        <v>79291295.069999993</v>
      </c>
      <c r="V97" s="559">
        <v>13</v>
      </c>
      <c r="W97" s="559">
        <v>2</v>
      </c>
      <c r="X97" s="559">
        <v>15</v>
      </c>
      <c r="Y97" s="558">
        <v>743.24</v>
      </c>
      <c r="Z97" s="558">
        <v>0</v>
      </c>
      <c r="AA97" s="558">
        <v>0</v>
      </c>
    </row>
    <row r="98" spans="1:27">
      <c r="A98" s="556" t="s">
        <v>1921</v>
      </c>
      <c r="B98" s="557" t="s">
        <v>1922</v>
      </c>
      <c r="C98" s="556" t="s">
        <v>1920</v>
      </c>
      <c r="D98" s="556" t="s">
        <v>1923</v>
      </c>
      <c r="E98" s="556" t="s">
        <v>640</v>
      </c>
      <c r="F98" s="557" t="s">
        <v>1004</v>
      </c>
      <c r="G98" s="556" t="s">
        <v>1510</v>
      </c>
      <c r="H98" s="556" t="s">
        <v>1006</v>
      </c>
      <c r="I98" s="556" t="s">
        <v>1002</v>
      </c>
      <c r="J98" s="556"/>
      <c r="K98" s="556"/>
      <c r="L98" s="556" t="s">
        <v>1924</v>
      </c>
      <c r="M98" s="556" t="s">
        <v>1925</v>
      </c>
      <c r="N98" s="556" t="s">
        <v>737</v>
      </c>
      <c r="O98" s="556" t="s">
        <v>1926</v>
      </c>
      <c r="P98" s="556" t="s">
        <v>1927</v>
      </c>
      <c r="Q98" s="558">
        <v>39000000</v>
      </c>
      <c r="R98" s="558">
        <v>25000000</v>
      </c>
      <c r="S98" s="558">
        <v>305000000</v>
      </c>
      <c r="T98" s="558">
        <v>30000000</v>
      </c>
      <c r="U98" s="558">
        <v>399000000</v>
      </c>
      <c r="V98" s="559">
        <v>15</v>
      </c>
      <c r="W98" s="559">
        <v>0</v>
      </c>
      <c r="X98" s="559">
        <v>15</v>
      </c>
      <c r="Y98" s="558">
        <v>24685.5</v>
      </c>
      <c r="Z98" s="558">
        <v>156275</v>
      </c>
      <c r="AA98" s="558">
        <v>1035</v>
      </c>
    </row>
    <row r="99" spans="1:27">
      <c r="A99" s="556" t="s">
        <v>1929</v>
      </c>
      <c r="B99" s="557" t="s">
        <v>1930</v>
      </c>
      <c r="C99" s="556" t="s">
        <v>1928</v>
      </c>
      <c r="D99" s="556" t="s">
        <v>1931</v>
      </c>
      <c r="E99" s="556" t="s">
        <v>777</v>
      </c>
      <c r="F99" s="557" t="s">
        <v>1160</v>
      </c>
      <c r="G99" s="556" t="s">
        <v>1227</v>
      </c>
      <c r="H99" s="556" t="s">
        <v>1932</v>
      </c>
      <c r="I99" s="556" t="s">
        <v>1022</v>
      </c>
      <c r="J99" s="556" t="s">
        <v>1933</v>
      </c>
      <c r="K99" s="556" t="s">
        <v>1934</v>
      </c>
      <c r="L99" s="556" t="s">
        <v>1073</v>
      </c>
      <c r="M99" s="556" t="s">
        <v>1073</v>
      </c>
      <c r="N99" s="556" t="s">
        <v>21</v>
      </c>
      <c r="O99" s="556" t="s">
        <v>1074</v>
      </c>
      <c r="P99" s="556"/>
      <c r="Q99" s="558">
        <v>16000000</v>
      </c>
      <c r="R99" s="558">
        <v>0</v>
      </c>
      <c r="S99" s="558">
        <v>4000000</v>
      </c>
      <c r="T99" s="558">
        <v>2000000</v>
      </c>
      <c r="U99" s="558">
        <v>22000000</v>
      </c>
      <c r="V99" s="559">
        <v>11</v>
      </c>
      <c r="W99" s="559">
        <v>4</v>
      </c>
      <c r="X99" s="559">
        <v>15</v>
      </c>
      <c r="Y99" s="558">
        <v>109.6</v>
      </c>
      <c r="Z99" s="558">
        <v>0</v>
      </c>
      <c r="AA99" s="558">
        <v>0</v>
      </c>
    </row>
    <row r="100" spans="1:27">
      <c r="A100" s="556" t="s">
        <v>1935</v>
      </c>
      <c r="B100" s="557" t="s">
        <v>1936</v>
      </c>
      <c r="C100" s="556" t="s">
        <v>1937</v>
      </c>
      <c r="D100" s="556" t="s">
        <v>1938</v>
      </c>
      <c r="E100" s="556" t="s">
        <v>444</v>
      </c>
      <c r="F100" s="557" t="s">
        <v>1939</v>
      </c>
      <c r="G100" s="556" t="s">
        <v>1299</v>
      </c>
      <c r="H100" s="556" t="s">
        <v>1940</v>
      </c>
      <c r="I100" s="556" t="s">
        <v>1041</v>
      </c>
      <c r="J100" s="556" t="s">
        <v>1006</v>
      </c>
      <c r="K100" s="556" t="s">
        <v>1941</v>
      </c>
      <c r="L100" s="556" t="s">
        <v>1942</v>
      </c>
      <c r="M100" s="556" t="s">
        <v>1080</v>
      </c>
      <c r="N100" s="556" t="s">
        <v>99</v>
      </c>
      <c r="O100" s="556" t="s">
        <v>1943</v>
      </c>
      <c r="P100" s="556" t="s">
        <v>1944</v>
      </c>
      <c r="Q100" s="558">
        <v>1000000</v>
      </c>
      <c r="R100" s="558">
        <v>2000000</v>
      </c>
      <c r="S100" s="558">
        <v>3000000</v>
      </c>
      <c r="T100" s="558">
        <v>5000000</v>
      </c>
      <c r="U100" s="558">
        <v>11000000</v>
      </c>
      <c r="V100" s="559">
        <v>15</v>
      </c>
      <c r="W100" s="559">
        <v>0</v>
      </c>
      <c r="X100" s="559">
        <v>15</v>
      </c>
      <c r="Y100" s="558">
        <v>458.22</v>
      </c>
      <c r="Z100" s="558">
        <v>2201</v>
      </c>
      <c r="AA100" s="558">
        <v>1977</v>
      </c>
    </row>
    <row r="101" spans="1:27">
      <c r="A101" s="556" t="s">
        <v>1946</v>
      </c>
      <c r="B101" s="557" t="s">
        <v>1947</v>
      </c>
      <c r="C101" s="556" t="s">
        <v>1945</v>
      </c>
      <c r="D101" s="556" t="s">
        <v>1012</v>
      </c>
      <c r="E101" s="556" t="s">
        <v>50</v>
      </c>
      <c r="F101" s="557" t="s">
        <v>1018</v>
      </c>
      <c r="G101" s="556" t="s">
        <v>1354</v>
      </c>
      <c r="H101" s="556" t="s">
        <v>1948</v>
      </c>
      <c r="I101" s="556" t="s">
        <v>1009</v>
      </c>
      <c r="J101" s="556" t="s">
        <v>1006</v>
      </c>
      <c r="K101" s="556" t="s">
        <v>1006</v>
      </c>
      <c r="L101" s="556" t="s">
        <v>1949</v>
      </c>
      <c r="M101" s="556" t="s">
        <v>1950</v>
      </c>
      <c r="N101" s="556" t="s">
        <v>764</v>
      </c>
      <c r="O101" s="556" t="s">
        <v>1951</v>
      </c>
      <c r="P101" s="556"/>
      <c r="Q101" s="558">
        <v>0</v>
      </c>
      <c r="R101" s="558">
        <v>0</v>
      </c>
      <c r="S101" s="558">
        <v>12000000</v>
      </c>
      <c r="T101" s="558">
        <v>3000000</v>
      </c>
      <c r="U101" s="558">
        <v>15000000</v>
      </c>
      <c r="V101" s="559">
        <v>13</v>
      </c>
      <c r="W101" s="559">
        <v>2</v>
      </c>
      <c r="X101" s="559">
        <v>15</v>
      </c>
      <c r="Y101" s="558">
        <v>355.24</v>
      </c>
      <c r="Z101" s="558">
        <v>11466</v>
      </c>
      <c r="AA101" s="558">
        <v>0</v>
      </c>
    </row>
    <row r="102" spans="1:27">
      <c r="A102" s="556" t="s">
        <v>1953</v>
      </c>
      <c r="B102" s="557" t="s">
        <v>1954</v>
      </c>
      <c r="C102" s="556" t="s">
        <v>1952</v>
      </c>
      <c r="D102" s="556" t="s">
        <v>1955</v>
      </c>
      <c r="E102" s="556" t="s">
        <v>1177</v>
      </c>
      <c r="F102" s="557" t="s">
        <v>1956</v>
      </c>
      <c r="G102" s="556" t="s">
        <v>1776</v>
      </c>
      <c r="H102" s="556" t="s">
        <v>1957</v>
      </c>
      <c r="I102" s="556" t="s">
        <v>1038</v>
      </c>
      <c r="J102" s="556"/>
      <c r="K102" s="556"/>
      <c r="L102" s="556" t="s">
        <v>1958</v>
      </c>
      <c r="M102" s="556" t="s">
        <v>1050</v>
      </c>
      <c r="N102" s="556" t="s">
        <v>6</v>
      </c>
      <c r="O102" s="556" t="s">
        <v>1137</v>
      </c>
      <c r="P102" s="556"/>
      <c r="Q102" s="558">
        <v>2802800</v>
      </c>
      <c r="R102" s="558">
        <v>9353000</v>
      </c>
      <c r="S102" s="558">
        <v>6714348.3499999996</v>
      </c>
      <c r="T102" s="558">
        <v>10000000</v>
      </c>
      <c r="U102" s="558">
        <v>28870148.350000001</v>
      </c>
      <c r="V102" s="559">
        <v>9</v>
      </c>
      <c r="W102" s="559">
        <v>6</v>
      </c>
      <c r="X102" s="559">
        <v>15</v>
      </c>
      <c r="Y102" s="558">
        <v>387.32</v>
      </c>
      <c r="Z102" s="558">
        <v>5096</v>
      </c>
      <c r="AA102" s="558">
        <v>1162</v>
      </c>
    </row>
    <row r="103" spans="1:27">
      <c r="A103" s="556" t="s">
        <v>1960</v>
      </c>
      <c r="B103" s="557" t="s">
        <v>1961</v>
      </c>
      <c r="C103" s="556" t="s">
        <v>1959</v>
      </c>
      <c r="D103" s="556" t="s">
        <v>1962</v>
      </c>
      <c r="E103" s="556" t="s">
        <v>1177</v>
      </c>
      <c r="F103" s="557" t="s">
        <v>1963</v>
      </c>
      <c r="G103" s="556" t="s">
        <v>1286</v>
      </c>
      <c r="H103" s="556" t="s">
        <v>1964</v>
      </c>
      <c r="I103" s="556" t="s">
        <v>1005</v>
      </c>
      <c r="J103" s="556"/>
      <c r="K103" s="556"/>
      <c r="L103" s="556" t="s">
        <v>1965</v>
      </c>
      <c r="M103" s="556" t="s">
        <v>1050</v>
      </c>
      <c r="N103" s="556" t="s">
        <v>6</v>
      </c>
      <c r="O103" s="556" t="s">
        <v>1966</v>
      </c>
      <c r="P103" s="556"/>
      <c r="Q103" s="558">
        <v>0</v>
      </c>
      <c r="R103" s="558">
        <v>18000000</v>
      </c>
      <c r="S103" s="558">
        <v>28333333</v>
      </c>
      <c r="T103" s="558">
        <v>30000000</v>
      </c>
      <c r="U103" s="558">
        <v>76333333</v>
      </c>
      <c r="V103" s="559">
        <v>9</v>
      </c>
      <c r="W103" s="559">
        <v>6</v>
      </c>
      <c r="X103" s="559">
        <v>15</v>
      </c>
      <c r="Y103" s="558">
        <v>119</v>
      </c>
      <c r="Z103" s="558">
        <v>4800</v>
      </c>
      <c r="AA103" s="558">
        <v>1476</v>
      </c>
    </row>
    <row r="104" spans="1:27">
      <c r="A104" s="556" t="s">
        <v>1968</v>
      </c>
      <c r="B104" s="557" t="s">
        <v>1969</v>
      </c>
      <c r="C104" s="556" t="s">
        <v>1967</v>
      </c>
      <c r="D104" s="556" t="s">
        <v>1970</v>
      </c>
      <c r="E104" s="556" t="s">
        <v>100</v>
      </c>
      <c r="F104" s="557" t="s">
        <v>1096</v>
      </c>
      <c r="G104" s="556" t="s">
        <v>1277</v>
      </c>
      <c r="H104" s="556" t="s">
        <v>1971</v>
      </c>
      <c r="I104" s="556" t="s">
        <v>1014</v>
      </c>
      <c r="J104" s="556"/>
      <c r="K104" s="556"/>
      <c r="L104" s="556" t="s">
        <v>1082</v>
      </c>
      <c r="M104" s="556" t="s">
        <v>1043</v>
      </c>
      <c r="N104" s="556" t="s">
        <v>36</v>
      </c>
      <c r="O104" s="556" t="s">
        <v>1044</v>
      </c>
      <c r="P104" s="556"/>
      <c r="Q104" s="558">
        <v>5000000</v>
      </c>
      <c r="R104" s="558">
        <v>3000000</v>
      </c>
      <c r="S104" s="558">
        <v>2000000</v>
      </c>
      <c r="T104" s="558">
        <v>1000000</v>
      </c>
      <c r="U104" s="558">
        <v>11000000</v>
      </c>
      <c r="V104" s="559">
        <v>9</v>
      </c>
      <c r="W104" s="559">
        <v>6</v>
      </c>
      <c r="X104" s="559">
        <v>15</v>
      </c>
      <c r="Y104" s="558">
        <v>141</v>
      </c>
      <c r="Z104" s="558">
        <v>2241</v>
      </c>
      <c r="AA104" s="558">
        <v>900</v>
      </c>
    </row>
    <row r="105" spans="1:27">
      <c r="A105" s="556" t="s">
        <v>1973</v>
      </c>
      <c r="B105" s="557" t="s">
        <v>1974</v>
      </c>
      <c r="C105" s="556" t="s">
        <v>1972</v>
      </c>
      <c r="D105" s="556" t="s">
        <v>1975</v>
      </c>
      <c r="E105" s="556" t="s">
        <v>69</v>
      </c>
      <c r="F105" s="557" t="s">
        <v>1976</v>
      </c>
      <c r="G105" s="556" t="s">
        <v>1434</v>
      </c>
      <c r="H105" s="556" t="s">
        <v>1977</v>
      </c>
      <c r="I105" s="556" t="s">
        <v>1014</v>
      </c>
      <c r="J105" s="556"/>
      <c r="K105" s="556" t="s">
        <v>1978</v>
      </c>
      <c r="L105" s="556" t="s">
        <v>1150</v>
      </c>
      <c r="M105" s="556" t="s">
        <v>1066</v>
      </c>
      <c r="N105" s="556" t="s">
        <v>36</v>
      </c>
      <c r="O105" s="556" t="s">
        <v>1068</v>
      </c>
      <c r="P105" s="556"/>
      <c r="Q105" s="558">
        <v>3000000</v>
      </c>
      <c r="R105" s="558">
        <v>4500000</v>
      </c>
      <c r="S105" s="558">
        <v>1483000</v>
      </c>
      <c r="T105" s="558">
        <v>300000</v>
      </c>
      <c r="U105" s="558">
        <v>9283000</v>
      </c>
      <c r="V105" s="559">
        <v>15</v>
      </c>
      <c r="W105" s="559">
        <v>0</v>
      </c>
      <c r="X105" s="559">
        <v>15</v>
      </c>
      <c r="Y105" s="558">
        <v>85</v>
      </c>
      <c r="Z105" s="558">
        <v>984</v>
      </c>
      <c r="AA105" s="558">
        <v>1600</v>
      </c>
    </row>
    <row r="106" spans="1:27">
      <c r="A106" s="556" t="s">
        <v>1980</v>
      </c>
      <c r="B106" s="557" t="s">
        <v>1981</v>
      </c>
      <c r="C106" s="556" t="s">
        <v>1979</v>
      </c>
      <c r="D106" s="556" t="s">
        <v>1982</v>
      </c>
      <c r="E106" s="556" t="s">
        <v>11</v>
      </c>
      <c r="F106" s="557" t="s">
        <v>1099</v>
      </c>
      <c r="G106" s="556" t="s">
        <v>1434</v>
      </c>
      <c r="H106" s="556" t="s">
        <v>1983</v>
      </c>
      <c r="I106" s="556" t="s">
        <v>1017</v>
      </c>
      <c r="J106" s="556"/>
      <c r="K106" s="556"/>
      <c r="L106" s="556" t="s">
        <v>1984</v>
      </c>
      <c r="M106" s="556" t="s">
        <v>1158</v>
      </c>
      <c r="N106" s="556" t="s">
        <v>0</v>
      </c>
      <c r="O106" s="556" t="s">
        <v>1159</v>
      </c>
      <c r="P106" s="556"/>
      <c r="Q106" s="558">
        <v>5000000</v>
      </c>
      <c r="R106" s="558">
        <v>0</v>
      </c>
      <c r="S106" s="558">
        <v>1000000</v>
      </c>
      <c r="T106" s="558">
        <v>0</v>
      </c>
      <c r="U106" s="558">
        <v>6000000</v>
      </c>
      <c r="V106" s="559">
        <v>15</v>
      </c>
      <c r="W106" s="559">
        <v>0</v>
      </c>
      <c r="X106" s="559">
        <v>15</v>
      </c>
      <c r="Y106" s="558">
        <v>195</v>
      </c>
      <c r="Z106" s="558">
        <v>5316</v>
      </c>
      <c r="AA106" s="558">
        <v>912</v>
      </c>
    </row>
    <row r="107" spans="1:27">
      <c r="A107" s="556" t="s">
        <v>1986</v>
      </c>
      <c r="B107" s="557" t="s">
        <v>1987</v>
      </c>
      <c r="C107" s="556" t="s">
        <v>1985</v>
      </c>
      <c r="D107" s="556" t="s">
        <v>1988</v>
      </c>
      <c r="E107" s="556" t="s">
        <v>950</v>
      </c>
      <c r="F107" s="557" t="s">
        <v>1019</v>
      </c>
      <c r="G107" s="556" t="s">
        <v>1227</v>
      </c>
      <c r="H107" s="556" t="s">
        <v>1989</v>
      </c>
      <c r="I107" s="556" t="s">
        <v>1002</v>
      </c>
      <c r="J107" s="556"/>
      <c r="K107" s="556"/>
      <c r="L107" s="556" t="s">
        <v>1990</v>
      </c>
      <c r="M107" s="556" t="s">
        <v>1050</v>
      </c>
      <c r="N107" s="556" t="s">
        <v>6</v>
      </c>
      <c r="O107" s="556" t="s">
        <v>1966</v>
      </c>
      <c r="P107" s="556"/>
      <c r="Q107" s="558">
        <v>10000000</v>
      </c>
      <c r="R107" s="558">
        <v>8000000</v>
      </c>
      <c r="S107" s="558">
        <v>8000000</v>
      </c>
      <c r="T107" s="558">
        <v>50000000</v>
      </c>
      <c r="U107" s="558">
        <v>76000000</v>
      </c>
      <c r="V107" s="559">
        <v>13</v>
      </c>
      <c r="W107" s="559">
        <v>4</v>
      </c>
      <c r="X107" s="559">
        <v>17</v>
      </c>
      <c r="Y107" s="558">
        <v>227</v>
      </c>
      <c r="Z107" s="558">
        <v>3436</v>
      </c>
      <c r="AA107" s="558">
        <v>799</v>
      </c>
    </row>
    <row r="108" spans="1:27">
      <c r="A108" s="556" t="s">
        <v>1992</v>
      </c>
      <c r="B108" s="557" t="s">
        <v>1993</v>
      </c>
      <c r="C108" s="556" t="s">
        <v>1991</v>
      </c>
      <c r="D108" s="556" t="s">
        <v>1994</v>
      </c>
      <c r="E108" s="556" t="s">
        <v>326</v>
      </c>
      <c r="F108" s="557" t="s">
        <v>1995</v>
      </c>
      <c r="G108" s="556" t="s">
        <v>1434</v>
      </c>
      <c r="H108" s="556" t="s">
        <v>1996</v>
      </c>
      <c r="I108" s="556" t="s">
        <v>1021</v>
      </c>
      <c r="J108" s="556" t="s">
        <v>1006</v>
      </c>
      <c r="K108" s="556" t="s">
        <v>1006</v>
      </c>
      <c r="L108" s="556" t="s">
        <v>1997</v>
      </c>
      <c r="M108" s="556" t="s">
        <v>1998</v>
      </c>
      <c r="N108" s="556" t="s">
        <v>21</v>
      </c>
      <c r="O108" s="556" t="s">
        <v>1999</v>
      </c>
      <c r="P108" s="556" t="s">
        <v>2000</v>
      </c>
      <c r="Q108" s="558">
        <v>12000000</v>
      </c>
      <c r="R108" s="558">
        <v>18000000</v>
      </c>
      <c r="S108" s="558">
        <v>3500000</v>
      </c>
      <c r="T108" s="558">
        <v>3000000</v>
      </c>
      <c r="U108" s="558">
        <v>36500000</v>
      </c>
      <c r="V108" s="559">
        <v>13</v>
      </c>
      <c r="W108" s="559">
        <v>5</v>
      </c>
      <c r="X108" s="559">
        <v>18</v>
      </c>
      <c r="Y108" s="558">
        <v>70</v>
      </c>
      <c r="Z108" s="558">
        <v>4581</v>
      </c>
      <c r="AA108" s="558">
        <v>612</v>
      </c>
    </row>
    <row r="109" spans="1:27">
      <c r="A109" s="556" t="s">
        <v>2002</v>
      </c>
      <c r="B109" s="557" t="s">
        <v>2003</v>
      </c>
      <c r="C109" s="556" t="s">
        <v>2001</v>
      </c>
      <c r="D109" s="556" t="s">
        <v>2004</v>
      </c>
      <c r="E109" s="556" t="s">
        <v>57</v>
      </c>
      <c r="F109" s="557" t="s">
        <v>1083</v>
      </c>
      <c r="G109" s="556" t="s">
        <v>1423</v>
      </c>
      <c r="H109" s="556" t="s">
        <v>2005</v>
      </c>
      <c r="I109" s="556" t="s">
        <v>1021</v>
      </c>
      <c r="J109" s="556"/>
      <c r="K109" s="556"/>
      <c r="L109" s="556" t="s">
        <v>2006</v>
      </c>
      <c r="M109" s="556" t="s">
        <v>2007</v>
      </c>
      <c r="N109" s="556" t="s">
        <v>752</v>
      </c>
      <c r="O109" s="556" t="s">
        <v>2008</v>
      </c>
      <c r="P109" s="556" t="s">
        <v>2009</v>
      </c>
      <c r="Q109" s="558">
        <v>0</v>
      </c>
      <c r="R109" s="558">
        <v>4000000</v>
      </c>
      <c r="S109" s="558">
        <v>5000000</v>
      </c>
      <c r="T109" s="558">
        <v>3000000</v>
      </c>
      <c r="U109" s="558">
        <v>12000000</v>
      </c>
      <c r="V109" s="559">
        <v>14</v>
      </c>
      <c r="W109" s="559">
        <v>4</v>
      </c>
      <c r="X109" s="559">
        <v>18</v>
      </c>
      <c r="Y109" s="558">
        <v>72.5</v>
      </c>
      <c r="Z109" s="558">
        <v>7013</v>
      </c>
      <c r="AA109" s="558">
        <v>2105</v>
      </c>
    </row>
    <row r="110" spans="1:27">
      <c r="A110" s="556" t="s">
        <v>2011</v>
      </c>
      <c r="B110" s="557" t="s">
        <v>2012</v>
      </c>
      <c r="C110" s="556" t="s">
        <v>2010</v>
      </c>
      <c r="D110" s="556" t="s">
        <v>2013</v>
      </c>
      <c r="E110" s="556" t="s">
        <v>285</v>
      </c>
      <c r="F110" s="557" t="s">
        <v>1034</v>
      </c>
      <c r="G110" s="556" t="s">
        <v>1378</v>
      </c>
      <c r="H110" s="556" t="s">
        <v>2014</v>
      </c>
      <c r="I110" s="556" t="s">
        <v>1014</v>
      </c>
      <c r="J110" s="556"/>
      <c r="K110" s="556"/>
      <c r="L110" s="556" t="s">
        <v>1122</v>
      </c>
      <c r="M110" s="556" t="s">
        <v>1738</v>
      </c>
      <c r="N110" s="556" t="s">
        <v>39</v>
      </c>
      <c r="O110" s="556" t="s">
        <v>1739</v>
      </c>
      <c r="P110" s="556" t="s">
        <v>2015</v>
      </c>
      <c r="Q110" s="558">
        <v>3000000</v>
      </c>
      <c r="R110" s="558">
        <v>10000000</v>
      </c>
      <c r="S110" s="558">
        <v>20000000</v>
      </c>
      <c r="T110" s="558">
        <v>20000000</v>
      </c>
      <c r="U110" s="558">
        <v>53000000</v>
      </c>
      <c r="V110" s="559">
        <v>18</v>
      </c>
      <c r="W110" s="559">
        <v>0</v>
      </c>
      <c r="X110" s="559">
        <v>18</v>
      </c>
      <c r="Y110" s="558">
        <v>494.6</v>
      </c>
      <c r="Z110" s="558">
        <v>11370</v>
      </c>
      <c r="AA110" s="558">
        <v>1890</v>
      </c>
    </row>
    <row r="111" spans="1:27">
      <c r="A111" s="556" t="s">
        <v>2017</v>
      </c>
      <c r="B111" s="557" t="s">
        <v>2018</v>
      </c>
      <c r="C111" s="556" t="s">
        <v>2016</v>
      </c>
      <c r="D111" s="556" t="s">
        <v>2019</v>
      </c>
      <c r="E111" s="556" t="s">
        <v>20</v>
      </c>
      <c r="F111" s="557" t="s">
        <v>1054</v>
      </c>
      <c r="G111" s="556" t="s">
        <v>1299</v>
      </c>
      <c r="H111" s="556" t="s">
        <v>2020</v>
      </c>
      <c r="I111" s="556" t="s">
        <v>1005</v>
      </c>
      <c r="J111" s="556"/>
      <c r="K111" s="556"/>
      <c r="L111" s="556" t="s">
        <v>2021</v>
      </c>
      <c r="M111" s="556" t="s">
        <v>2022</v>
      </c>
      <c r="N111" s="556" t="s">
        <v>718</v>
      </c>
      <c r="O111" s="556" t="s">
        <v>2023</v>
      </c>
      <c r="P111" s="556" t="s">
        <v>2024</v>
      </c>
      <c r="Q111" s="558">
        <v>25000000</v>
      </c>
      <c r="R111" s="558">
        <v>24000000</v>
      </c>
      <c r="S111" s="558">
        <v>15000000</v>
      </c>
      <c r="T111" s="558">
        <v>5000000</v>
      </c>
      <c r="U111" s="558">
        <v>69000000</v>
      </c>
      <c r="V111" s="559">
        <v>8</v>
      </c>
      <c r="W111" s="559">
        <v>11</v>
      </c>
      <c r="X111" s="559">
        <v>19</v>
      </c>
      <c r="Y111" s="558">
        <v>1139</v>
      </c>
      <c r="Z111" s="558">
        <v>18987</v>
      </c>
      <c r="AA111" s="558">
        <v>3905</v>
      </c>
    </row>
    <row r="112" spans="1:27">
      <c r="A112" s="556" t="s">
        <v>2026</v>
      </c>
      <c r="B112" s="557" t="s">
        <v>2027</v>
      </c>
      <c r="C112" s="556" t="s">
        <v>2025</v>
      </c>
      <c r="D112" s="556" t="s">
        <v>2028</v>
      </c>
      <c r="E112" s="556" t="s">
        <v>20</v>
      </c>
      <c r="F112" s="557" t="s">
        <v>1054</v>
      </c>
      <c r="G112" s="556" t="s">
        <v>1378</v>
      </c>
      <c r="H112" s="556" t="s">
        <v>2029</v>
      </c>
      <c r="I112" s="556" t="s">
        <v>1022</v>
      </c>
      <c r="J112" s="556"/>
      <c r="K112" s="556"/>
      <c r="L112" s="556" t="s">
        <v>1089</v>
      </c>
      <c r="M112" s="556" t="s">
        <v>1043</v>
      </c>
      <c r="N112" s="556" t="s">
        <v>36</v>
      </c>
      <c r="O112" s="556" t="s">
        <v>1044</v>
      </c>
      <c r="P112" s="556"/>
      <c r="Q112" s="558">
        <v>5000000</v>
      </c>
      <c r="R112" s="558">
        <v>30000000</v>
      </c>
      <c r="S112" s="558">
        <v>4000000</v>
      </c>
      <c r="T112" s="558">
        <v>1000000</v>
      </c>
      <c r="U112" s="558">
        <v>40000000</v>
      </c>
      <c r="V112" s="559">
        <v>10</v>
      </c>
      <c r="W112" s="559">
        <v>9</v>
      </c>
      <c r="X112" s="559">
        <v>19</v>
      </c>
      <c r="Y112" s="558">
        <v>60.781999999999996</v>
      </c>
      <c r="Z112" s="558">
        <v>2130</v>
      </c>
      <c r="AA112" s="558">
        <v>2130</v>
      </c>
    </row>
    <row r="113" spans="1:27">
      <c r="A113" s="556" t="s">
        <v>2031</v>
      </c>
      <c r="B113" s="557" t="s">
        <v>2032</v>
      </c>
      <c r="C113" s="556" t="s">
        <v>2030</v>
      </c>
      <c r="D113" s="556" t="s">
        <v>2033</v>
      </c>
      <c r="E113" s="556" t="s">
        <v>278</v>
      </c>
      <c r="F113" s="557" t="s">
        <v>2034</v>
      </c>
      <c r="G113" s="556" t="s">
        <v>1227</v>
      </c>
      <c r="H113" s="556" t="s">
        <v>2035</v>
      </c>
      <c r="I113" s="556" t="s">
        <v>1005</v>
      </c>
      <c r="J113" s="556"/>
      <c r="K113" s="556"/>
      <c r="L113" s="556" t="s">
        <v>1131</v>
      </c>
      <c r="M113" s="556" t="s">
        <v>1132</v>
      </c>
      <c r="N113" s="556" t="s">
        <v>18</v>
      </c>
      <c r="O113" s="556" t="s">
        <v>1133</v>
      </c>
      <c r="P113" s="556" t="s">
        <v>2036</v>
      </c>
      <c r="Q113" s="558">
        <v>1900000</v>
      </c>
      <c r="R113" s="558">
        <v>8000000</v>
      </c>
      <c r="S113" s="558">
        <v>15000000</v>
      </c>
      <c r="T113" s="558">
        <v>1000000</v>
      </c>
      <c r="U113" s="558">
        <v>25900000</v>
      </c>
      <c r="V113" s="559">
        <v>15</v>
      </c>
      <c r="W113" s="559">
        <v>5</v>
      </c>
      <c r="X113" s="559">
        <v>20</v>
      </c>
      <c r="Y113" s="558">
        <v>3125</v>
      </c>
      <c r="Z113" s="558">
        <v>3886</v>
      </c>
      <c r="AA113" s="558">
        <v>2340</v>
      </c>
    </row>
    <row r="114" spans="1:27">
      <c r="A114" s="556" t="s">
        <v>2038</v>
      </c>
      <c r="B114" s="557" t="s">
        <v>2039</v>
      </c>
      <c r="C114" s="556" t="s">
        <v>2037</v>
      </c>
      <c r="D114" s="556" t="s">
        <v>2040</v>
      </c>
      <c r="E114" s="556" t="s">
        <v>777</v>
      </c>
      <c r="F114" s="557" t="s">
        <v>1098</v>
      </c>
      <c r="G114" s="556" t="s">
        <v>1216</v>
      </c>
      <c r="H114" s="556" t="s">
        <v>2041</v>
      </c>
      <c r="I114" s="556" t="s">
        <v>1008</v>
      </c>
      <c r="J114" s="556"/>
      <c r="K114" s="556"/>
      <c r="L114" s="556" t="s">
        <v>2042</v>
      </c>
      <c r="M114" s="556" t="s">
        <v>1055</v>
      </c>
      <c r="N114" s="556" t="s">
        <v>6</v>
      </c>
      <c r="O114" s="556" t="s">
        <v>1058</v>
      </c>
      <c r="P114" s="556"/>
      <c r="Q114" s="558">
        <v>0</v>
      </c>
      <c r="R114" s="558">
        <v>120000000</v>
      </c>
      <c r="S114" s="558">
        <v>3000000</v>
      </c>
      <c r="T114" s="558">
        <v>5000000</v>
      </c>
      <c r="U114" s="558">
        <v>128000000</v>
      </c>
      <c r="V114" s="559">
        <v>15</v>
      </c>
      <c r="W114" s="559">
        <v>5</v>
      </c>
      <c r="X114" s="559">
        <v>20</v>
      </c>
      <c r="Y114" s="558">
        <v>305</v>
      </c>
      <c r="Z114" s="558">
        <v>2125</v>
      </c>
      <c r="AA114" s="558">
        <v>2125</v>
      </c>
    </row>
    <row r="115" spans="1:27">
      <c r="A115" s="556" t="s">
        <v>2044</v>
      </c>
      <c r="B115" s="557" t="s">
        <v>2045</v>
      </c>
      <c r="C115" s="556" t="s">
        <v>2043</v>
      </c>
      <c r="D115" s="556" t="s">
        <v>2046</v>
      </c>
      <c r="E115" s="556" t="s">
        <v>7</v>
      </c>
      <c r="F115" s="557" t="s">
        <v>1040</v>
      </c>
      <c r="G115" s="556" t="s">
        <v>1466</v>
      </c>
      <c r="H115" s="556" t="s">
        <v>2047</v>
      </c>
      <c r="I115" s="556" t="s">
        <v>1005</v>
      </c>
      <c r="J115" s="556"/>
      <c r="K115" s="556"/>
      <c r="L115" s="556" t="s">
        <v>1077</v>
      </c>
      <c r="M115" s="556" t="s">
        <v>1043</v>
      </c>
      <c r="N115" s="556" t="s">
        <v>36</v>
      </c>
      <c r="O115" s="556" t="s">
        <v>1044</v>
      </c>
      <c r="P115" s="556"/>
      <c r="Q115" s="558">
        <v>8500000</v>
      </c>
      <c r="R115" s="558">
        <v>16000000</v>
      </c>
      <c r="S115" s="558">
        <v>1000000</v>
      </c>
      <c r="T115" s="558">
        <v>1000000</v>
      </c>
      <c r="U115" s="558">
        <v>26500000</v>
      </c>
      <c r="V115" s="559">
        <v>5</v>
      </c>
      <c r="W115" s="559">
        <v>15</v>
      </c>
      <c r="X115" s="559">
        <v>20</v>
      </c>
      <c r="Y115" s="558">
        <v>139.69999999999999</v>
      </c>
      <c r="Z115" s="558">
        <v>2637</v>
      </c>
      <c r="AA115" s="558">
        <v>1080</v>
      </c>
    </row>
    <row r="116" spans="1:27">
      <c r="A116" s="556" t="s">
        <v>2049</v>
      </c>
      <c r="B116" s="557" t="s">
        <v>2050</v>
      </c>
      <c r="C116" s="556" t="s">
        <v>2048</v>
      </c>
      <c r="D116" s="556" t="s">
        <v>2051</v>
      </c>
      <c r="E116" s="556" t="s">
        <v>50</v>
      </c>
      <c r="F116" s="557" t="s">
        <v>1013</v>
      </c>
      <c r="G116" s="556" t="s">
        <v>1255</v>
      </c>
      <c r="H116" s="556" t="s">
        <v>2052</v>
      </c>
      <c r="I116" s="556" t="s">
        <v>1009</v>
      </c>
      <c r="J116" s="556"/>
      <c r="K116" s="556"/>
      <c r="L116" s="556" t="s">
        <v>2053</v>
      </c>
      <c r="M116" s="556" t="s">
        <v>2054</v>
      </c>
      <c r="N116" s="556" t="s">
        <v>0</v>
      </c>
      <c r="O116" s="556" t="s">
        <v>2055</v>
      </c>
      <c r="P116" s="556"/>
      <c r="Q116" s="558">
        <v>4000000</v>
      </c>
      <c r="R116" s="558">
        <v>500000</v>
      </c>
      <c r="S116" s="558">
        <v>1500000</v>
      </c>
      <c r="T116" s="558">
        <v>1000000</v>
      </c>
      <c r="U116" s="558">
        <v>7000000</v>
      </c>
      <c r="V116" s="559">
        <v>15</v>
      </c>
      <c r="W116" s="559">
        <v>5</v>
      </c>
      <c r="X116" s="559">
        <v>20</v>
      </c>
      <c r="Y116" s="558">
        <v>333.43</v>
      </c>
      <c r="Z116" s="558">
        <v>11200</v>
      </c>
      <c r="AA116" s="558">
        <v>360</v>
      </c>
    </row>
    <row r="117" spans="1:27">
      <c r="A117" s="556" t="s">
        <v>2057</v>
      </c>
      <c r="B117" s="557" t="s">
        <v>2058</v>
      </c>
      <c r="C117" s="556" t="s">
        <v>2056</v>
      </c>
      <c r="D117" s="556" t="s">
        <v>2059</v>
      </c>
      <c r="E117" s="556" t="s">
        <v>47</v>
      </c>
      <c r="F117" s="557" t="s">
        <v>1010</v>
      </c>
      <c r="G117" s="556" t="s">
        <v>1241</v>
      </c>
      <c r="H117" s="556" t="s">
        <v>2060</v>
      </c>
      <c r="I117" s="556" t="s">
        <v>1014</v>
      </c>
      <c r="J117" s="556"/>
      <c r="K117" s="556"/>
      <c r="L117" s="556" t="s">
        <v>1151</v>
      </c>
      <c r="M117" s="556" t="s">
        <v>1078</v>
      </c>
      <c r="N117" s="556" t="s">
        <v>18</v>
      </c>
      <c r="O117" s="556" t="s">
        <v>1079</v>
      </c>
      <c r="P117" s="556"/>
      <c r="Q117" s="558">
        <v>600000</v>
      </c>
      <c r="R117" s="558">
        <v>800000</v>
      </c>
      <c r="S117" s="558">
        <v>2500000</v>
      </c>
      <c r="T117" s="558">
        <v>3000000</v>
      </c>
      <c r="U117" s="558">
        <v>6900000</v>
      </c>
      <c r="V117" s="559">
        <v>18</v>
      </c>
      <c r="W117" s="559">
        <v>2</v>
      </c>
      <c r="X117" s="559">
        <v>20</v>
      </c>
      <c r="Y117" s="558">
        <v>496.5</v>
      </c>
      <c r="Z117" s="558">
        <v>2740</v>
      </c>
      <c r="AA117" s="558">
        <v>648</v>
      </c>
    </row>
    <row r="118" spans="1:27">
      <c r="A118" s="556" t="s">
        <v>2061</v>
      </c>
      <c r="B118" s="557" t="s">
        <v>2062</v>
      </c>
      <c r="C118" s="556" t="s">
        <v>2063</v>
      </c>
      <c r="D118" s="556" t="s">
        <v>2064</v>
      </c>
      <c r="E118" s="556" t="s">
        <v>12</v>
      </c>
      <c r="F118" s="557" t="s">
        <v>1064</v>
      </c>
      <c r="G118" s="556" t="s">
        <v>1378</v>
      </c>
      <c r="H118" s="556" t="s">
        <v>2065</v>
      </c>
      <c r="I118" s="556" t="s">
        <v>1023</v>
      </c>
      <c r="J118" s="556"/>
      <c r="K118" s="556"/>
      <c r="L118" s="556" t="s">
        <v>1084</v>
      </c>
      <c r="M118" s="556" t="s">
        <v>1051</v>
      </c>
      <c r="N118" s="556" t="s">
        <v>4</v>
      </c>
      <c r="O118" s="556" t="s">
        <v>1052</v>
      </c>
      <c r="P118" s="556" t="s">
        <v>2066</v>
      </c>
      <c r="Q118" s="558">
        <v>0</v>
      </c>
      <c r="R118" s="558">
        <v>13996440</v>
      </c>
      <c r="S118" s="558">
        <v>10350000</v>
      </c>
      <c r="T118" s="558">
        <v>4000000</v>
      </c>
      <c r="U118" s="558">
        <v>28346440</v>
      </c>
      <c r="V118" s="559">
        <v>14</v>
      </c>
      <c r="W118" s="559">
        <v>6</v>
      </c>
      <c r="X118" s="559">
        <v>20</v>
      </c>
      <c r="Y118" s="558">
        <v>108.6</v>
      </c>
      <c r="Z118" s="558">
        <v>2287</v>
      </c>
      <c r="AA118" s="558">
        <v>2160</v>
      </c>
    </row>
    <row r="119" spans="1:27">
      <c r="A119" s="556" t="s">
        <v>2068</v>
      </c>
      <c r="B119" s="557" t="s">
        <v>2069</v>
      </c>
      <c r="C119" s="556" t="s">
        <v>2067</v>
      </c>
      <c r="D119" s="556" t="s">
        <v>2070</v>
      </c>
      <c r="E119" s="556" t="s">
        <v>647</v>
      </c>
      <c r="F119" s="557" t="s">
        <v>1364</v>
      </c>
      <c r="G119" s="556" t="s">
        <v>1434</v>
      </c>
      <c r="H119" s="556" t="s">
        <v>2071</v>
      </c>
      <c r="I119" s="556" t="s">
        <v>1002</v>
      </c>
      <c r="J119" s="556"/>
      <c r="K119" s="556"/>
      <c r="L119" s="556" t="s">
        <v>1055</v>
      </c>
      <c r="M119" s="556" t="s">
        <v>1055</v>
      </c>
      <c r="N119" s="556" t="s">
        <v>6</v>
      </c>
      <c r="O119" s="556" t="s">
        <v>1056</v>
      </c>
      <c r="P119" s="556"/>
      <c r="Q119" s="558">
        <v>80000</v>
      </c>
      <c r="R119" s="558">
        <v>0</v>
      </c>
      <c r="S119" s="558">
        <v>3000000</v>
      </c>
      <c r="T119" s="558">
        <v>10000000</v>
      </c>
      <c r="U119" s="558">
        <v>13080000</v>
      </c>
      <c r="V119" s="559">
        <v>10</v>
      </c>
      <c r="W119" s="559">
        <v>10</v>
      </c>
      <c r="X119" s="559">
        <v>20</v>
      </c>
      <c r="Y119" s="558">
        <v>103</v>
      </c>
      <c r="Z119" s="558">
        <v>2552</v>
      </c>
      <c r="AA119" s="558">
        <v>900</v>
      </c>
    </row>
    <row r="120" spans="1:27">
      <c r="A120" s="556" t="s">
        <v>2072</v>
      </c>
      <c r="B120" s="557" t="s">
        <v>2073</v>
      </c>
      <c r="C120" s="556" t="s">
        <v>2074</v>
      </c>
      <c r="D120" s="556" t="s">
        <v>2075</v>
      </c>
      <c r="E120" s="556" t="s">
        <v>66</v>
      </c>
      <c r="F120" s="557" t="s">
        <v>1148</v>
      </c>
      <c r="G120" s="556" t="s">
        <v>1255</v>
      </c>
      <c r="H120" s="556" t="s">
        <v>2076</v>
      </c>
      <c r="I120" s="556" t="s">
        <v>1014</v>
      </c>
      <c r="J120" s="556" t="s">
        <v>2077</v>
      </c>
      <c r="K120" s="556" t="s">
        <v>1149</v>
      </c>
      <c r="L120" s="556" t="s">
        <v>1153</v>
      </c>
      <c r="M120" s="556" t="s">
        <v>1046</v>
      </c>
      <c r="N120" s="556" t="s">
        <v>4</v>
      </c>
      <c r="O120" s="556" t="s">
        <v>1047</v>
      </c>
      <c r="P120" s="556" t="s">
        <v>2078</v>
      </c>
      <c r="Q120" s="558">
        <v>10000000</v>
      </c>
      <c r="R120" s="558">
        <v>50000000</v>
      </c>
      <c r="S120" s="558">
        <v>20000000</v>
      </c>
      <c r="T120" s="558">
        <v>20000000</v>
      </c>
      <c r="U120" s="558">
        <v>100000000</v>
      </c>
      <c r="V120" s="559">
        <v>9</v>
      </c>
      <c r="W120" s="559">
        <v>12</v>
      </c>
      <c r="X120" s="559">
        <v>21</v>
      </c>
      <c r="Y120" s="558">
        <v>80</v>
      </c>
      <c r="Z120" s="558">
        <v>1548</v>
      </c>
      <c r="AA120" s="558">
        <v>792</v>
      </c>
    </row>
    <row r="121" spans="1:27">
      <c r="A121" s="556" t="s">
        <v>2080</v>
      </c>
      <c r="B121" s="557" t="s">
        <v>2081</v>
      </c>
      <c r="C121" s="556" t="s">
        <v>2079</v>
      </c>
      <c r="D121" s="556" t="s">
        <v>2082</v>
      </c>
      <c r="E121" s="556" t="s">
        <v>11</v>
      </c>
      <c r="F121" s="557" t="s">
        <v>1099</v>
      </c>
      <c r="G121" s="556" t="s">
        <v>1378</v>
      </c>
      <c r="H121" s="556" t="s">
        <v>2083</v>
      </c>
      <c r="I121" s="556" t="s">
        <v>1002</v>
      </c>
      <c r="J121" s="556" t="s">
        <v>2084</v>
      </c>
      <c r="K121" s="556" t="s">
        <v>2085</v>
      </c>
      <c r="L121" s="556" t="s">
        <v>2086</v>
      </c>
      <c r="M121" s="556" t="s">
        <v>1000</v>
      </c>
      <c r="N121" s="556" t="s">
        <v>8</v>
      </c>
      <c r="O121" s="556" t="s">
        <v>1001</v>
      </c>
      <c r="P121" s="556" t="s">
        <v>2087</v>
      </c>
      <c r="Q121" s="558">
        <v>24900000</v>
      </c>
      <c r="R121" s="558">
        <v>43700000</v>
      </c>
      <c r="S121" s="558">
        <v>16300000</v>
      </c>
      <c r="T121" s="558">
        <v>68000000</v>
      </c>
      <c r="U121" s="558">
        <v>152900000</v>
      </c>
      <c r="V121" s="559">
        <v>21</v>
      </c>
      <c r="W121" s="559">
        <v>0</v>
      </c>
      <c r="X121" s="559">
        <v>21</v>
      </c>
      <c r="Y121" s="558">
        <v>250.5</v>
      </c>
      <c r="Z121" s="558">
        <v>29264</v>
      </c>
      <c r="AA121" s="558">
        <v>7563</v>
      </c>
    </row>
    <row r="122" spans="1:27">
      <c r="A122" s="556" t="s">
        <v>2088</v>
      </c>
      <c r="B122" s="557" t="s">
        <v>2089</v>
      </c>
      <c r="C122" s="556" t="s">
        <v>2090</v>
      </c>
      <c r="D122" s="556" t="s">
        <v>2091</v>
      </c>
      <c r="E122" s="556" t="s">
        <v>640</v>
      </c>
      <c r="F122" s="557" t="s">
        <v>1004</v>
      </c>
      <c r="G122" s="556" t="s">
        <v>2092</v>
      </c>
      <c r="H122" s="556" t="s">
        <v>2093</v>
      </c>
      <c r="I122" s="556" t="s">
        <v>1038</v>
      </c>
      <c r="J122" s="556"/>
      <c r="K122" s="556"/>
      <c r="L122" s="556" t="s">
        <v>1084</v>
      </c>
      <c r="M122" s="556" t="s">
        <v>1051</v>
      </c>
      <c r="N122" s="556" t="s">
        <v>4</v>
      </c>
      <c r="O122" s="556" t="s">
        <v>1052</v>
      </c>
      <c r="P122" s="556"/>
      <c r="Q122" s="558">
        <v>0</v>
      </c>
      <c r="R122" s="558">
        <v>0</v>
      </c>
      <c r="S122" s="558">
        <v>55000000</v>
      </c>
      <c r="T122" s="558">
        <v>0</v>
      </c>
      <c r="U122" s="558">
        <v>55000000</v>
      </c>
      <c r="V122" s="559">
        <v>15</v>
      </c>
      <c r="W122" s="559">
        <v>7</v>
      </c>
      <c r="X122" s="559">
        <v>22</v>
      </c>
      <c r="Y122" s="558">
        <v>3989.38</v>
      </c>
      <c r="Z122" s="558">
        <v>16928</v>
      </c>
      <c r="AA122" s="558">
        <v>15344</v>
      </c>
    </row>
    <row r="123" spans="1:27">
      <c r="A123" s="556" t="s">
        <v>2095</v>
      </c>
      <c r="B123" s="557" t="s">
        <v>2096</v>
      </c>
      <c r="C123" s="556" t="s">
        <v>2094</v>
      </c>
      <c r="D123" s="556" t="s">
        <v>2097</v>
      </c>
      <c r="E123" s="556" t="s">
        <v>396</v>
      </c>
      <c r="F123" s="557" t="s">
        <v>2098</v>
      </c>
      <c r="G123" s="556" t="s">
        <v>1286</v>
      </c>
      <c r="H123" s="556" t="s">
        <v>996</v>
      </c>
      <c r="I123" s="556" t="s">
        <v>1023</v>
      </c>
      <c r="J123" s="556"/>
      <c r="K123" s="556"/>
      <c r="L123" s="556" t="s">
        <v>2099</v>
      </c>
      <c r="M123" s="556" t="s">
        <v>1357</v>
      </c>
      <c r="N123" s="556" t="s">
        <v>77</v>
      </c>
      <c r="O123" s="556" t="s">
        <v>1358</v>
      </c>
      <c r="P123" s="556" t="s">
        <v>2100</v>
      </c>
      <c r="Q123" s="558">
        <v>0</v>
      </c>
      <c r="R123" s="558">
        <v>0</v>
      </c>
      <c r="S123" s="558">
        <v>2300000</v>
      </c>
      <c r="T123" s="558">
        <v>2000000</v>
      </c>
      <c r="U123" s="558">
        <v>4300000</v>
      </c>
      <c r="V123" s="559">
        <v>14</v>
      </c>
      <c r="W123" s="559">
        <v>8</v>
      </c>
      <c r="X123" s="559">
        <v>22</v>
      </c>
      <c r="Y123" s="558">
        <v>496.9</v>
      </c>
      <c r="Z123" s="558">
        <v>5764</v>
      </c>
      <c r="AA123" s="558">
        <v>3800</v>
      </c>
    </row>
    <row r="124" spans="1:27">
      <c r="A124" s="556" t="s">
        <v>2102</v>
      </c>
      <c r="B124" s="557" t="s">
        <v>2103</v>
      </c>
      <c r="C124" s="556" t="s">
        <v>2101</v>
      </c>
      <c r="D124" s="556" t="s">
        <v>2104</v>
      </c>
      <c r="E124" s="556" t="s">
        <v>49</v>
      </c>
      <c r="F124" s="557" t="s">
        <v>1226</v>
      </c>
      <c r="G124" s="556" t="s">
        <v>2105</v>
      </c>
      <c r="H124" s="556" t="s">
        <v>2106</v>
      </c>
      <c r="I124" s="556" t="s">
        <v>1023</v>
      </c>
      <c r="J124" s="556" t="s">
        <v>2107</v>
      </c>
      <c r="K124" s="556"/>
      <c r="L124" s="556" t="s">
        <v>1084</v>
      </c>
      <c r="M124" s="556" t="s">
        <v>1051</v>
      </c>
      <c r="N124" s="556" t="s">
        <v>4</v>
      </c>
      <c r="O124" s="556" t="s">
        <v>1052</v>
      </c>
      <c r="P124" s="556" t="s">
        <v>2108</v>
      </c>
      <c r="Q124" s="558">
        <v>0</v>
      </c>
      <c r="R124" s="558">
        <v>0</v>
      </c>
      <c r="S124" s="558">
        <v>5000000</v>
      </c>
      <c r="T124" s="558">
        <v>5000000</v>
      </c>
      <c r="U124" s="558">
        <v>10000000</v>
      </c>
      <c r="V124" s="559">
        <v>9</v>
      </c>
      <c r="W124" s="559">
        <v>13</v>
      </c>
      <c r="X124" s="559">
        <v>22</v>
      </c>
      <c r="Y124" s="558">
        <v>207.03</v>
      </c>
      <c r="Z124" s="558">
        <v>623</v>
      </c>
      <c r="AA124" s="558">
        <v>623</v>
      </c>
    </row>
    <row r="125" spans="1:27">
      <c r="A125" s="556" t="s">
        <v>2110</v>
      </c>
      <c r="B125" s="557" t="s">
        <v>2111</v>
      </c>
      <c r="C125" s="556" t="s">
        <v>2109</v>
      </c>
      <c r="D125" s="556" t="s">
        <v>2112</v>
      </c>
      <c r="E125" s="556" t="s">
        <v>82</v>
      </c>
      <c r="F125" s="557" t="s">
        <v>2113</v>
      </c>
      <c r="G125" s="556" t="s">
        <v>1255</v>
      </c>
      <c r="H125" s="556" t="s">
        <v>2114</v>
      </c>
      <c r="I125" s="556" t="s">
        <v>1002</v>
      </c>
      <c r="J125" s="556" t="s">
        <v>1006</v>
      </c>
      <c r="K125" s="556" t="s">
        <v>1006</v>
      </c>
      <c r="L125" s="556" t="s">
        <v>2115</v>
      </c>
      <c r="M125" s="556" t="s">
        <v>2116</v>
      </c>
      <c r="N125" s="556" t="s">
        <v>2</v>
      </c>
      <c r="O125" s="556" t="s">
        <v>2117</v>
      </c>
      <c r="P125" s="556"/>
      <c r="Q125" s="558">
        <v>0</v>
      </c>
      <c r="R125" s="558">
        <v>0</v>
      </c>
      <c r="S125" s="558">
        <v>26745450</v>
      </c>
      <c r="T125" s="558">
        <v>10000000</v>
      </c>
      <c r="U125" s="558">
        <v>36745450</v>
      </c>
      <c r="V125" s="559">
        <v>23</v>
      </c>
      <c r="W125" s="559">
        <v>0</v>
      </c>
      <c r="X125" s="559">
        <v>23</v>
      </c>
      <c r="Y125" s="558">
        <v>497.16</v>
      </c>
      <c r="Z125" s="558">
        <v>562</v>
      </c>
      <c r="AA125" s="558">
        <v>276</v>
      </c>
    </row>
    <row r="126" spans="1:27">
      <c r="A126" s="556" t="s">
        <v>2119</v>
      </c>
      <c r="B126" s="557" t="s">
        <v>2120</v>
      </c>
      <c r="C126" s="556" t="s">
        <v>2118</v>
      </c>
      <c r="D126" s="556" t="s">
        <v>1012</v>
      </c>
      <c r="E126" s="556" t="s">
        <v>50</v>
      </c>
      <c r="F126" s="557" t="s">
        <v>1018</v>
      </c>
      <c r="G126" s="556" t="s">
        <v>1227</v>
      </c>
      <c r="H126" s="556" t="s">
        <v>2121</v>
      </c>
      <c r="I126" s="556" t="s">
        <v>1022</v>
      </c>
      <c r="J126" s="556"/>
      <c r="K126" s="556"/>
      <c r="L126" s="556" t="s">
        <v>2122</v>
      </c>
      <c r="M126" s="556" t="s">
        <v>2123</v>
      </c>
      <c r="N126" s="556" t="s">
        <v>21</v>
      </c>
      <c r="O126" s="556" t="s">
        <v>2124</v>
      </c>
      <c r="P126" s="556"/>
      <c r="Q126" s="558">
        <v>10000000</v>
      </c>
      <c r="R126" s="558">
        <v>15000000</v>
      </c>
      <c r="S126" s="558">
        <v>10000000</v>
      </c>
      <c r="T126" s="558">
        <v>15000000</v>
      </c>
      <c r="U126" s="558">
        <v>50000000</v>
      </c>
      <c r="V126" s="559">
        <v>18</v>
      </c>
      <c r="W126" s="559">
        <v>5</v>
      </c>
      <c r="X126" s="559">
        <v>23</v>
      </c>
      <c r="Y126" s="558">
        <v>359.55</v>
      </c>
      <c r="Z126" s="558">
        <v>5600</v>
      </c>
      <c r="AA126" s="558">
        <v>428</v>
      </c>
    </row>
    <row r="127" spans="1:27">
      <c r="A127" s="556" t="s">
        <v>2126</v>
      </c>
      <c r="B127" s="557" t="s">
        <v>2127</v>
      </c>
      <c r="C127" s="556" t="s">
        <v>2125</v>
      </c>
      <c r="D127" s="556" t="s">
        <v>2128</v>
      </c>
      <c r="E127" s="556" t="s">
        <v>992</v>
      </c>
      <c r="F127" s="557" t="s">
        <v>2129</v>
      </c>
      <c r="G127" s="556" t="s">
        <v>1457</v>
      </c>
      <c r="H127" s="556" t="s">
        <v>2130</v>
      </c>
      <c r="I127" s="556"/>
      <c r="J127" s="556"/>
      <c r="K127" s="556" t="s">
        <v>1709</v>
      </c>
      <c r="L127" s="556" t="s">
        <v>2131</v>
      </c>
      <c r="M127" s="556" t="s">
        <v>1048</v>
      </c>
      <c r="N127" s="556" t="s">
        <v>0</v>
      </c>
      <c r="O127" s="556" t="s">
        <v>2132</v>
      </c>
      <c r="P127" s="556" t="s">
        <v>2133</v>
      </c>
      <c r="Q127" s="558">
        <v>0</v>
      </c>
      <c r="R127" s="558">
        <v>0</v>
      </c>
      <c r="S127" s="558">
        <v>20000000</v>
      </c>
      <c r="T127" s="558">
        <v>2000000</v>
      </c>
      <c r="U127" s="558">
        <v>22000000</v>
      </c>
      <c r="V127" s="559">
        <v>17</v>
      </c>
      <c r="W127" s="559">
        <v>6</v>
      </c>
      <c r="X127" s="559">
        <v>23</v>
      </c>
      <c r="Y127" s="558">
        <v>199.98</v>
      </c>
      <c r="Z127" s="558">
        <v>1848</v>
      </c>
      <c r="AA127" s="558">
        <v>1837</v>
      </c>
    </row>
    <row r="128" spans="1:27">
      <c r="A128" s="556" t="s">
        <v>2135</v>
      </c>
      <c r="B128" s="557" t="s">
        <v>2136</v>
      </c>
      <c r="C128" s="556" t="s">
        <v>2134</v>
      </c>
      <c r="D128" s="556" t="s">
        <v>2137</v>
      </c>
      <c r="E128" s="556" t="s">
        <v>289</v>
      </c>
      <c r="F128" s="557" t="s">
        <v>2138</v>
      </c>
      <c r="G128" s="556" t="s">
        <v>1423</v>
      </c>
      <c r="H128" s="556" t="s">
        <v>2139</v>
      </c>
      <c r="I128" s="556" t="s">
        <v>1005</v>
      </c>
      <c r="J128" s="556"/>
      <c r="K128" s="556"/>
      <c r="L128" s="556" t="s">
        <v>2140</v>
      </c>
      <c r="M128" s="556" t="s">
        <v>2141</v>
      </c>
      <c r="N128" s="556" t="s">
        <v>94</v>
      </c>
      <c r="O128" s="556" t="s">
        <v>2142</v>
      </c>
      <c r="P128" s="556" t="s">
        <v>2143</v>
      </c>
      <c r="Q128" s="558">
        <v>850000</v>
      </c>
      <c r="R128" s="558">
        <v>1800000</v>
      </c>
      <c r="S128" s="558">
        <v>2000000</v>
      </c>
      <c r="T128" s="558">
        <v>3000000</v>
      </c>
      <c r="U128" s="558">
        <v>7650000</v>
      </c>
      <c r="V128" s="559">
        <v>10</v>
      </c>
      <c r="W128" s="559">
        <v>14</v>
      </c>
      <c r="X128" s="559">
        <v>24</v>
      </c>
      <c r="Y128" s="558">
        <v>170.32</v>
      </c>
      <c r="Z128" s="558">
        <v>1481</v>
      </c>
      <c r="AA128" s="558">
        <v>882</v>
      </c>
    </row>
    <row r="129" spans="1:27">
      <c r="A129" s="556" t="s">
        <v>2145</v>
      </c>
      <c r="B129" s="557" t="s">
        <v>2146</v>
      </c>
      <c r="C129" s="556" t="s">
        <v>2144</v>
      </c>
      <c r="D129" s="556" t="s">
        <v>2147</v>
      </c>
      <c r="E129" s="556" t="s">
        <v>67</v>
      </c>
      <c r="F129" s="557" t="s">
        <v>2148</v>
      </c>
      <c r="G129" s="556" t="s">
        <v>1378</v>
      </c>
      <c r="H129" s="556" t="s">
        <v>2149</v>
      </c>
      <c r="I129" s="556" t="s">
        <v>1002</v>
      </c>
      <c r="J129" s="556"/>
      <c r="K129" s="556"/>
      <c r="L129" s="556" t="s">
        <v>2150</v>
      </c>
      <c r="M129" s="556" t="s">
        <v>2151</v>
      </c>
      <c r="N129" s="556" t="s">
        <v>0</v>
      </c>
      <c r="O129" s="556" t="s">
        <v>2152</v>
      </c>
      <c r="P129" s="556"/>
      <c r="Q129" s="558">
        <v>2000000</v>
      </c>
      <c r="R129" s="558">
        <v>5500000</v>
      </c>
      <c r="S129" s="558">
        <v>1500000</v>
      </c>
      <c r="T129" s="558">
        <v>1000000</v>
      </c>
      <c r="U129" s="558">
        <v>10000000</v>
      </c>
      <c r="V129" s="559">
        <v>20</v>
      </c>
      <c r="W129" s="559">
        <v>5</v>
      </c>
      <c r="X129" s="559">
        <v>25</v>
      </c>
      <c r="Y129" s="558">
        <v>305</v>
      </c>
      <c r="Z129" s="558">
        <v>16000</v>
      </c>
      <c r="AA129" s="558">
        <v>1260</v>
      </c>
    </row>
    <row r="130" spans="1:27">
      <c r="A130" s="556" t="s">
        <v>2154</v>
      </c>
      <c r="B130" s="557" t="s">
        <v>2155</v>
      </c>
      <c r="C130" s="556" t="s">
        <v>2153</v>
      </c>
      <c r="D130" s="556" t="s">
        <v>2156</v>
      </c>
      <c r="E130" s="556" t="s">
        <v>1178</v>
      </c>
      <c r="F130" s="557" t="s">
        <v>2157</v>
      </c>
      <c r="G130" s="556" t="s">
        <v>1466</v>
      </c>
      <c r="H130" s="556" t="s">
        <v>2158</v>
      </c>
      <c r="I130" s="556" t="s">
        <v>1337</v>
      </c>
      <c r="J130" s="556"/>
      <c r="K130" s="556"/>
      <c r="L130" s="556" t="s">
        <v>2159</v>
      </c>
      <c r="M130" s="556" t="s">
        <v>2160</v>
      </c>
      <c r="N130" s="556" t="s">
        <v>94</v>
      </c>
      <c r="O130" s="556" t="s">
        <v>2161</v>
      </c>
      <c r="P130" s="556" t="s">
        <v>2162</v>
      </c>
      <c r="Q130" s="558">
        <v>3000000</v>
      </c>
      <c r="R130" s="558">
        <v>11000000</v>
      </c>
      <c r="S130" s="558">
        <v>3000000</v>
      </c>
      <c r="T130" s="558">
        <v>3000000</v>
      </c>
      <c r="U130" s="558">
        <v>20000000</v>
      </c>
      <c r="V130" s="559">
        <v>20</v>
      </c>
      <c r="W130" s="559">
        <v>6</v>
      </c>
      <c r="X130" s="559">
        <v>26</v>
      </c>
      <c r="Y130" s="558">
        <v>77.5</v>
      </c>
      <c r="Z130" s="558">
        <v>6572</v>
      </c>
      <c r="AA130" s="558">
        <v>1000</v>
      </c>
    </row>
    <row r="131" spans="1:27">
      <c r="A131" s="556" t="s">
        <v>2164</v>
      </c>
      <c r="B131" s="557" t="s">
        <v>2165</v>
      </c>
      <c r="C131" s="556" t="s">
        <v>2163</v>
      </c>
      <c r="D131" s="556" t="s">
        <v>2166</v>
      </c>
      <c r="E131" s="556" t="s">
        <v>950</v>
      </c>
      <c r="F131" s="557" t="s">
        <v>1019</v>
      </c>
      <c r="G131" s="556" t="s">
        <v>1345</v>
      </c>
      <c r="H131" s="556" t="s">
        <v>2167</v>
      </c>
      <c r="I131" s="556" t="s">
        <v>1023</v>
      </c>
      <c r="J131" s="556" t="s">
        <v>2168</v>
      </c>
      <c r="K131" s="556" t="s">
        <v>1887</v>
      </c>
      <c r="L131" s="556" t="s">
        <v>1887</v>
      </c>
      <c r="M131" s="556" t="s">
        <v>1000</v>
      </c>
      <c r="N131" s="556" t="s">
        <v>8</v>
      </c>
      <c r="O131" s="556" t="s">
        <v>1001</v>
      </c>
      <c r="P131" s="556"/>
      <c r="Q131" s="558">
        <v>20000000</v>
      </c>
      <c r="R131" s="558">
        <v>26950245</v>
      </c>
      <c r="S131" s="558">
        <v>15000000</v>
      </c>
      <c r="T131" s="558">
        <v>245000000</v>
      </c>
      <c r="U131" s="558">
        <v>306950245</v>
      </c>
      <c r="V131" s="559">
        <v>20</v>
      </c>
      <c r="W131" s="559">
        <v>8</v>
      </c>
      <c r="X131" s="559">
        <v>28</v>
      </c>
      <c r="Y131" s="558">
        <v>240</v>
      </c>
      <c r="Z131" s="558">
        <v>3200</v>
      </c>
      <c r="AA131" s="558">
        <v>1600</v>
      </c>
    </row>
    <row r="132" spans="1:27">
      <c r="A132" s="556" t="s">
        <v>2170</v>
      </c>
      <c r="B132" s="557" t="s">
        <v>2171</v>
      </c>
      <c r="C132" s="556" t="s">
        <v>2169</v>
      </c>
      <c r="D132" s="556" t="s">
        <v>2172</v>
      </c>
      <c r="E132" s="556" t="s">
        <v>247</v>
      </c>
      <c r="F132" s="557" t="s">
        <v>1155</v>
      </c>
      <c r="G132" s="556" t="s">
        <v>1776</v>
      </c>
      <c r="H132" s="556" t="s">
        <v>2173</v>
      </c>
      <c r="I132" s="556" t="s">
        <v>1023</v>
      </c>
      <c r="J132" s="556" t="s">
        <v>1006</v>
      </c>
      <c r="K132" s="556" t="s">
        <v>1006</v>
      </c>
      <c r="L132" s="556" t="s">
        <v>2174</v>
      </c>
      <c r="M132" s="556" t="s">
        <v>2175</v>
      </c>
      <c r="N132" s="556" t="s">
        <v>86</v>
      </c>
      <c r="O132" s="556" t="s">
        <v>2176</v>
      </c>
      <c r="P132" s="556" t="s">
        <v>2177</v>
      </c>
      <c r="Q132" s="558">
        <v>360000</v>
      </c>
      <c r="R132" s="558">
        <v>12000000</v>
      </c>
      <c r="S132" s="558">
        <v>6000000</v>
      </c>
      <c r="T132" s="558">
        <v>5000000</v>
      </c>
      <c r="U132" s="558">
        <v>23360000</v>
      </c>
      <c r="V132" s="559">
        <v>15</v>
      </c>
      <c r="W132" s="559">
        <v>14</v>
      </c>
      <c r="X132" s="559">
        <v>29</v>
      </c>
      <c r="Y132" s="558">
        <v>153</v>
      </c>
      <c r="Z132" s="558">
        <v>702</v>
      </c>
      <c r="AA132" s="558">
        <v>0</v>
      </c>
    </row>
    <row r="133" spans="1:27">
      <c r="A133" s="556" t="s">
        <v>2178</v>
      </c>
      <c r="B133" s="557" t="s">
        <v>2179</v>
      </c>
      <c r="C133" s="556" t="s">
        <v>2180</v>
      </c>
      <c r="D133" s="556" t="s">
        <v>2181</v>
      </c>
      <c r="E133" s="556" t="s">
        <v>1177</v>
      </c>
      <c r="F133" s="557" t="s">
        <v>1956</v>
      </c>
      <c r="G133" s="556" t="s">
        <v>1227</v>
      </c>
      <c r="H133" s="556" t="s">
        <v>2182</v>
      </c>
      <c r="I133" s="556" t="s">
        <v>1023</v>
      </c>
      <c r="J133" s="556"/>
      <c r="K133" s="556"/>
      <c r="L133" s="556" t="s">
        <v>2183</v>
      </c>
      <c r="M133" s="556" t="s">
        <v>1138</v>
      </c>
      <c r="N133" s="556" t="s">
        <v>41</v>
      </c>
      <c r="O133" s="556" t="s">
        <v>1139</v>
      </c>
      <c r="P133" s="556" t="s">
        <v>2184</v>
      </c>
      <c r="Q133" s="558">
        <v>5000000</v>
      </c>
      <c r="R133" s="558">
        <v>4000000</v>
      </c>
      <c r="S133" s="558">
        <v>2000000</v>
      </c>
      <c r="T133" s="558">
        <v>5000000</v>
      </c>
      <c r="U133" s="558">
        <v>16000000</v>
      </c>
      <c r="V133" s="559">
        <v>30</v>
      </c>
      <c r="W133" s="559">
        <v>0</v>
      </c>
      <c r="X133" s="559">
        <v>30</v>
      </c>
      <c r="Y133" s="558">
        <v>160.74</v>
      </c>
      <c r="Z133" s="558">
        <v>4684</v>
      </c>
      <c r="AA133" s="558">
        <v>3045</v>
      </c>
    </row>
    <row r="134" spans="1:27">
      <c r="A134" s="556" t="s">
        <v>2186</v>
      </c>
      <c r="B134" s="557" t="s">
        <v>2187</v>
      </c>
      <c r="C134" s="556" t="s">
        <v>2185</v>
      </c>
      <c r="D134" s="556" t="s">
        <v>2188</v>
      </c>
      <c r="E134" s="556" t="s">
        <v>1178</v>
      </c>
      <c r="F134" s="557" t="s">
        <v>2189</v>
      </c>
      <c r="G134" s="556" t="s">
        <v>1227</v>
      </c>
      <c r="H134" s="556" t="s">
        <v>2190</v>
      </c>
      <c r="I134" s="556" t="s">
        <v>1021</v>
      </c>
      <c r="J134" s="556"/>
      <c r="K134" s="556"/>
      <c r="L134" s="556" t="s">
        <v>2191</v>
      </c>
      <c r="M134" s="556" t="s">
        <v>2192</v>
      </c>
      <c r="N134" s="556" t="s">
        <v>0</v>
      </c>
      <c r="O134" s="556" t="s">
        <v>2193</v>
      </c>
      <c r="P134" s="556"/>
      <c r="Q134" s="558">
        <v>0</v>
      </c>
      <c r="R134" s="558">
        <v>0</v>
      </c>
      <c r="S134" s="558">
        <v>1000000</v>
      </c>
      <c r="T134" s="558">
        <v>1000000</v>
      </c>
      <c r="U134" s="558">
        <v>2000000</v>
      </c>
      <c r="V134" s="559">
        <v>25</v>
      </c>
      <c r="W134" s="559">
        <v>5</v>
      </c>
      <c r="X134" s="559">
        <v>30</v>
      </c>
      <c r="Y134" s="558">
        <v>285.3</v>
      </c>
      <c r="Z134" s="558">
        <v>8728</v>
      </c>
      <c r="AA134" s="558">
        <v>1450</v>
      </c>
    </row>
    <row r="135" spans="1:27">
      <c r="A135" s="556" t="s">
        <v>2194</v>
      </c>
      <c r="B135" s="557" t="s">
        <v>2195</v>
      </c>
      <c r="C135" s="556" t="s">
        <v>2196</v>
      </c>
      <c r="D135" s="556" t="s">
        <v>2197</v>
      </c>
      <c r="E135" s="556" t="s">
        <v>991</v>
      </c>
      <c r="F135" s="557" t="s">
        <v>2198</v>
      </c>
      <c r="G135" s="556" t="s">
        <v>1387</v>
      </c>
      <c r="H135" s="556" t="s">
        <v>2199</v>
      </c>
      <c r="I135" s="556" t="s">
        <v>1014</v>
      </c>
      <c r="J135" s="556"/>
      <c r="K135" s="556"/>
      <c r="L135" s="556" t="s">
        <v>1153</v>
      </c>
      <c r="M135" s="556" t="s">
        <v>1046</v>
      </c>
      <c r="N135" s="556" t="s">
        <v>4</v>
      </c>
      <c r="O135" s="556" t="s">
        <v>1047</v>
      </c>
      <c r="P135" s="556"/>
      <c r="Q135" s="558">
        <v>49490000</v>
      </c>
      <c r="R135" s="558">
        <v>46000000</v>
      </c>
      <c r="S135" s="558">
        <v>20000000</v>
      </c>
      <c r="T135" s="558">
        <v>10000000</v>
      </c>
      <c r="U135" s="558">
        <v>125490000</v>
      </c>
      <c r="V135" s="559">
        <v>9</v>
      </c>
      <c r="W135" s="559">
        <v>21</v>
      </c>
      <c r="X135" s="559">
        <v>30</v>
      </c>
      <c r="Y135" s="558">
        <v>176.78</v>
      </c>
      <c r="Z135" s="558">
        <v>7505</v>
      </c>
      <c r="AA135" s="558">
        <v>8080</v>
      </c>
    </row>
    <row r="136" spans="1:27">
      <c r="A136" s="556" t="s">
        <v>2201</v>
      </c>
      <c r="B136" s="557" t="s">
        <v>2202</v>
      </c>
      <c r="C136" s="556" t="s">
        <v>2200</v>
      </c>
      <c r="D136" s="556" t="s">
        <v>2203</v>
      </c>
      <c r="E136" s="556" t="s">
        <v>283</v>
      </c>
      <c r="F136" s="557" t="s">
        <v>2204</v>
      </c>
      <c r="G136" s="556" t="s">
        <v>1345</v>
      </c>
      <c r="H136" s="556" t="s">
        <v>2205</v>
      </c>
      <c r="I136" s="556" t="s">
        <v>1017</v>
      </c>
      <c r="J136" s="556"/>
      <c r="K136" s="556"/>
      <c r="L136" s="556" t="s">
        <v>1257</v>
      </c>
      <c r="M136" s="556" t="s">
        <v>1258</v>
      </c>
      <c r="N136" s="556" t="s">
        <v>92</v>
      </c>
      <c r="O136" s="556" t="s">
        <v>1259</v>
      </c>
      <c r="P136" s="556"/>
      <c r="Q136" s="558">
        <v>4000000</v>
      </c>
      <c r="R136" s="558">
        <v>9000000</v>
      </c>
      <c r="S136" s="558">
        <v>10000000</v>
      </c>
      <c r="T136" s="558">
        <v>2000000</v>
      </c>
      <c r="U136" s="558">
        <v>25000000</v>
      </c>
      <c r="V136" s="559">
        <v>15</v>
      </c>
      <c r="W136" s="559">
        <v>15</v>
      </c>
      <c r="X136" s="559">
        <v>30</v>
      </c>
      <c r="Y136" s="558">
        <v>280.06</v>
      </c>
      <c r="Z136" s="558">
        <v>7626</v>
      </c>
      <c r="AA136" s="558">
        <v>2930</v>
      </c>
    </row>
    <row r="137" spans="1:27">
      <c r="A137" s="556" t="s">
        <v>2207</v>
      </c>
      <c r="B137" s="557" t="s">
        <v>2208</v>
      </c>
      <c r="C137" s="556" t="s">
        <v>2206</v>
      </c>
      <c r="D137" s="556" t="s">
        <v>2209</v>
      </c>
      <c r="E137" s="556" t="s">
        <v>780</v>
      </c>
      <c r="F137" s="557" t="s">
        <v>1026</v>
      </c>
      <c r="G137" s="556" t="s">
        <v>1434</v>
      </c>
      <c r="H137" s="556" t="s">
        <v>2210</v>
      </c>
      <c r="I137" s="556" t="s">
        <v>1009</v>
      </c>
      <c r="J137" s="556"/>
      <c r="K137" s="556" t="s">
        <v>1162</v>
      </c>
      <c r="L137" s="556" t="s">
        <v>1163</v>
      </c>
      <c r="M137" s="556" t="s">
        <v>1069</v>
      </c>
      <c r="N137" s="556" t="s">
        <v>4</v>
      </c>
      <c r="O137" s="556" t="s">
        <v>1070</v>
      </c>
      <c r="P137" s="556"/>
      <c r="Q137" s="558">
        <v>0</v>
      </c>
      <c r="R137" s="558">
        <v>190000</v>
      </c>
      <c r="S137" s="558">
        <v>600000</v>
      </c>
      <c r="T137" s="558">
        <v>5000000</v>
      </c>
      <c r="U137" s="558">
        <v>5790000</v>
      </c>
      <c r="V137" s="559">
        <v>22</v>
      </c>
      <c r="W137" s="559">
        <v>9</v>
      </c>
      <c r="X137" s="559">
        <v>31</v>
      </c>
      <c r="Y137" s="558">
        <v>305</v>
      </c>
      <c r="Z137" s="558">
        <v>3700</v>
      </c>
      <c r="AA137" s="558">
        <v>2460</v>
      </c>
    </row>
    <row r="138" spans="1:27">
      <c r="A138" s="556" t="s">
        <v>2211</v>
      </c>
      <c r="B138" s="557" t="s">
        <v>2212</v>
      </c>
      <c r="C138" s="556" t="s">
        <v>2213</v>
      </c>
      <c r="D138" s="556" t="s">
        <v>2214</v>
      </c>
      <c r="E138" s="556" t="s">
        <v>63</v>
      </c>
      <c r="F138" s="557" t="s">
        <v>1065</v>
      </c>
      <c r="G138" s="556" t="s">
        <v>1345</v>
      </c>
      <c r="H138" s="556" t="s">
        <v>2215</v>
      </c>
      <c r="I138" s="556" t="s">
        <v>1022</v>
      </c>
      <c r="J138" s="556"/>
      <c r="K138" s="556"/>
      <c r="L138" s="556" t="s">
        <v>2216</v>
      </c>
      <c r="M138" s="556" t="s">
        <v>1085</v>
      </c>
      <c r="N138" s="556" t="s">
        <v>6</v>
      </c>
      <c r="O138" s="556" t="s">
        <v>1086</v>
      </c>
      <c r="P138" s="556" t="s">
        <v>2217</v>
      </c>
      <c r="Q138" s="558">
        <v>2400000</v>
      </c>
      <c r="R138" s="558">
        <v>5000000</v>
      </c>
      <c r="S138" s="558">
        <v>5000000</v>
      </c>
      <c r="T138" s="558">
        <v>1000000</v>
      </c>
      <c r="U138" s="558">
        <v>13400000</v>
      </c>
      <c r="V138" s="559">
        <v>19</v>
      </c>
      <c r="W138" s="559">
        <v>13</v>
      </c>
      <c r="X138" s="559">
        <v>32</v>
      </c>
      <c r="Y138" s="558">
        <v>292.5</v>
      </c>
      <c r="Z138" s="558">
        <v>23928</v>
      </c>
      <c r="AA138" s="558">
        <v>3060</v>
      </c>
    </row>
    <row r="139" spans="1:27">
      <c r="A139" s="556" t="s">
        <v>2219</v>
      </c>
      <c r="B139" s="557" t="s">
        <v>2220</v>
      </c>
      <c r="C139" s="556" t="s">
        <v>2218</v>
      </c>
      <c r="D139" s="556" t="s">
        <v>2221</v>
      </c>
      <c r="E139" s="556" t="s">
        <v>977</v>
      </c>
      <c r="F139" s="557" t="s">
        <v>2222</v>
      </c>
      <c r="G139" s="556" t="s">
        <v>1378</v>
      </c>
      <c r="H139" s="556" t="s">
        <v>2223</v>
      </c>
      <c r="I139" s="556" t="s">
        <v>1008</v>
      </c>
      <c r="J139" s="556"/>
      <c r="K139" s="556"/>
      <c r="L139" s="556" t="s">
        <v>1136</v>
      </c>
      <c r="M139" s="556" t="s">
        <v>1050</v>
      </c>
      <c r="N139" s="556" t="s">
        <v>6</v>
      </c>
      <c r="O139" s="556" t="s">
        <v>1137</v>
      </c>
      <c r="P139" s="556"/>
      <c r="Q139" s="558">
        <v>0</v>
      </c>
      <c r="R139" s="558">
        <v>0</v>
      </c>
      <c r="S139" s="558">
        <v>4000000</v>
      </c>
      <c r="T139" s="558">
        <v>10000000</v>
      </c>
      <c r="U139" s="558">
        <v>14000000</v>
      </c>
      <c r="V139" s="559">
        <v>25</v>
      </c>
      <c r="W139" s="559">
        <v>8</v>
      </c>
      <c r="X139" s="559">
        <v>33</v>
      </c>
      <c r="Y139" s="558">
        <v>484.8</v>
      </c>
      <c r="Z139" s="558">
        <v>9000</v>
      </c>
      <c r="AA139" s="558">
        <v>995</v>
      </c>
    </row>
    <row r="140" spans="1:27">
      <c r="A140" s="556" t="s">
        <v>2225</v>
      </c>
      <c r="B140" s="557" t="s">
        <v>2226</v>
      </c>
      <c r="C140" s="556" t="s">
        <v>2224</v>
      </c>
      <c r="D140" s="556" t="s">
        <v>2227</v>
      </c>
      <c r="E140" s="556" t="s">
        <v>1178</v>
      </c>
      <c r="F140" s="557" t="s">
        <v>2228</v>
      </c>
      <c r="G140" s="556" t="s">
        <v>1484</v>
      </c>
      <c r="H140" s="556" t="s">
        <v>2229</v>
      </c>
      <c r="I140" s="556" t="s">
        <v>1014</v>
      </c>
      <c r="J140" s="556"/>
      <c r="K140" s="556"/>
      <c r="L140" s="556" t="s">
        <v>1165</v>
      </c>
      <c r="M140" s="556" t="s">
        <v>1055</v>
      </c>
      <c r="N140" s="556" t="s">
        <v>6</v>
      </c>
      <c r="O140" s="556" t="s">
        <v>1056</v>
      </c>
      <c r="P140" s="556"/>
      <c r="Q140" s="558">
        <v>276000</v>
      </c>
      <c r="R140" s="558">
        <v>0</v>
      </c>
      <c r="S140" s="558">
        <v>25000000</v>
      </c>
      <c r="T140" s="558">
        <v>60000000</v>
      </c>
      <c r="U140" s="558">
        <v>85276000</v>
      </c>
      <c r="V140" s="559">
        <v>29</v>
      </c>
      <c r="W140" s="559">
        <v>5</v>
      </c>
      <c r="X140" s="559">
        <v>34</v>
      </c>
      <c r="Y140" s="558">
        <v>487.58</v>
      </c>
      <c r="Z140" s="558">
        <v>3450</v>
      </c>
      <c r="AA140" s="558">
        <v>3450</v>
      </c>
    </row>
    <row r="141" spans="1:27">
      <c r="A141" s="556" t="s">
        <v>2230</v>
      </c>
      <c r="B141" s="557" t="s">
        <v>2231</v>
      </c>
      <c r="C141" s="556" t="s">
        <v>1698</v>
      </c>
      <c r="D141" s="556" t="s">
        <v>2232</v>
      </c>
      <c r="E141" s="556" t="s">
        <v>26</v>
      </c>
      <c r="F141" s="557" t="s">
        <v>1020</v>
      </c>
      <c r="G141" s="556" t="s">
        <v>1299</v>
      </c>
      <c r="H141" s="556" t="s">
        <v>1700</v>
      </c>
      <c r="I141" s="556" t="s">
        <v>1337</v>
      </c>
      <c r="J141" s="556"/>
      <c r="K141" s="556"/>
      <c r="L141" s="556" t="s">
        <v>1093</v>
      </c>
      <c r="M141" s="556" t="s">
        <v>1071</v>
      </c>
      <c r="N141" s="556" t="s">
        <v>4</v>
      </c>
      <c r="O141" s="556" t="s">
        <v>1072</v>
      </c>
      <c r="P141" s="556" t="s">
        <v>1702</v>
      </c>
      <c r="Q141" s="558">
        <v>0</v>
      </c>
      <c r="R141" s="558">
        <v>10000000</v>
      </c>
      <c r="S141" s="558">
        <v>5000000</v>
      </c>
      <c r="T141" s="558">
        <v>5000000</v>
      </c>
      <c r="U141" s="558">
        <v>20000000</v>
      </c>
      <c r="V141" s="559">
        <v>27</v>
      </c>
      <c r="W141" s="559">
        <v>8</v>
      </c>
      <c r="X141" s="559">
        <v>35</v>
      </c>
      <c r="Y141" s="558">
        <v>194.32</v>
      </c>
      <c r="Z141" s="558">
        <v>1749</v>
      </c>
      <c r="AA141" s="558">
        <v>1749</v>
      </c>
    </row>
    <row r="142" spans="1:27">
      <c r="A142" s="556" t="s">
        <v>2234</v>
      </c>
      <c r="B142" s="557" t="s">
        <v>2235</v>
      </c>
      <c r="C142" s="556" t="s">
        <v>2233</v>
      </c>
      <c r="D142" s="556" t="s">
        <v>2236</v>
      </c>
      <c r="E142" s="556" t="s">
        <v>11</v>
      </c>
      <c r="F142" s="557" t="s">
        <v>1099</v>
      </c>
      <c r="G142" s="556" t="s">
        <v>1299</v>
      </c>
      <c r="H142" s="556" t="s">
        <v>2237</v>
      </c>
      <c r="I142" s="556" t="s">
        <v>1002</v>
      </c>
      <c r="J142" s="556"/>
      <c r="K142" s="556"/>
      <c r="L142" s="556" t="s">
        <v>2238</v>
      </c>
      <c r="M142" s="556" t="s">
        <v>1140</v>
      </c>
      <c r="N142" s="556" t="s">
        <v>41</v>
      </c>
      <c r="O142" s="556" t="s">
        <v>1142</v>
      </c>
      <c r="P142" s="556"/>
      <c r="Q142" s="558">
        <v>11000000</v>
      </c>
      <c r="R142" s="558">
        <v>70000000</v>
      </c>
      <c r="S142" s="558">
        <v>10000000</v>
      </c>
      <c r="T142" s="558">
        <v>30000000</v>
      </c>
      <c r="U142" s="558">
        <v>121000000</v>
      </c>
      <c r="V142" s="559">
        <v>34</v>
      </c>
      <c r="W142" s="559">
        <v>2</v>
      </c>
      <c r="X142" s="559">
        <v>36</v>
      </c>
      <c r="Y142" s="558">
        <v>285.2</v>
      </c>
      <c r="Z142" s="558">
        <v>7876</v>
      </c>
      <c r="AA142" s="558">
        <v>3485</v>
      </c>
    </row>
    <row r="143" spans="1:27">
      <c r="A143" s="556" t="s">
        <v>2240</v>
      </c>
      <c r="B143" s="557" t="s">
        <v>2241</v>
      </c>
      <c r="C143" s="556" t="s">
        <v>2239</v>
      </c>
      <c r="D143" s="556" t="s">
        <v>2242</v>
      </c>
      <c r="E143" s="556" t="s">
        <v>37</v>
      </c>
      <c r="F143" s="557" t="s">
        <v>1057</v>
      </c>
      <c r="G143" s="556" t="s">
        <v>1241</v>
      </c>
      <c r="H143" s="556" t="s">
        <v>2243</v>
      </c>
      <c r="I143" s="556" t="s">
        <v>1014</v>
      </c>
      <c r="J143" s="556"/>
      <c r="K143" s="556"/>
      <c r="L143" s="556" t="s">
        <v>2244</v>
      </c>
      <c r="M143" s="556" t="s">
        <v>2245</v>
      </c>
      <c r="N143" s="556" t="s">
        <v>6</v>
      </c>
      <c r="O143" s="556" t="s">
        <v>2246</v>
      </c>
      <c r="P143" s="556" t="s">
        <v>2247</v>
      </c>
      <c r="Q143" s="558">
        <v>8000000</v>
      </c>
      <c r="R143" s="558">
        <v>20000000</v>
      </c>
      <c r="S143" s="558">
        <v>10000000</v>
      </c>
      <c r="T143" s="558">
        <v>1000000</v>
      </c>
      <c r="U143" s="558">
        <v>39000000</v>
      </c>
      <c r="V143" s="559">
        <v>29</v>
      </c>
      <c r="W143" s="559">
        <v>8</v>
      </c>
      <c r="X143" s="559">
        <v>37</v>
      </c>
      <c r="Y143" s="558">
        <v>158</v>
      </c>
      <c r="Z143" s="558">
        <v>3676</v>
      </c>
      <c r="AA143" s="558">
        <v>991</v>
      </c>
    </row>
    <row r="144" spans="1:27">
      <c r="A144" s="556" t="s">
        <v>2249</v>
      </c>
      <c r="B144" s="557" t="s">
        <v>2250</v>
      </c>
      <c r="C144" s="556" t="s">
        <v>2248</v>
      </c>
      <c r="D144" s="556" t="s">
        <v>2251</v>
      </c>
      <c r="E144" s="556" t="s">
        <v>11</v>
      </c>
      <c r="F144" s="557" t="s">
        <v>1099</v>
      </c>
      <c r="G144" s="556" t="s">
        <v>1530</v>
      </c>
      <c r="H144" s="556" t="s">
        <v>2252</v>
      </c>
      <c r="I144" s="556" t="s">
        <v>1022</v>
      </c>
      <c r="J144" s="556"/>
      <c r="K144" s="556"/>
      <c r="L144" s="556" t="s">
        <v>2253</v>
      </c>
      <c r="M144" s="556" t="s">
        <v>1066</v>
      </c>
      <c r="N144" s="556" t="s">
        <v>36</v>
      </c>
      <c r="O144" s="556" t="s">
        <v>1068</v>
      </c>
      <c r="P144" s="556"/>
      <c r="Q144" s="558">
        <v>0</v>
      </c>
      <c r="R144" s="558">
        <v>15000000</v>
      </c>
      <c r="S144" s="558">
        <v>5000000</v>
      </c>
      <c r="T144" s="558">
        <v>5000000</v>
      </c>
      <c r="U144" s="558">
        <v>25000000</v>
      </c>
      <c r="V144" s="559">
        <v>35</v>
      </c>
      <c r="W144" s="559">
        <v>3</v>
      </c>
      <c r="X144" s="559">
        <v>38</v>
      </c>
      <c r="Y144" s="558">
        <v>108</v>
      </c>
      <c r="Z144" s="558">
        <v>1600</v>
      </c>
      <c r="AA144" s="558">
        <v>720</v>
      </c>
    </row>
    <row r="145" spans="1:27">
      <c r="A145" s="556" t="s">
        <v>2255</v>
      </c>
      <c r="B145" s="557" t="s">
        <v>2256</v>
      </c>
      <c r="C145" s="556" t="s">
        <v>2254</v>
      </c>
      <c r="D145" s="556" t="s">
        <v>2257</v>
      </c>
      <c r="E145" s="556" t="s">
        <v>776</v>
      </c>
      <c r="F145" s="557" t="s">
        <v>1039</v>
      </c>
      <c r="G145" s="556" t="s">
        <v>1510</v>
      </c>
      <c r="H145" s="556" t="s">
        <v>2258</v>
      </c>
      <c r="I145" s="556" t="s">
        <v>1021</v>
      </c>
      <c r="J145" s="556"/>
      <c r="K145" s="556"/>
      <c r="L145" s="556" t="s">
        <v>1104</v>
      </c>
      <c r="M145" s="556" t="s">
        <v>2259</v>
      </c>
      <c r="N145" s="556" t="s">
        <v>770</v>
      </c>
      <c r="O145" s="556" t="s">
        <v>2260</v>
      </c>
      <c r="P145" s="556"/>
      <c r="Q145" s="558">
        <v>10000000</v>
      </c>
      <c r="R145" s="558">
        <v>10000000</v>
      </c>
      <c r="S145" s="558">
        <v>20000000</v>
      </c>
      <c r="T145" s="558">
        <v>10000000</v>
      </c>
      <c r="U145" s="558">
        <v>50000000</v>
      </c>
      <c r="V145" s="559">
        <v>30</v>
      </c>
      <c r="W145" s="559">
        <v>10</v>
      </c>
      <c r="X145" s="559">
        <v>40</v>
      </c>
      <c r="Y145" s="558">
        <v>1022</v>
      </c>
      <c r="Z145" s="558">
        <v>11756</v>
      </c>
      <c r="AA145" s="558">
        <v>841</v>
      </c>
    </row>
    <row r="146" spans="1:27">
      <c r="A146" s="556" t="s">
        <v>2262</v>
      </c>
      <c r="B146" s="557" t="s">
        <v>2263</v>
      </c>
      <c r="C146" s="556" t="s">
        <v>2261</v>
      </c>
      <c r="D146" s="556" t="s">
        <v>2264</v>
      </c>
      <c r="E146" s="556" t="s">
        <v>96</v>
      </c>
      <c r="F146" s="557" t="s">
        <v>2265</v>
      </c>
      <c r="G146" s="556" t="s">
        <v>1457</v>
      </c>
      <c r="H146" s="556" t="s">
        <v>2266</v>
      </c>
      <c r="I146" s="556" t="s">
        <v>1014</v>
      </c>
      <c r="J146" s="556"/>
      <c r="K146" s="556"/>
      <c r="L146" s="556" t="s">
        <v>2267</v>
      </c>
      <c r="M146" s="556" t="s">
        <v>2268</v>
      </c>
      <c r="N146" s="556" t="s">
        <v>24</v>
      </c>
      <c r="O146" s="556" t="s">
        <v>2269</v>
      </c>
      <c r="P146" s="556" t="s">
        <v>2270</v>
      </c>
      <c r="Q146" s="558">
        <v>600000</v>
      </c>
      <c r="R146" s="558">
        <v>20000000</v>
      </c>
      <c r="S146" s="558">
        <v>20000000</v>
      </c>
      <c r="T146" s="558">
        <v>10000000</v>
      </c>
      <c r="U146" s="558">
        <v>50600000</v>
      </c>
      <c r="V146" s="559">
        <v>30</v>
      </c>
      <c r="W146" s="559">
        <v>10</v>
      </c>
      <c r="X146" s="559">
        <v>40</v>
      </c>
      <c r="Y146" s="558">
        <v>931.92</v>
      </c>
      <c r="Z146" s="558">
        <v>9900</v>
      </c>
      <c r="AA146" s="558">
        <v>3466</v>
      </c>
    </row>
    <row r="147" spans="1:27">
      <c r="A147" s="556" t="s">
        <v>2272</v>
      </c>
      <c r="B147" s="557" t="s">
        <v>2273</v>
      </c>
      <c r="C147" s="556" t="s">
        <v>2271</v>
      </c>
      <c r="D147" s="556" t="s">
        <v>2274</v>
      </c>
      <c r="E147" s="556" t="s">
        <v>46</v>
      </c>
      <c r="F147" s="557" t="s">
        <v>2275</v>
      </c>
      <c r="G147" s="556" t="s">
        <v>1234</v>
      </c>
      <c r="H147" s="556" t="s">
        <v>2276</v>
      </c>
      <c r="I147" s="556" t="s">
        <v>1008</v>
      </c>
      <c r="J147" s="556" t="s">
        <v>1006</v>
      </c>
      <c r="K147" s="556" t="s">
        <v>1006</v>
      </c>
      <c r="L147" s="556" t="s">
        <v>2277</v>
      </c>
      <c r="M147" s="556" t="s">
        <v>1073</v>
      </c>
      <c r="N147" s="556" t="s">
        <v>21</v>
      </c>
      <c r="O147" s="556" t="s">
        <v>1074</v>
      </c>
      <c r="P147" s="556" t="s">
        <v>2278</v>
      </c>
      <c r="Q147" s="558">
        <v>1000000</v>
      </c>
      <c r="R147" s="558">
        <v>10000000</v>
      </c>
      <c r="S147" s="558">
        <v>2000000</v>
      </c>
      <c r="T147" s="558">
        <v>3000000</v>
      </c>
      <c r="U147" s="558">
        <v>16000000</v>
      </c>
      <c r="V147" s="559">
        <v>20</v>
      </c>
      <c r="W147" s="559">
        <v>20</v>
      </c>
      <c r="X147" s="559">
        <v>40</v>
      </c>
      <c r="Y147" s="558">
        <v>79.2</v>
      </c>
      <c r="Z147" s="558">
        <v>1200</v>
      </c>
      <c r="AA147" s="558">
        <v>468</v>
      </c>
    </row>
    <row r="148" spans="1:27">
      <c r="A148" s="556" t="s">
        <v>2280</v>
      </c>
      <c r="B148" s="557" t="s">
        <v>2281</v>
      </c>
      <c r="C148" s="556" t="s">
        <v>2279</v>
      </c>
      <c r="D148" s="556" t="s">
        <v>2282</v>
      </c>
      <c r="E148" s="556" t="s">
        <v>62</v>
      </c>
      <c r="F148" s="557" t="s">
        <v>1166</v>
      </c>
      <c r="G148" s="556" t="s">
        <v>1776</v>
      </c>
      <c r="H148" s="556" t="s">
        <v>2283</v>
      </c>
      <c r="I148" s="556" t="s">
        <v>1014</v>
      </c>
      <c r="J148" s="556"/>
      <c r="K148" s="556"/>
      <c r="L148" s="556" t="s">
        <v>2284</v>
      </c>
      <c r="M148" s="556" t="s">
        <v>2285</v>
      </c>
      <c r="N148" s="556" t="s">
        <v>719</v>
      </c>
      <c r="O148" s="556" t="s">
        <v>2286</v>
      </c>
      <c r="P148" s="556" t="s">
        <v>2287</v>
      </c>
      <c r="Q148" s="558">
        <v>3000000</v>
      </c>
      <c r="R148" s="558">
        <v>20000000</v>
      </c>
      <c r="S148" s="558">
        <v>26000000</v>
      </c>
      <c r="T148" s="558">
        <v>11000000</v>
      </c>
      <c r="U148" s="558">
        <v>60000000</v>
      </c>
      <c r="V148" s="559">
        <v>31</v>
      </c>
      <c r="W148" s="559">
        <v>10</v>
      </c>
      <c r="X148" s="559">
        <v>41</v>
      </c>
      <c r="Y148" s="558">
        <v>403.35</v>
      </c>
      <c r="Z148" s="558">
        <v>101971</v>
      </c>
      <c r="AA148" s="558">
        <v>3136</v>
      </c>
    </row>
    <row r="149" spans="1:27">
      <c r="A149" s="556" t="s">
        <v>2289</v>
      </c>
      <c r="B149" s="557" t="s">
        <v>2290</v>
      </c>
      <c r="C149" s="556" t="s">
        <v>2288</v>
      </c>
      <c r="D149" s="556" t="s">
        <v>2291</v>
      </c>
      <c r="E149" s="556" t="s">
        <v>26</v>
      </c>
      <c r="F149" s="557" t="s">
        <v>1063</v>
      </c>
      <c r="G149" s="556" t="s">
        <v>1216</v>
      </c>
      <c r="H149" s="556" t="s">
        <v>2292</v>
      </c>
      <c r="I149" s="556" t="s">
        <v>1005</v>
      </c>
      <c r="J149" s="556"/>
      <c r="K149" s="556"/>
      <c r="L149" s="556" t="s">
        <v>1075</v>
      </c>
      <c r="M149" s="556" t="s">
        <v>1075</v>
      </c>
      <c r="N149" s="556" t="s">
        <v>8</v>
      </c>
      <c r="O149" s="556" t="s">
        <v>1076</v>
      </c>
      <c r="P149" s="556" t="s">
        <v>2293</v>
      </c>
      <c r="Q149" s="558">
        <v>7000000</v>
      </c>
      <c r="R149" s="558">
        <v>6000000</v>
      </c>
      <c r="S149" s="558">
        <v>5000000</v>
      </c>
      <c r="T149" s="558">
        <v>3000000</v>
      </c>
      <c r="U149" s="558">
        <v>21000000</v>
      </c>
      <c r="V149" s="559">
        <v>27</v>
      </c>
      <c r="W149" s="559">
        <v>15</v>
      </c>
      <c r="X149" s="559">
        <v>42</v>
      </c>
      <c r="Y149" s="558">
        <v>470.1</v>
      </c>
      <c r="Z149" s="558">
        <v>3200</v>
      </c>
      <c r="AA149" s="558">
        <v>406</v>
      </c>
    </row>
    <row r="150" spans="1:27">
      <c r="A150" s="556" t="s">
        <v>2295</v>
      </c>
      <c r="B150" s="557" t="s">
        <v>2296</v>
      </c>
      <c r="C150" s="556" t="s">
        <v>2294</v>
      </c>
      <c r="D150" s="556" t="s">
        <v>2297</v>
      </c>
      <c r="E150" s="556" t="s">
        <v>330</v>
      </c>
      <c r="F150" s="557" t="s">
        <v>2298</v>
      </c>
      <c r="G150" s="556" t="s">
        <v>1255</v>
      </c>
      <c r="H150" s="556" t="s">
        <v>2299</v>
      </c>
      <c r="I150" s="556" t="s">
        <v>1458</v>
      </c>
      <c r="J150" s="556"/>
      <c r="K150" s="556"/>
      <c r="L150" s="556" t="s">
        <v>1103</v>
      </c>
      <c r="M150" s="556" t="s">
        <v>1051</v>
      </c>
      <c r="N150" s="556" t="s">
        <v>4</v>
      </c>
      <c r="O150" s="556" t="s">
        <v>1052</v>
      </c>
      <c r="P150" s="556"/>
      <c r="Q150" s="558">
        <v>0</v>
      </c>
      <c r="R150" s="558">
        <v>0</v>
      </c>
      <c r="S150" s="558">
        <v>20000000</v>
      </c>
      <c r="T150" s="558">
        <v>5000000</v>
      </c>
      <c r="U150" s="558">
        <v>25000000</v>
      </c>
      <c r="V150" s="559">
        <v>15</v>
      </c>
      <c r="W150" s="559">
        <v>30</v>
      </c>
      <c r="X150" s="559">
        <v>45</v>
      </c>
      <c r="Y150" s="558">
        <v>381.3</v>
      </c>
      <c r="Z150" s="558">
        <v>2835</v>
      </c>
      <c r="AA150" s="558">
        <v>2430</v>
      </c>
    </row>
    <row r="151" spans="1:27">
      <c r="A151" s="556" t="s">
        <v>2300</v>
      </c>
      <c r="B151" s="557" t="s">
        <v>2301</v>
      </c>
      <c r="C151" s="556" t="s">
        <v>2302</v>
      </c>
      <c r="D151" s="556" t="s">
        <v>1049</v>
      </c>
      <c r="E151" s="556" t="s">
        <v>779</v>
      </c>
      <c r="F151" s="557" t="s">
        <v>998</v>
      </c>
      <c r="G151" s="556" t="s">
        <v>1484</v>
      </c>
      <c r="H151" s="556" t="s">
        <v>2303</v>
      </c>
      <c r="I151" s="556" t="s">
        <v>1014</v>
      </c>
      <c r="J151" s="556"/>
      <c r="K151" s="556"/>
      <c r="L151" s="556" t="s">
        <v>2304</v>
      </c>
      <c r="M151" s="556" t="s">
        <v>1055</v>
      </c>
      <c r="N151" s="556" t="s">
        <v>6</v>
      </c>
      <c r="O151" s="556" t="s">
        <v>1056</v>
      </c>
      <c r="P151" s="556" t="s">
        <v>2305</v>
      </c>
      <c r="Q151" s="558">
        <v>0</v>
      </c>
      <c r="R151" s="558">
        <v>4613000</v>
      </c>
      <c r="S151" s="558">
        <v>2000000</v>
      </c>
      <c r="T151" s="558">
        <v>6000000</v>
      </c>
      <c r="U151" s="558">
        <v>12613000</v>
      </c>
      <c r="V151" s="559">
        <v>33</v>
      </c>
      <c r="W151" s="559">
        <v>15</v>
      </c>
      <c r="X151" s="559">
        <v>48</v>
      </c>
      <c r="Y151" s="558">
        <v>555</v>
      </c>
      <c r="Z151" s="558">
        <v>4005</v>
      </c>
      <c r="AA151" s="558">
        <v>3465</v>
      </c>
    </row>
    <row r="152" spans="1:27">
      <c r="A152" s="556" t="s">
        <v>2307</v>
      </c>
      <c r="B152" s="557" t="s">
        <v>2308</v>
      </c>
      <c r="C152" s="556" t="s">
        <v>2306</v>
      </c>
      <c r="D152" s="556" t="s">
        <v>2309</v>
      </c>
      <c r="E152" s="556" t="s">
        <v>1177</v>
      </c>
      <c r="F152" s="557" t="s">
        <v>1956</v>
      </c>
      <c r="G152" s="556" t="s">
        <v>1466</v>
      </c>
      <c r="H152" s="556" t="s">
        <v>2310</v>
      </c>
      <c r="I152" s="556" t="s">
        <v>1022</v>
      </c>
      <c r="J152" s="556" t="s">
        <v>1006</v>
      </c>
      <c r="K152" s="556" t="s">
        <v>1006</v>
      </c>
      <c r="L152" s="556" t="s">
        <v>1089</v>
      </c>
      <c r="M152" s="556" t="s">
        <v>1043</v>
      </c>
      <c r="N152" s="556" t="s">
        <v>36</v>
      </c>
      <c r="O152" s="556" t="s">
        <v>1044</v>
      </c>
      <c r="P152" s="556"/>
      <c r="Q152" s="558">
        <v>4000000</v>
      </c>
      <c r="R152" s="558">
        <v>30000000</v>
      </c>
      <c r="S152" s="558">
        <v>65000000</v>
      </c>
      <c r="T152" s="558">
        <v>5000000</v>
      </c>
      <c r="U152" s="558">
        <v>104000000</v>
      </c>
      <c r="V152" s="559">
        <v>24</v>
      </c>
      <c r="W152" s="559">
        <v>25</v>
      </c>
      <c r="X152" s="559">
        <v>49</v>
      </c>
      <c r="Y152" s="558">
        <v>1487.86</v>
      </c>
      <c r="Z152" s="558">
        <v>2846</v>
      </c>
      <c r="AA152" s="558">
        <v>2846</v>
      </c>
    </row>
    <row r="153" spans="1:27">
      <c r="A153" s="556" t="s">
        <v>2312</v>
      </c>
      <c r="B153" s="557" t="s">
        <v>2313</v>
      </c>
      <c r="C153" s="556" t="s">
        <v>2311</v>
      </c>
      <c r="D153" s="556" t="s">
        <v>2314</v>
      </c>
      <c r="E153" s="556" t="s">
        <v>437</v>
      </c>
      <c r="F153" s="557" t="s">
        <v>2315</v>
      </c>
      <c r="G153" s="556" t="s">
        <v>1354</v>
      </c>
      <c r="H153" s="556" t="s">
        <v>2316</v>
      </c>
      <c r="I153" s="556" t="s">
        <v>1021</v>
      </c>
      <c r="J153" s="556"/>
      <c r="K153" s="556"/>
      <c r="L153" s="556" t="s">
        <v>2317</v>
      </c>
      <c r="M153" s="556" t="s">
        <v>2318</v>
      </c>
      <c r="N153" s="556" t="s">
        <v>18</v>
      </c>
      <c r="O153" s="556" t="s">
        <v>2319</v>
      </c>
      <c r="P153" s="556"/>
      <c r="Q153" s="558">
        <v>0</v>
      </c>
      <c r="R153" s="558">
        <v>10000000</v>
      </c>
      <c r="S153" s="558">
        <v>5000000</v>
      </c>
      <c r="T153" s="558">
        <v>3000000</v>
      </c>
      <c r="U153" s="558">
        <v>18000000</v>
      </c>
      <c r="V153" s="559">
        <v>35</v>
      </c>
      <c r="W153" s="559">
        <v>15</v>
      </c>
      <c r="X153" s="559">
        <v>50</v>
      </c>
      <c r="Y153" s="558">
        <v>312.37</v>
      </c>
      <c r="Z153" s="558">
        <v>36556</v>
      </c>
      <c r="AA153" s="558">
        <v>9380</v>
      </c>
    </row>
    <row r="154" spans="1:27">
      <c r="A154" s="556" t="s">
        <v>2321</v>
      </c>
      <c r="B154" s="557" t="s">
        <v>2322</v>
      </c>
      <c r="C154" s="556" t="s">
        <v>2320</v>
      </c>
      <c r="D154" s="556" t="s">
        <v>2323</v>
      </c>
      <c r="E154" s="556" t="s">
        <v>406</v>
      </c>
      <c r="F154" s="557" t="s">
        <v>1130</v>
      </c>
      <c r="G154" s="556" t="s">
        <v>1255</v>
      </c>
      <c r="H154" s="556" t="s">
        <v>2324</v>
      </c>
      <c r="I154" s="556"/>
      <c r="J154" s="556" t="s">
        <v>2325</v>
      </c>
      <c r="K154" s="556" t="s">
        <v>2326</v>
      </c>
      <c r="L154" s="556" t="s">
        <v>2327</v>
      </c>
      <c r="M154" s="556" t="s">
        <v>2328</v>
      </c>
      <c r="N154" s="556" t="s">
        <v>32</v>
      </c>
      <c r="O154" s="556" t="s">
        <v>2329</v>
      </c>
      <c r="P154" s="556"/>
      <c r="Q154" s="558">
        <v>3000000</v>
      </c>
      <c r="R154" s="558">
        <v>5350000</v>
      </c>
      <c r="S154" s="558">
        <v>1100000</v>
      </c>
      <c r="T154" s="558">
        <v>5000000</v>
      </c>
      <c r="U154" s="558">
        <v>14450000</v>
      </c>
      <c r="V154" s="559">
        <v>26</v>
      </c>
      <c r="W154" s="559">
        <v>26</v>
      </c>
      <c r="X154" s="559">
        <v>52</v>
      </c>
      <c r="Y154" s="558">
        <v>72</v>
      </c>
      <c r="Z154" s="558">
        <v>70</v>
      </c>
      <c r="AA154" s="558">
        <v>48</v>
      </c>
    </row>
    <row r="155" spans="1:27">
      <c r="A155" s="556" t="s">
        <v>2331</v>
      </c>
      <c r="B155" s="557" t="s">
        <v>2332</v>
      </c>
      <c r="C155" s="556" t="s">
        <v>2330</v>
      </c>
      <c r="D155" s="556" t="s">
        <v>2333</v>
      </c>
      <c r="E155" s="556" t="s">
        <v>85</v>
      </c>
      <c r="F155" s="557" t="s">
        <v>1161</v>
      </c>
      <c r="G155" s="556" t="s">
        <v>1286</v>
      </c>
      <c r="H155" s="556" t="s">
        <v>2334</v>
      </c>
      <c r="I155" s="556" t="s">
        <v>1088</v>
      </c>
      <c r="J155" s="556" t="s">
        <v>2335</v>
      </c>
      <c r="K155" s="556"/>
      <c r="L155" s="556" t="s">
        <v>2336</v>
      </c>
      <c r="M155" s="556" t="s">
        <v>2337</v>
      </c>
      <c r="N155" s="556" t="s">
        <v>759</v>
      </c>
      <c r="O155" s="556" t="s">
        <v>2338</v>
      </c>
      <c r="P155" s="556"/>
      <c r="Q155" s="558">
        <v>14650000</v>
      </c>
      <c r="R155" s="558">
        <v>331000000</v>
      </c>
      <c r="S155" s="558">
        <v>263000000</v>
      </c>
      <c r="T155" s="558">
        <v>300000000</v>
      </c>
      <c r="U155" s="558">
        <v>908650000</v>
      </c>
      <c r="V155" s="559">
        <v>35</v>
      </c>
      <c r="W155" s="559">
        <v>20</v>
      </c>
      <c r="X155" s="559">
        <v>55</v>
      </c>
      <c r="Y155" s="558">
        <v>23627.22</v>
      </c>
      <c r="Z155" s="558">
        <v>1077896</v>
      </c>
      <c r="AA155" s="558">
        <v>4030</v>
      </c>
    </row>
    <row r="156" spans="1:27">
      <c r="A156" s="556" t="s">
        <v>2340</v>
      </c>
      <c r="B156" s="557" t="s">
        <v>2341</v>
      </c>
      <c r="C156" s="556" t="s">
        <v>2339</v>
      </c>
      <c r="D156" s="556" t="s">
        <v>2342</v>
      </c>
      <c r="E156" s="556" t="s">
        <v>435</v>
      </c>
      <c r="F156" s="557" t="s">
        <v>2343</v>
      </c>
      <c r="G156" s="556" t="s">
        <v>1234</v>
      </c>
      <c r="H156" s="556" t="s">
        <v>2344</v>
      </c>
      <c r="I156" s="556" t="s">
        <v>1041</v>
      </c>
      <c r="J156" s="556" t="s">
        <v>2345</v>
      </c>
      <c r="K156" s="556" t="s">
        <v>2346</v>
      </c>
      <c r="L156" s="556" t="s">
        <v>1084</v>
      </c>
      <c r="M156" s="556" t="s">
        <v>1051</v>
      </c>
      <c r="N156" s="556" t="s">
        <v>4</v>
      </c>
      <c r="O156" s="556" t="s">
        <v>1052</v>
      </c>
      <c r="P156" s="556"/>
      <c r="Q156" s="558">
        <v>0</v>
      </c>
      <c r="R156" s="558">
        <v>7554862.1200000001</v>
      </c>
      <c r="S156" s="558">
        <v>896800</v>
      </c>
      <c r="T156" s="558">
        <v>11276080.65</v>
      </c>
      <c r="U156" s="558">
        <v>19727742.77</v>
      </c>
      <c r="V156" s="559">
        <v>35</v>
      </c>
      <c r="W156" s="559">
        <v>20</v>
      </c>
      <c r="X156" s="559">
        <v>55</v>
      </c>
      <c r="Y156" s="558">
        <v>26</v>
      </c>
      <c r="Z156" s="558">
        <v>3140</v>
      </c>
      <c r="AA156" s="558">
        <v>857</v>
      </c>
    </row>
    <row r="157" spans="1:27">
      <c r="A157" s="556" t="s">
        <v>2348</v>
      </c>
      <c r="B157" s="557" t="s">
        <v>2349</v>
      </c>
      <c r="C157" s="556" t="s">
        <v>2347</v>
      </c>
      <c r="D157" s="556" t="s">
        <v>2104</v>
      </c>
      <c r="E157" s="556" t="s">
        <v>49</v>
      </c>
      <c r="F157" s="557" t="s">
        <v>1226</v>
      </c>
      <c r="G157" s="556" t="s">
        <v>1299</v>
      </c>
      <c r="H157" s="556" t="s">
        <v>2350</v>
      </c>
      <c r="I157" s="556" t="s">
        <v>1041</v>
      </c>
      <c r="J157" s="556"/>
      <c r="K157" s="556"/>
      <c r="L157" s="556" t="s">
        <v>1084</v>
      </c>
      <c r="M157" s="556" t="s">
        <v>1051</v>
      </c>
      <c r="N157" s="556" t="s">
        <v>4</v>
      </c>
      <c r="O157" s="556" t="s">
        <v>1052</v>
      </c>
      <c r="P157" s="556"/>
      <c r="Q157" s="558">
        <v>10000000</v>
      </c>
      <c r="R157" s="558">
        <v>10000000</v>
      </c>
      <c r="S157" s="558">
        <v>3000000</v>
      </c>
      <c r="T157" s="558">
        <v>5000000</v>
      </c>
      <c r="U157" s="558">
        <v>28000000</v>
      </c>
      <c r="V157" s="559">
        <v>25</v>
      </c>
      <c r="W157" s="559">
        <v>30</v>
      </c>
      <c r="X157" s="559">
        <v>55</v>
      </c>
      <c r="Y157" s="558">
        <v>158.04</v>
      </c>
      <c r="Z157" s="558">
        <v>2393</v>
      </c>
      <c r="AA157" s="558">
        <v>450</v>
      </c>
    </row>
    <row r="158" spans="1:27">
      <c r="A158" s="556" t="s">
        <v>2352</v>
      </c>
      <c r="B158" s="557" t="s">
        <v>2353</v>
      </c>
      <c r="C158" s="556" t="s">
        <v>2351</v>
      </c>
      <c r="D158" s="556" t="s">
        <v>2354</v>
      </c>
      <c r="E158" s="556" t="s">
        <v>14</v>
      </c>
      <c r="F158" s="557" t="s">
        <v>2355</v>
      </c>
      <c r="G158" s="556" t="s">
        <v>1227</v>
      </c>
      <c r="H158" s="556" t="s">
        <v>2356</v>
      </c>
      <c r="I158" s="556" t="s">
        <v>1023</v>
      </c>
      <c r="J158" s="556"/>
      <c r="K158" s="556"/>
      <c r="L158" s="556" t="s">
        <v>1089</v>
      </c>
      <c r="M158" s="556" t="s">
        <v>1043</v>
      </c>
      <c r="N158" s="556" t="s">
        <v>36</v>
      </c>
      <c r="O158" s="556" t="s">
        <v>1044</v>
      </c>
      <c r="P158" s="556"/>
      <c r="Q158" s="558">
        <v>0</v>
      </c>
      <c r="R158" s="558">
        <v>0</v>
      </c>
      <c r="S158" s="558">
        <v>10000000</v>
      </c>
      <c r="T158" s="558">
        <v>5000000</v>
      </c>
      <c r="U158" s="558">
        <v>15000000</v>
      </c>
      <c r="V158" s="559">
        <v>20</v>
      </c>
      <c r="W158" s="559">
        <v>40</v>
      </c>
      <c r="X158" s="559">
        <v>60</v>
      </c>
      <c r="Y158" s="558">
        <v>225</v>
      </c>
      <c r="Z158" s="558">
        <v>5600</v>
      </c>
      <c r="AA158" s="558">
        <v>1300</v>
      </c>
    </row>
    <row r="159" spans="1:27">
      <c r="A159" s="556" t="s">
        <v>2358</v>
      </c>
      <c r="B159" s="557" t="s">
        <v>2359</v>
      </c>
      <c r="C159" s="556" t="s">
        <v>2357</v>
      </c>
      <c r="D159" s="556" t="s">
        <v>2360</v>
      </c>
      <c r="E159" s="556" t="s">
        <v>777</v>
      </c>
      <c r="F159" s="557" t="s">
        <v>1098</v>
      </c>
      <c r="G159" s="556" t="s">
        <v>1510</v>
      </c>
      <c r="H159" s="556" t="s">
        <v>2361</v>
      </c>
      <c r="I159" s="556" t="s">
        <v>1014</v>
      </c>
      <c r="J159" s="556"/>
      <c r="K159" s="556"/>
      <c r="L159" s="556" t="s">
        <v>1104</v>
      </c>
      <c r="M159" s="556" t="s">
        <v>1105</v>
      </c>
      <c r="N159" s="556" t="s">
        <v>0</v>
      </c>
      <c r="O159" s="556" t="s">
        <v>1106</v>
      </c>
      <c r="P159" s="556"/>
      <c r="Q159" s="558">
        <v>0</v>
      </c>
      <c r="R159" s="558">
        <v>10000000</v>
      </c>
      <c r="S159" s="558">
        <v>10000000</v>
      </c>
      <c r="T159" s="558">
        <v>10000000</v>
      </c>
      <c r="U159" s="558">
        <v>30000000</v>
      </c>
      <c r="V159" s="559">
        <v>50</v>
      </c>
      <c r="W159" s="559">
        <v>10</v>
      </c>
      <c r="X159" s="559">
        <v>60</v>
      </c>
      <c r="Y159" s="558">
        <v>388.41</v>
      </c>
      <c r="Z159" s="558">
        <v>9774</v>
      </c>
      <c r="AA159" s="558">
        <v>2500</v>
      </c>
    </row>
    <row r="160" spans="1:27">
      <c r="A160" s="556" t="s">
        <v>2363</v>
      </c>
      <c r="B160" s="557" t="s">
        <v>2364</v>
      </c>
      <c r="C160" s="556" t="s">
        <v>2362</v>
      </c>
      <c r="D160" s="556" t="s">
        <v>2365</v>
      </c>
      <c r="E160" s="556" t="s">
        <v>370</v>
      </c>
      <c r="F160" s="557" t="s">
        <v>2366</v>
      </c>
      <c r="G160" s="556" t="s">
        <v>1484</v>
      </c>
      <c r="H160" s="556" t="s">
        <v>2367</v>
      </c>
      <c r="I160" s="556" t="s">
        <v>1022</v>
      </c>
      <c r="J160" s="556" t="s">
        <v>1006</v>
      </c>
      <c r="K160" s="556" t="s">
        <v>1006</v>
      </c>
      <c r="L160" s="556" t="s">
        <v>2368</v>
      </c>
      <c r="M160" s="556" t="s">
        <v>1145</v>
      </c>
      <c r="N160" s="556" t="s">
        <v>2</v>
      </c>
      <c r="O160" s="556" t="s">
        <v>1146</v>
      </c>
      <c r="P160" s="556" t="s">
        <v>2369</v>
      </c>
      <c r="Q160" s="558">
        <v>1000000</v>
      </c>
      <c r="R160" s="558">
        <v>600000</v>
      </c>
      <c r="S160" s="558">
        <v>1000000</v>
      </c>
      <c r="T160" s="558">
        <v>500000</v>
      </c>
      <c r="U160" s="558">
        <v>3100000</v>
      </c>
      <c r="V160" s="559">
        <v>10</v>
      </c>
      <c r="W160" s="559">
        <v>55</v>
      </c>
      <c r="X160" s="559">
        <v>65</v>
      </c>
      <c r="Y160" s="558">
        <v>72</v>
      </c>
      <c r="Z160" s="558">
        <v>3200</v>
      </c>
      <c r="AA160" s="558">
        <v>1924</v>
      </c>
    </row>
    <row r="161" spans="1:27">
      <c r="A161" s="556" t="s">
        <v>2370</v>
      </c>
      <c r="B161" s="557" t="s">
        <v>2371</v>
      </c>
      <c r="C161" s="556" t="s">
        <v>1695</v>
      </c>
      <c r="D161" s="556" t="s">
        <v>2372</v>
      </c>
      <c r="E161" s="556" t="s">
        <v>68</v>
      </c>
      <c r="F161" s="557" t="s">
        <v>2373</v>
      </c>
      <c r="G161" s="556" t="s">
        <v>1299</v>
      </c>
      <c r="H161" s="556" t="s">
        <v>2374</v>
      </c>
      <c r="I161" s="556" t="s">
        <v>1337</v>
      </c>
      <c r="J161" s="556"/>
      <c r="K161" s="556"/>
      <c r="L161" s="556" t="s">
        <v>1093</v>
      </c>
      <c r="M161" s="556" t="s">
        <v>1071</v>
      </c>
      <c r="N161" s="556" t="s">
        <v>4</v>
      </c>
      <c r="O161" s="556" t="s">
        <v>1072</v>
      </c>
      <c r="P161" s="556"/>
      <c r="Q161" s="558">
        <v>0</v>
      </c>
      <c r="R161" s="558">
        <v>10000000</v>
      </c>
      <c r="S161" s="558">
        <v>8000000</v>
      </c>
      <c r="T161" s="558">
        <v>5000000</v>
      </c>
      <c r="U161" s="558">
        <v>23000000</v>
      </c>
      <c r="V161" s="559">
        <v>44</v>
      </c>
      <c r="W161" s="559">
        <v>21</v>
      </c>
      <c r="X161" s="559">
        <v>65</v>
      </c>
      <c r="Y161" s="558">
        <v>492.1</v>
      </c>
      <c r="Z161" s="558">
        <v>2260</v>
      </c>
      <c r="AA161" s="558">
        <v>2260</v>
      </c>
    </row>
    <row r="162" spans="1:27">
      <c r="A162" s="556" t="s">
        <v>2376</v>
      </c>
      <c r="B162" s="557" t="s">
        <v>2377</v>
      </c>
      <c r="C162" s="556" t="s">
        <v>2375</v>
      </c>
      <c r="D162" s="556" t="s">
        <v>2378</v>
      </c>
      <c r="E162" s="556" t="s">
        <v>991</v>
      </c>
      <c r="F162" s="557" t="s">
        <v>1164</v>
      </c>
      <c r="G162" s="556" t="s">
        <v>1286</v>
      </c>
      <c r="H162" s="556" t="s">
        <v>2379</v>
      </c>
      <c r="I162" s="556" t="s">
        <v>1002</v>
      </c>
      <c r="J162" s="556"/>
      <c r="K162" s="556"/>
      <c r="L162" s="556" t="s">
        <v>1028</v>
      </c>
      <c r="M162" s="556" t="s">
        <v>1028</v>
      </c>
      <c r="N162" s="556" t="s">
        <v>13</v>
      </c>
      <c r="O162" s="556" t="s">
        <v>1029</v>
      </c>
      <c r="P162" s="556"/>
      <c r="Q162" s="558">
        <v>0</v>
      </c>
      <c r="R162" s="558">
        <v>0</v>
      </c>
      <c r="S162" s="558">
        <v>155104000</v>
      </c>
      <c r="T162" s="558">
        <v>3000000</v>
      </c>
      <c r="U162" s="558">
        <v>158104000</v>
      </c>
      <c r="V162" s="559">
        <v>40</v>
      </c>
      <c r="W162" s="559">
        <v>30</v>
      </c>
      <c r="X162" s="559">
        <v>70</v>
      </c>
      <c r="Y162" s="558">
        <v>221.99</v>
      </c>
      <c r="Z162" s="558">
        <v>5168</v>
      </c>
      <c r="AA162" s="558">
        <v>2250</v>
      </c>
    </row>
    <row r="163" spans="1:27">
      <c r="A163" s="556" t="s">
        <v>2380</v>
      </c>
      <c r="B163" s="557" t="s">
        <v>2381</v>
      </c>
      <c r="C163" s="556" t="s">
        <v>2320</v>
      </c>
      <c r="D163" s="556" t="s">
        <v>2382</v>
      </c>
      <c r="E163" s="556" t="s">
        <v>87</v>
      </c>
      <c r="F163" s="557" t="s">
        <v>2383</v>
      </c>
      <c r="G163" s="556" t="s">
        <v>1255</v>
      </c>
      <c r="H163" s="556" t="s">
        <v>2384</v>
      </c>
      <c r="I163" s="556"/>
      <c r="J163" s="556" t="s">
        <v>2325</v>
      </c>
      <c r="K163" s="556" t="s">
        <v>2326</v>
      </c>
      <c r="L163" s="556" t="s">
        <v>2327</v>
      </c>
      <c r="M163" s="556" t="s">
        <v>2328</v>
      </c>
      <c r="N163" s="556" t="s">
        <v>32</v>
      </c>
      <c r="O163" s="556" t="s">
        <v>2329</v>
      </c>
      <c r="P163" s="556"/>
      <c r="Q163" s="558">
        <v>3000000</v>
      </c>
      <c r="R163" s="558">
        <v>5350000</v>
      </c>
      <c r="S163" s="558">
        <v>1000000</v>
      </c>
      <c r="T163" s="558">
        <v>5000000</v>
      </c>
      <c r="U163" s="558">
        <v>14350000</v>
      </c>
      <c r="V163" s="559">
        <v>32</v>
      </c>
      <c r="W163" s="559">
        <v>42</v>
      </c>
      <c r="X163" s="559">
        <v>74</v>
      </c>
      <c r="Y163" s="558">
        <v>25</v>
      </c>
      <c r="Z163" s="558">
        <v>70</v>
      </c>
      <c r="AA163" s="558">
        <v>48</v>
      </c>
    </row>
    <row r="164" spans="1:27">
      <c r="A164" s="556" t="s">
        <v>2385</v>
      </c>
      <c r="B164" s="557" t="s">
        <v>2386</v>
      </c>
      <c r="C164" s="556" t="s">
        <v>2320</v>
      </c>
      <c r="D164" s="556" t="s">
        <v>2382</v>
      </c>
      <c r="E164" s="556" t="s">
        <v>87</v>
      </c>
      <c r="F164" s="557" t="s">
        <v>2383</v>
      </c>
      <c r="G164" s="556" t="s">
        <v>1255</v>
      </c>
      <c r="H164" s="556" t="s">
        <v>2387</v>
      </c>
      <c r="I164" s="556"/>
      <c r="J164" s="556" t="s">
        <v>2325</v>
      </c>
      <c r="K164" s="556" t="s">
        <v>2326</v>
      </c>
      <c r="L164" s="556" t="s">
        <v>2327</v>
      </c>
      <c r="M164" s="556" t="s">
        <v>2328</v>
      </c>
      <c r="N164" s="556" t="s">
        <v>32</v>
      </c>
      <c r="O164" s="556" t="s">
        <v>2329</v>
      </c>
      <c r="P164" s="556"/>
      <c r="Q164" s="558">
        <v>3000000</v>
      </c>
      <c r="R164" s="558">
        <v>5350000</v>
      </c>
      <c r="S164" s="558">
        <v>1000000</v>
      </c>
      <c r="T164" s="558">
        <v>5000000</v>
      </c>
      <c r="U164" s="558">
        <v>14350000</v>
      </c>
      <c r="V164" s="559">
        <v>32</v>
      </c>
      <c r="W164" s="559">
        <v>42</v>
      </c>
      <c r="X164" s="559">
        <v>74</v>
      </c>
      <c r="Y164" s="558">
        <v>25</v>
      </c>
      <c r="Z164" s="558">
        <v>70</v>
      </c>
      <c r="AA164" s="558">
        <v>48</v>
      </c>
    </row>
    <row r="165" spans="1:27">
      <c r="A165" s="556" t="s">
        <v>2389</v>
      </c>
      <c r="B165" s="557" t="s">
        <v>2390</v>
      </c>
      <c r="C165" s="556" t="s">
        <v>2388</v>
      </c>
      <c r="D165" s="556" t="s">
        <v>2391</v>
      </c>
      <c r="E165" s="556" t="s">
        <v>611</v>
      </c>
      <c r="F165" s="557" t="s">
        <v>1045</v>
      </c>
      <c r="G165" s="556" t="s">
        <v>1484</v>
      </c>
      <c r="H165" s="556" t="s">
        <v>1126</v>
      </c>
      <c r="I165" s="556" t="s">
        <v>1022</v>
      </c>
      <c r="J165" s="556"/>
      <c r="K165" s="556"/>
      <c r="L165" s="556" t="s">
        <v>2392</v>
      </c>
      <c r="M165" s="556" t="s">
        <v>2393</v>
      </c>
      <c r="N165" s="556" t="s">
        <v>39</v>
      </c>
      <c r="O165" s="556" t="s">
        <v>2394</v>
      </c>
      <c r="P165" s="556" t="s">
        <v>2395</v>
      </c>
      <c r="Q165" s="558">
        <v>3000000</v>
      </c>
      <c r="R165" s="558">
        <v>10000000</v>
      </c>
      <c r="S165" s="558">
        <v>20000000</v>
      </c>
      <c r="T165" s="558">
        <v>10000000</v>
      </c>
      <c r="U165" s="558">
        <v>43000000</v>
      </c>
      <c r="V165" s="559">
        <v>16</v>
      </c>
      <c r="W165" s="559">
        <v>62</v>
      </c>
      <c r="X165" s="559">
        <v>78</v>
      </c>
      <c r="Y165" s="558">
        <v>114.16</v>
      </c>
      <c r="Z165" s="558">
        <v>14768</v>
      </c>
      <c r="AA165" s="558">
        <v>2800</v>
      </c>
    </row>
    <row r="166" spans="1:27">
      <c r="A166" s="556" t="s">
        <v>2397</v>
      </c>
      <c r="B166" s="557" t="s">
        <v>2398</v>
      </c>
      <c r="C166" s="556" t="s">
        <v>2396</v>
      </c>
      <c r="D166" s="556" t="s">
        <v>2399</v>
      </c>
      <c r="E166" s="556" t="s">
        <v>16</v>
      </c>
      <c r="F166" s="557" t="s">
        <v>1027</v>
      </c>
      <c r="G166" s="556" t="s">
        <v>1255</v>
      </c>
      <c r="H166" s="556" t="s">
        <v>2400</v>
      </c>
      <c r="I166" s="556" t="s">
        <v>1002</v>
      </c>
      <c r="J166" s="556"/>
      <c r="K166" s="556"/>
      <c r="L166" s="556" t="s">
        <v>2401</v>
      </c>
      <c r="M166" s="556" t="s">
        <v>1156</v>
      </c>
      <c r="N166" s="556" t="s">
        <v>18</v>
      </c>
      <c r="O166" s="556" t="s">
        <v>1157</v>
      </c>
      <c r="P166" s="556" t="s">
        <v>2402</v>
      </c>
      <c r="Q166" s="558">
        <v>0</v>
      </c>
      <c r="R166" s="558">
        <v>0</v>
      </c>
      <c r="S166" s="558">
        <v>50000000</v>
      </c>
      <c r="T166" s="558">
        <v>20000000</v>
      </c>
      <c r="U166" s="558">
        <v>70000000</v>
      </c>
      <c r="V166" s="559">
        <v>43</v>
      </c>
      <c r="W166" s="559">
        <v>36</v>
      </c>
      <c r="X166" s="559">
        <v>79</v>
      </c>
      <c r="Y166" s="558">
        <v>1479.8</v>
      </c>
      <c r="Z166" s="558">
        <v>11382</v>
      </c>
      <c r="AA166" s="558">
        <v>7000</v>
      </c>
    </row>
    <row r="167" spans="1:27">
      <c r="A167" s="556" t="s">
        <v>2404</v>
      </c>
      <c r="B167" s="557" t="s">
        <v>2405</v>
      </c>
      <c r="C167" s="556" t="s">
        <v>2403</v>
      </c>
      <c r="D167" s="556" t="s">
        <v>2406</v>
      </c>
      <c r="E167" s="556" t="s">
        <v>370</v>
      </c>
      <c r="F167" s="557" t="s">
        <v>2366</v>
      </c>
      <c r="G167" s="556" t="s">
        <v>1227</v>
      </c>
      <c r="H167" s="556" t="s">
        <v>2407</v>
      </c>
      <c r="I167" s="556" t="s">
        <v>1021</v>
      </c>
      <c r="J167" s="556"/>
      <c r="K167" s="556"/>
      <c r="L167" s="556" t="s">
        <v>2408</v>
      </c>
      <c r="M167" s="556" t="s">
        <v>2409</v>
      </c>
      <c r="N167" s="556" t="s">
        <v>746</v>
      </c>
      <c r="O167" s="556" t="s">
        <v>2410</v>
      </c>
      <c r="P167" s="556" t="s">
        <v>2411</v>
      </c>
      <c r="Q167" s="558">
        <v>2000000</v>
      </c>
      <c r="R167" s="558">
        <v>2500000</v>
      </c>
      <c r="S167" s="558">
        <v>3000000</v>
      </c>
      <c r="T167" s="558">
        <v>2500000</v>
      </c>
      <c r="U167" s="558">
        <v>10000000</v>
      </c>
      <c r="V167" s="559">
        <v>32</v>
      </c>
      <c r="W167" s="559">
        <v>53</v>
      </c>
      <c r="X167" s="559">
        <v>85</v>
      </c>
      <c r="Y167" s="558">
        <v>76.37</v>
      </c>
      <c r="Z167" s="558">
        <v>12300</v>
      </c>
      <c r="AA167" s="558">
        <v>1440</v>
      </c>
    </row>
    <row r="168" spans="1:27">
      <c r="A168" s="556" t="s">
        <v>2413</v>
      </c>
      <c r="B168" s="557" t="s">
        <v>2414</v>
      </c>
      <c r="C168" s="556" t="s">
        <v>2412</v>
      </c>
      <c r="D168" s="556" t="s">
        <v>2415</v>
      </c>
      <c r="E168" s="556" t="s">
        <v>70</v>
      </c>
      <c r="F168" s="557" t="s">
        <v>2416</v>
      </c>
      <c r="G168" s="556" t="s">
        <v>1434</v>
      </c>
      <c r="H168" s="556" t="s">
        <v>2417</v>
      </c>
      <c r="I168" s="556" t="s">
        <v>1002</v>
      </c>
      <c r="J168" s="556"/>
      <c r="K168" s="556"/>
      <c r="L168" s="556" t="s">
        <v>1016</v>
      </c>
      <c r="M168" s="556" t="s">
        <v>1060</v>
      </c>
      <c r="N168" s="556" t="s">
        <v>41</v>
      </c>
      <c r="O168" s="556" t="s">
        <v>1061</v>
      </c>
      <c r="P168" s="556"/>
      <c r="Q168" s="558">
        <v>6580000</v>
      </c>
      <c r="R168" s="558">
        <v>9899000</v>
      </c>
      <c r="S168" s="558">
        <v>3000000</v>
      </c>
      <c r="T168" s="558">
        <v>1000000</v>
      </c>
      <c r="U168" s="558">
        <v>20479000</v>
      </c>
      <c r="V168" s="559">
        <v>50</v>
      </c>
      <c r="W168" s="559">
        <v>40</v>
      </c>
      <c r="X168" s="559">
        <v>90</v>
      </c>
      <c r="Y168" s="558">
        <v>318</v>
      </c>
      <c r="Z168" s="558">
        <v>2632</v>
      </c>
      <c r="AA168" s="558">
        <v>840</v>
      </c>
    </row>
    <row r="169" spans="1:27">
      <c r="A169" s="556" t="s">
        <v>2418</v>
      </c>
      <c r="B169" s="557" t="s">
        <v>2419</v>
      </c>
      <c r="C169" s="556" t="s">
        <v>2420</v>
      </c>
      <c r="D169" s="556" t="s">
        <v>2421</v>
      </c>
      <c r="E169" s="556" t="s">
        <v>1176</v>
      </c>
      <c r="F169" s="557" t="s">
        <v>2422</v>
      </c>
      <c r="G169" s="556" t="s">
        <v>1299</v>
      </c>
      <c r="H169" s="556" t="s">
        <v>2423</v>
      </c>
      <c r="I169" s="556" t="s">
        <v>1337</v>
      </c>
      <c r="J169" s="556"/>
      <c r="K169" s="556"/>
      <c r="L169" s="556" t="s">
        <v>1093</v>
      </c>
      <c r="M169" s="556" t="s">
        <v>1071</v>
      </c>
      <c r="N169" s="556" t="s">
        <v>4</v>
      </c>
      <c r="O169" s="556" t="s">
        <v>1072</v>
      </c>
      <c r="P169" s="556"/>
      <c r="Q169" s="558">
        <v>0</v>
      </c>
      <c r="R169" s="558">
        <v>20000000</v>
      </c>
      <c r="S169" s="558">
        <v>10000000</v>
      </c>
      <c r="T169" s="558">
        <v>5000000</v>
      </c>
      <c r="U169" s="558">
        <v>35000000</v>
      </c>
      <c r="V169" s="559">
        <v>60</v>
      </c>
      <c r="W169" s="559">
        <v>30</v>
      </c>
      <c r="X169" s="559">
        <v>90</v>
      </c>
      <c r="Y169" s="558">
        <v>481.5</v>
      </c>
      <c r="Z169" s="558">
        <v>9504</v>
      </c>
      <c r="AA169" s="558">
        <v>9504</v>
      </c>
    </row>
    <row r="170" spans="1:27">
      <c r="A170" s="556" t="s">
        <v>2424</v>
      </c>
      <c r="B170" s="557" t="s">
        <v>2425</v>
      </c>
      <c r="C170" s="556" t="s">
        <v>2426</v>
      </c>
      <c r="D170" s="556" t="s">
        <v>2427</v>
      </c>
      <c r="E170" s="556" t="s">
        <v>454</v>
      </c>
      <c r="F170" s="557" t="s">
        <v>2428</v>
      </c>
      <c r="G170" s="556" t="s">
        <v>1299</v>
      </c>
      <c r="H170" s="556" t="s">
        <v>2429</v>
      </c>
      <c r="I170" s="556" t="s">
        <v>999</v>
      </c>
      <c r="J170" s="556"/>
      <c r="K170" s="556"/>
      <c r="L170" s="556" t="s">
        <v>1084</v>
      </c>
      <c r="M170" s="556" t="s">
        <v>1051</v>
      </c>
      <c r="N170" s="556" t="s">
        <v>4</v>
      </c>
      <c r="O170" s="556" t="s">
        <v>1052</v>
      </c>
      <c r="P170" s="556"/>
      <c r="Q170" s="558">
        <v>20000000</v>
      </c>
      <c r="R170" s="558">
        <v>20000000</v>
      </c>
      <c r="S170" s="558">
        <v>5000000</v>
      </c>
      <c r="T170" s="558">
        <v>5000000</v>
      </c>
      <c r="U170" s="558">
        <v>50000000</v>
      </c>
      <c r="V170" s="559">
        <v>85</v>
      </c>
      <c r="W170" s="559">
        <v>30</v>
      </c>
      <c r="X170" s="559">
        <v>115</v>
      </c>
      <c r="Y170" s="558">
        <v>175.6</v>
      </c>
      <c r="Z170" s="558">
        <v>6400</v>
      </c>
      <c r="AA170" s="558">
        <v>1826</v>
      </c>
    </row>
    <row r="171" spans="1:27">
      <c r="A171" s="556" t="s">
        <v>2431</v>
      </c>
      <c r="B171" s="557" t="s">
        <v>2432</v>
      </c>
      <c r="C171" s="556" t="s">
        <v>2430</v>
      </c>
      <c r="D171" s="556" t="s">
        <v>788</v>
      </c>
      <c r="E171" s="556" t="s">
        <v>950</v>
      </c>
      <c r="F171" s="557" t="s">
        <v>1019</v>
      </c>
      <c r="G171" s="556" t="s">
        <v>1510</v>
      </c>
      <c r="H171" s="556" t="s">
        <v>2433</v>
      </c>
      <c r="I171" s="556" t="s">
        <v>1008</v>
      </c>
      <c r="J171" s="556" t="s">
        <v>2434</v>
      </c>
      <c r="K171" s="556"/>
      <c r="L171" s="556" t="s">
        <v>1011</v>
      </c>
      <c r="M171" s="556" t="s">
        <v>1000</v>
      </c>
      <c r="N171" s="556" t="s">
        <v>8</v>
      </c>
      <c r="O171" s="556" t="s">
        <v>1001</v>
      </c>
      <c r="P171" s="556" t="s">
        <v>2435</v>
      </c>
      <c r="Q171" s="558">
        <v>21420000</v>
      </c>
      <c r="R171" s="558">
        <v>12909341.619999999</v>
      </c>
      <c r="S171" s="558">
        <v>1199409.1499999999</v>
      </c>
      <c r="T171" s="558">
        <v>7000000</v>
      </c>
      <c r="U171" s="558">
        <v>42528750.770000003</v>
      </c>
      <c r="V171" s="559">
        <v>52</v>
      </c>
      <c r="W171" s="559">
        <v>78</v>
      </c>
      <c r="X171" s="559">
        <v>130</v>
      </c>
      <c r="Y171" s="558">
        <v>85.97</v>
      </c>
      <c r="Z171" s="558">
        <v>2160</v>
      </c>
      <c r="AA171" s="558">
        <v>494</v>
      </c>
    </row>
    <row r="172" spans="1:27">
      <c r="A172" s="556" t="s">
        <v>2437</v>
      </c>
      <c r="B172" s="557" t="s">
        <v>2438</v>
      </c>
      <c r="C172" s="556" t="s">
        <v>2436</v>
      </c>
      <c r="D172" s="556" t="s">
        <v>2439</v>
      </c>
      <c r="E172" s="556" t="s">
        <v>777</v>
      </c>
      <c r="F172" s="557" t="s">
        <v>1098</v>
      </c>
      <c r="G172" s="556" t="s">
        <v>1387</v>
      </c>
      <c r="H172" s="556" t="s">
        <v>2440</v>
      </c>
      <c r="I172" s="556" t="s">
        <v>1021</v>
      </c>
      <c r="J172" s="556"/>
      <c r="K172" s="556"/>
      <c r="L172" s="556" t="s">
        <v>2441</v>
      </c>
      <c r="M172" s="556" t="s">
        <v>1078</v>
      </c>
      <c r="N172" s="556" t="s">
        <v>18</v>
      </c>
      <c r="O172" s="556" t="s">
        <v>1079</v>
      </c>
      <c r="P172" s="556"/>
      <c r="Q172" s="558">
        <v>0</v>
      </c>
      <c r="R172" s="558">
        <v>0</v>
      </c>
      <c r="S172" s="558">
        <v>24000000</v>
      </c>
      <c r="T172" s="558">
        <v>20000000</v>
      </c>
      <c r="U172" s="558">
        <v>44000000</v>
      </c>
      <c r="V172" s="559">
        <v>105</v>
      </c>
      <c r="W172" s="559">
        <v>45</v>
      </c>
      <c r="X172" s="559">
        <v>150</v>
      </c>
      <c r="Y172" s="558">
        <v>433</v>
      </c>
      <c r="Z172" s="558">
        <v>40128</v>
      </c>
      <c r="AA172" s="558">
        <v>0</v>
      </c>
    </row>
    <row r="173" spans="1:27">
      <c r="A173" s="556" t="s">
        <v>2442</v>
      </c>
      <c r="B173" s="557" t="s">
        <v>2443</v>
      </c>
      <c r="C173" s="556" t="s">
        <v>1698</v>
      </c>
      <c r="D173" s="556" t="s">
        <v>2444</v>
      </c>
      <c r="E173" s="556" t="s">
        <v>1176</v>
      </c>
      <c r="F173" s="557" t="s">
        <v>2422</v>
      </c>
      <c r="G173" s="556" t="s">
        <v>1299</v>
      </c>
      <c r="H173" s="556" t="s">
        <v>1700</v>
      </c>
      <c r="I173" s="556" t="s">
        <v>1337</v>
      </c>
      <c r="J173" s="556"/>
      <c r="K173" s="556" t="s">
        <v>1701</v>
      </c>
      <c r="L173" s="556" t="s">
        <v>1093</v>
      </c>
      <c r="M173" s="556" t="s">
        <v>1071</v>
      </c>
      <c r="N173" s="556" t="s">
        <v>4</v>
      </c>
      <c r="O173" s="556" t="s">
        <v>1072</v>
      </c>
      <c r="P173" s="556" t="s">
        <v>1702</v>
      </c>
      <c r="Q173" s="558">
        <v>0</v>
      </c>
      <c r="R173" s="558">
        <v>10000000</v>
      </c>
      <c r="S173" s="558">
        <v>10000000</v>
      </c>
      <c r="T173" s="558">
        <v>5000000</v>
      </c>
      <c r="U173" s="558">
        <v>25000000</v>
      </c>
      <c r="V173" s="559">
        <v>146</v>
      </c>
      <c r="W173" s="559">
        <v>21</v>
      </c>
      <c r="X173" s="559">
        <v>167</v>
      </c>
      <c r="Y173" s="558">
        <v>490.08</v>
      </c>
      <c r="Z173" s="558">
        <v>10368</v>
      </c>
      <c r="AA173" s="558">
        <v>10368</v>
      </c>
    </row>
    <row r="174" spans="1:27">
      <c r="A174" s="556" t="s">
        <v>2446</v>
      </c>
      <c r="B174" s="557" t="s">
        <v>2447</v>
      </c>
      <c r="C174" s="556" t="s">
        <v>2445</v>
      </c>
      <c r="D174" s="556" t="s">
        <v>2214</v>
      </c>
      <c r="E174" s="556" t="s">
        <v>63</v>
      </c>
      <c r="F174" s="557" t="s">
        <v>1065</v>
      </c>
      <c r="G174" s="556" t="s">
        <v>1216</v>
      </c>
      <c r="H174" s="556" t="s">
        <v>2448</v>
      </c>
      <c r="I174" s="556" t="s">
        <v>1053</v>
      </c>
      <c r="J174" s="556"/>
      <c r="K174" s="556"/>
      <c r="L174" s="556" t="s">
        <v>1090</v>
      </c>
      <c r="M174" s="556" t="s">
        <v>1091</v>
      </c>
      <c r="N174" s="556" t="s">
        <v>21</v>
      </c>
      <c r="O174" s="556" t="s">
        <v>1092</v>
      </c>
      <c r="P174" s="556" t="s">
        <v>2449</v>
      </c>
      <c r="Q174" s="558">
        <v>28000000</v>
      </c>
      <c r="R174" s="558">
        <v>35000000</v>
      </c>
      <c r="S174" s="558">
        <v>30000000</v>
      </c>
      <c r="T174" s="558">
        <v>40000000</v>
      </c>
      <c r="U174" s="558">
        <v>133000000</v>
      </c>
      <c r="V174" s="559">
        <v>169</v>
      </c>
      <c r="W174" s="559">
        <v>100</v>
      </c>
      <c r="X174" s="559">
        <v>269</v>
      </c>
      <c r="Y174" s="558">
        <v>2229.3000000000002</v>
      </c>
      <c r="Z174" s="558">
        <v>25600</v>
      </c>
      <c r="AA174" s="558">
        <v>2900</v>
      </c>
    </row>
    <row r="175" spans="1:27">
      <c r="A175" s="556" t="s">
        <v>2451</v>
      </c>
      <c r="B175" s="557" t="s">
        <v>2452</v>
      </c>
      <c r="C175" s="556" t="s">
        <v>2450</v>
      </c>
      <c r="D175" s="556" t="s">
        <v>2453</v>
      </c>
      <c r="E175" s="556" t="s">
        <v>87</v>
      </c>
      <c r="F175" s="557" t="s">
        <v>2454</v>
      </c>
      <c r="G175" s="556" t="s">
        <v>1216</v>
      </c>
      <c r="H175" s="556" t="s">
        <v>2455</v>
      </c>
      <c r="I175" s="556" t="s">
        <v>1021</v>
      </c>
      <c r="J175" s="556" t="s">
        <v>2456</v>
      </c>
      <c r="K175" s="556" t="s">
        <v>2457</v>
      </c>
      <c r="L175" s="556" t="s">
        <v>2458</v>
      </c>
      <c r="M175" s="556" t="s">
        <v>1046</v>
      </c>
      <c r="N175" s="556" t="s">
        <v>4</v>
      </c>
      <c r="O175" s="556" t="s">
        <v>1047</v>
      </c>
      <c r="P175" s="556" t="s">
        <v>2459</v>
      </c>
      <c r="Q175" s="558">
        <v>0</v>
      </c>
      <c r="R175" s="558">
        <v>21949900</v>
      </c>
      <c r="S175" s="558">
        <v>15000000</v>
      </c>
      <c r="T175" s="558">
        <v>20000000</v>
      </c>
      <c r="U175" s="558">
        <v>56949900</v>
      </c>
      <c r="V175" s="559">
        <v>75</v>
      </c>
      <c r="W175" s="559">
        <v>205</v>
      </c>
      <c r="X175" s="559">
        <v>280</v>
      </c>
      <c r="Y175" s="558">
        <v>452.12</v>
      </c>
      <c r="Z175" s="558">
        <v>8000</v>
      </c>
      <c r="AA175" s="558">
        <v>6012</v>
      </c>
    </row>
    <row r="176" spans="1:27">
      <c r="A176" s="560" t="s">
        <v>2461</v>
      </c>
      <c r="B176" s="561" t="s">
        <v>2462</v>
      </c>
      <c r="C176" s="560" t="s">
        <v>2460</v>
      </c>
      <c r="D176" s="560" t="s">
        <v>2463</v>
      </c>
      <c r="E176" s="560" t="s">
        <v>989</v>
      </c>
      <c r="F176" s="561" t="s">
        <v>2464</v>
      </c>
      <c r="G176" s="560" t="s">
        <v>1354</v>
      </c>
      <c r="H176" s="560" t="s">
        <v>2465</v>
      </c>
      <c r="I176" s="560"/>
      <c r="J176" s="560"/>
      <c r="K176" s="560"/>
      <c r="L176" s="560" t="s">
        <v>2466</v>
      </c>
      <c r="M176" s="560" t="s">
        <v>1028</v>
      </c>
      <c r="N176" s="560" t="s">
        <v>13</v>
      </c>
      <c r="O176" s="560" t="s">
        <v>1029</v>
      </c>
      <c r="P176" s="560" t="s">
        <v>2467</v>
      </c>
      <c r="Q176" s="562">
        <v>408000000</v>
      </c>
      <c r="R176" s="562">
        <v>652000000</v>
      </c>
      <c r="S176" s="562">
        <v>1088000000</v>
      </c>
      <c r="T176" s="562">
        <v>18000000</v>
      </c>
      <c r="U176" s="562">
        <v>2166000000</v>
      </c>
      <c r="V176" s="563">
        <v>207</v>
      </c>
      <c r="W176" s="563">
        <v>206</v>
      </c>
      <c r="X176" s="563">
        <v>413</v>
      </c>
      <c r="Y176" s="562">
        <v>10319.1</v>
      </c>
      <c r="Z176" s="562">
        <v>177684</v>
      </c>
      <c r="AA176" s="562">
        <v>58604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15" sqref="C15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70" t="s">
        <v>221</v>
      </c>
    </row>
    <row r="2" spans="1:2" ht="20.100000000000001" customHeight="1">
      <c r="A2" s="154" t="s">
        <v>222</v>
      </c>
      <c r="B2" s="127" t="s">
        <v>223</v>
      </c>
    </row>
    <row r="3" spans="1:2" ht="20.100000000000001" customHeight="1">
      <c r="A3" s="155" t="s">
        <v>207</v>
      </c>
      <c r="B3" s="128"/>
    </row>
    <row r="4" spans="1:2" ht="20.100000000000001" customHeight="1">
      <c r="A4" s="156">
        <v>1</v>
      </c>
      <c r="B4" s="129" t="s">
        <v>224</v>
      </c>
    </row>
    <row r="5" spans="1:2" ht="20.100000000000001" customHeight="1">
      <c r="A5" s="157" t="s">
        <v>64</v>
      </c>
      <c r="B5" s="130" t="s">
        <v>102</v>
      </c>
    </row>
    <row r="6" spans="1:2" ht="20.100000000000001" customHeight="1">
      <c r="A6" s="157" t="s">
        <v>91</v>
      </c>
      <c r="B6" s="130" t="s">
        <v>103</v>
      </c>
    </row>
    <row r="7" spans="1:2" ht="20.100000000000001" customHeight="1">
      <c r="A7" s="157" t="s">
        <v>225</v>
      </c>
      <c r="B7" s="130" t="s">
        <v>226</v>
      </c>
    </row>
    <row r="8" spans="1:2" ht="20.100000000000001" customHeight="1">
      <c r="A8" s="157" t="s">
        <v>227</v>
      </c>
      <c r="B8" s="130" t="s">
        <v>228</v>
      </c>
    </row>
    <row r="9" spans="1:2" ht="20.100000000000001" customHeight="1">
      <c r="A9" s="157" t="s">
        <v>72</v>
      </c>
      <c r="B9" s="130" t="s">
        <v>229</v>
      </c>
    </row>
    <row r="10" spans="1:2" ht="20.100000000000001" customHeight="1">
      <c r="A10" s="157" t="s">
        <v>54</v>
      </c>
      <c r="B10" s="130" t="s">
        <v>230</v>
      </c>
    </row>
    <row r="11" spans="1:2" ht="20.100000000000001" customHeight="1">
      <c r="A11" s="157" t="s">
        <v>54</v>
      </c>
      <c r="B11" s="130" t="s">
        <v>230</v>
      </c>
    </row>
    <row r="12" spans="1:2" ht="20.100000000000001" customHeight="1">
      <c r="A12" s="157" t="s">
        <v>231</v>
      </c>
      <c r="B12" s="130" t="s">
        <v>232</v>
      </c>
    </row>
    <row r="13" spans="1:2" ht="20.100000000000001" customHeight="1">
      <c r="A13" s="157" t="s">
        <v>70</v>
      </c>
      <c r="B13" s="130" t="s">
        <v>104</v>
      </c>
    </row>
    <row r="14" spans="1:2" ht="20.100000000000001" customHeight="1">
      <c r="A14" s="157" t="s">
        <v>233</v>
      </c>
      <c r="B14" s="130" t="s">
        <v>234</v>
      </c>
    </row>
    <row r="15" spans="1:2" ht="20.100000000000001" customHeight="1">
      <c r="A15" s="157" t="s">
        <v>235</v>
      </c>
      <c r="B15" s="130" t="s">
        <v>236</v>
      </c>
    </row>
    <row r="16" spans="1:2" ht="20.100000000000001" customHeight="1">
      <c r="A16" s="157" t="s">
        <v>61</v>
      </c>
      <c r="B16" s="130" t="s">
        <v>105</v>
      </c>
    </row>
    <row r="17" spans="1:2" ht="20.100000000000001" customHeight="1">
      <c r="A17" s="157" t="s">
        <v>42</v>
      </c>
      <c r="B17" s="130" t="s">
        <v>237</v>
      </c>
    </row>
    <row r="18" spans="1:2" ht="20.100000000000001" customHeight="1">
      <c r="A18" s="157" t="s">
        <v>238</v>
      </c>
      <c r="B18" s="130" t="s">
        <v>239</v>
      </c>
    </row>
    <row r="19" spans="1:2" ht="20.100000000000001" customHeight="1">
      <c r="A19" s="157" t="s">
        <v>73</v>
      </c>
      <c r="B19" s="130" t="s">
        <v>106</v>
      </c>
    </row>
    <row r="20" spans="1:2" ht="20.100000000000001" customHeight="1">
      <c r="A20" s="157" t="s">
        <v>240</v>
      </c>
      <c r="B20" s="130" t="s">
        <v>241</v>
      </c>
    </row>
    <row r="21" spans="1:2" ht="20.100000000000001" customHeight="1">
      <c r="A21" s="157" t="s">
        <v>62</v>
      </c>
      <c r="B21" s="130" t="s">
        <v>107</v>
      </c>
    </row>
    <row r="22" spans="1:2" ht="20.100000000000001" customHeight="1">
      <c r="A22" s="157" t="s">
        <v>65</v>
      </c>
      <c r="B22" s="130" t="s">
        <v>242</v>
      </c>
    </row>
    <row r="23" spans="1:2" ht="20.100000000000001" customHeight="1">
      <c r="A23" s="157" t="s">
        <v>7</v>
      </c>
      <c r="B23" s="130" t="s">
        <v>243</v>
      </c>
    </row>
    <row r="24" spans="1:2" ht="20.100000000000001" customHeight="1">
      <c r="A24" s="157" t="s">
        <v>244</v>
      </c>
      <c r="B24" s="130" t="s">
        <v>245</v>
      </c>
    </row>
    <row r="25" spans="1:2" ht="20.100000000000001" customHeight="1">
      <c r="A25" s="157" t="s">
        <v>79</v>
      </c>
      <c r="B25" s="130" t="s">
        <v>246</v>
      </c>
    </row>
    <row r="26" spans="1:2" ht="20.100000000000001" customHeight="1">
      <c r="A26" s="157" t="s">
        <v>247</v>
      </c>
      <c r="B26" s="130" t="s">
        <v>248</v>
      </c>
    </row>
    <row r="27" spans="1:2" ht="20.100000000000001" customHeight="1">
      <c r="A27" s="157" t="s">
        <v>249</v>
      </c>
      <c r="B27" s="130" t="s">
        <v>250</v>
      </c>
    </row>
    <row r="28" spans="1:2" ht="20.100000000000001" customHeight="1">
      <c r="A28" s="157" t="s">
        <v>251</v>
      </c>
      <c r="B28" s="130" t="s">
        <v>252</v>
      </c>
    </row>
    <row r="29" spans="1:2" ht="20.100000000000001" customHeight="1">
      <c r="A29" s="157" t="s">
        <v>253</v>
      </c>
      <c r="B29" s="130" t="s">
        <v>254</v>
      </c>
    </row>
    <row r="30" spans="1:2" ht="20.100000000000001" customHeight="1">
      <c r="A30" s="157" t="s">
        <v>255</v>
      </c>
      <c r="B30" s="130" t="s">
        <v>256</v>
      </c>
    </row>
    <row r="31" spans="1:2" ht="20.100000000000001" customHeight="1">
      <c r="A31" s="157" t="s">
        <v>257</v>
      </c>
      <c r="B31" s="130" t="s">
        <v>258</v>
      </c>
    </row>
    <row r="32" spans="1:2" ht="20.100000000000001" customHeight="1">
      <c r="A32" s="157" t="s">
        <v>259</v>
      </c>
      <c r="B32" s="130" t="s">
        <v>260</v>
      </c>
    </row>
    <row r="33" spans="1:2" ht="20.100000000000001" customHeight="1">
      <c r="A33" s="157" t="s">
        <v>261</v>
      </c>
      <c r="B33" s="130" t="s">
        <v>262</v>
      </c>
    </row>
    <row r="34" spans="1:2" ht="20.100000000000001" customHeight="1">
      <c r="A34" s="157" t="s">
        <v>263</v>
      </c>
      <c r="B34" s="130" t="s">
        <v>264</v>
      </c>
    </row>
    <row r="35" spans="1:2" ht="20.100000000000001" customHeight="1">
      <c r="A35" s="157" t="s">
        <v>265</v>
      </c>
      <c r="B35" s="130" t="s">
        <v>266</v>
      </c>
    </row>
    <row r="36" spans="1:2" ht="20.100000000000001" customHeight="1">
      <c r="A36" s="157" t="s">
        <v>267</v>
      </c>
      <c r="B36" s="130" t="s">
        <v>268</v>
      </c>
    </row>
    <row r="37" spans="1:2" ht="20.100000000000001" customHeight="1">
      <c r="A37" s="158" t="s">
        <v>269</v>
      </c>
      <c r="B37" s="131" t="s">
        <v>270</v>
      </c>
    </row>
    <row r="38" spans="1:2" ht="20.100000000000001" customHeight="1">
      <c r="A38" s="157" t="s">
        <v>271</v>
      </c>
      <c r="B38" s="130" t="s">
        <v>272</v>
      </c>
    </row>
    <row r="39" spans="1:2" ht="20.100000000000001" customHeight="1">
      <c r="A39" s="157" t="s">
        <v>74</v>
      </c>
      <c r="B39" s="130" t="s">
        <v>273</v>
      </c>
    </row>
    <row r="40" spans="1:2" ht="20.100000000000001" customHeight="1">
      <c r="A40" s="157" t="s">
        <v>274</v>
      </c>
      <c r="B40" s="130" t="s">
        <v>275</v>
      </c>
    </row>
    <row r="41" spans="1:2" ht="20.100000000000001" customHeight="1">
      <c r="A41" s="157" t="s">
        <v>276</v>
      </c>
      <c r="B41" s="130" t="s">
        <v>277</v>
      </c>
    </row>
    <row r="42" spans="1:2" ht="20.100000000000001" customHeight="1">
      <c r="A42" s="157" t="s">
        <v>278</v>
      </c>
      <c r="B42" s="130" t="s">
        <v>279</v>
      </c>
    </row>
    <row r="43" spans="1:2" ht="20.100000000000001" customHeight="1">
      <c r="A43" s="157" t="s">
        <v>280</v>
      </c>
      <c r="B43" s="130" t="s">
        <v>281</v>
      </c>
    </row>
    <row r="44" spans="1:2" ht="20.100000000000001" customHeight="1">
      <c r="A44" s="157" t="s">
        <v>46</v>
      </c>
      <c r="B44" s="130" t="s">
        <v>282</v>
      </c>
    </row>
    <row r="45" spans="1:2" ht="20.100000000000001" customHeight="1">
      <c r="A45" s="157" t="s">
        <v>283</v>
      </c>
      <c r="B45" s="130" t="s">
        <v>284</v>
      </c>
    </row>
    <row r="46" spans="1:2" ht="20.100000000000001" customHeight="1">
      <c r="A46" s="157" t="s">
        <v>285</v>
      </c>
      <c r="B46" s="130" t="s">
        <v>286</v>
      </c>
    </row>
    <row r="47" spans="1:2" ht="20.100000000000001" customHeight="1">
      <c r="A47" s="157" t="s">
        <v>85</v>
      </c>
      <c r="B47" s="130" t="s">
        <v>108</v>
      </c>
    </row>
    <row r="48" spans="1:2" ht="20.100000000000001" customHeight="1">
      <c r="A48" s="157" t="s">
        <v>287</v>
      </c>
      <c r="B48" s="130" t="s">
        <v>288</v>
      </c>
    </row>
    <row r="49" spans="1:2" ht="20.100000000000001" customHeight="1">
      <c r="A49" s="157" t="s">
        <v>66</v>
      </c>
      <c r="B49" s="130" t="s">
        <v>109</v>
      </c>
    </row>
    <row r="50" spans="1:2" ht="20.100000000000001" customHeight="1">
      <c r="A50" s="157" t="s">
        <v>25</v>
      </c>
      <c r="B50" s="130" t="s">
        <v>110</v>
      </c>
    </row>
    <row r="51" spans="1:2" ht="20.100000000000001" customHeight="1">
      <c r="A51" s="157" t="s">
        <v>84</v>
      </c>
      <c r="B51" s="130" t="s">
        <v>111</v>
      </c>
    </row>
    <row r="52" spans="1:2" ht="20.100000000000001" customHeight="1">
      <c r="A52" s="157" t="s">
        <v>14</v>
      </c>
      <c r="B52" s="130" t="s">
        <v>112</v>
      </c>
    </row>
    <row r="53" spans="1:2" ht="20.100000000000001" customHeight="1">
      <c r="A53" s="157" t="s">
        <v>289</v>
      </c>
      <c r="B53" s="130" t="s">
        <v>290</v>
      </c>
    </row>
    <row r="54" spans="1:2" ht="20.100000000000001" customHeight="1">
      <c r="A54" s="157" t="s">
        <v>291</v>
      </c>
      <c r="B54" s="130" t="s">
        <v>292</v>
      </c>
    </row>
    <row r="55" spans="1:2" ht="20.100000000000001" customHeight="1">
      <c r="A55" s="157" t="s">
        <v>293</v>
      </c>
      <c r="B55" s="130" t="s">
        <v>294</v>
      </c>
    </row>
    <row r="56" spans="1:2" ht="20.100000000000001" customHeight="1">
      <c r="A56" s="157" t="s">
        <v>295</v>
      </c>
      <c r="B56" s="130" t="s">
        <v>296</v>
      </c>
    </row>
    <row r="57" spans="1:2" ht="20.100000000000001" customHeight="1">
      <c r="A57" s="157" t="s">
        <v>297</v>
      </c>
      <c r="B57" s="130" t="s">
        <v>298</v>
      </c>
    </row>
    <row r="58" spans="1:2" ht="20.100000000000001" customHeight="1">
      <c r="A58" s="157" t="s">
        <v>299</v>
      </c>
      <c r="B58" s="130" t="s">
        <v>300</v>
      </c>
    </row>
    <row r="59" spans="1:2" ht="20.100000000000001" customHeight="1">
      <c r="A59" s="157" t="s">
        <v>301</v>
      </c>
      <c r="B59" s="130" t="s">
        <v>302</v>
      </c>
    </row>
    <row r="60" spans="1:2" ht="20.100000000000001" customHeight="1">
      <c r="A60" s="157" t="s">
        <v>303</v>
      </c>
      <c r="B60" s="130" t="s">
        <v>304</v>
      </c>
    </row>
    <row r="61" spans="1:2" ht="20.100000000000001" customHeight="1">
      <c r="A61" s="157" t="s">
        <v>305</v>
      </c>
      <c r="B61" s="130" t="s">
        <v>306</v>
      </c>
    </row>
    <row r="62" spans="1:2" ht="20.100000000000001" customHeight="1">
      <c r="A62" s="157" t="s">
        <v>307</v>
      </c>
      <c r="B62" s="130" t="s">
        <v>308</v>
      </c>
    </row>
    <row r="63" spans="1:2" ht="20.100000000000001" customHeight="1">
      <c r="A63" s="157" t="s">
        <v>309</v>
      </c>
      <c r="B63" s="130" t="s">
        <v>310</v>
      </c>
    </row>
    <row r="64" spans="1:2" ht="20.100000000000001" customHeight="1">
      <c r="A64" s="157" t="s">
        <v>311</v>
      </c>
      <c r="B64" s="130" t="s">
        <v>312</v>
      </c>
    </row>
    <row r="65" spans="1:2" ht="20.100000000000001" customHeight="1">
      <c r="A65" s="157" t="s">
        <v>313</v>
      </c>
      <c r="B65" s="130" t="s">
        <v>314</v>
      </c>
    </row>
    <row r="66" spans="1:2" ht="20.100000000000001" customHeight="1">
      <c r="A66" s="157" t="s">
        <v>315</v>
      </c>
      <c r="B66" s="130" t="s">
        <v>316</v>
      </c>
    </row>
    <row r="67" spans="1:2" ht="20.100000000000001" customHeight="1">
      <c r="A67" s="157" t="s">
        <v>317</v>
      </c>
      <c r="B67" s="130" t="s">
        <v>318</v>
      </c>
    </row>
    <row r="68" spans="1:2" ht="20.100000000000001" customHeight="1">
      <c r="A68" s="157" t="s">
        <v>319</v>
      </c>
      <c r="B68" s="130" t="s">
        <v>320</v>
      </c>
    </row>
    <row r="69" spans="1:2" ht="20.100000000000001" customHeight="1">
      <c r="A69" s="157" t="s">
        <v>35</v>
      </c>
      <c r="B69" s="130" t="s">
        <v>321</v>
      </c>
    </row>
    <row r="70" spans="1:2" ht="20.100000000000001" customHeight="1">
      <c r="A70" s="157" t="s">
        <v>322</v>
      </c>
      <c r="B70" s="130" t="s">
        <v>323</v>
      </c>
    </row>
    <row r="71" spans="1:2" ht="20.100000000000001" customHeight="1">
      <c r="A71" s="157" t="s">
        <v>324</v>
      </c>
      <c r="B71" s="130" t="s">
        <v>325</v>
      </c>
    </row>
    <row r="72" spans="1:2" ht="20.100000000000001" customHeight="1">
      <c r="A72" s="158" t="s">
        <v>326</v>
      </c>
      <c r="B72" s="131" t="s">
        <v>327</v>
      </c>
    </row>
    <row r="73" spans="1:2" ht="20.100000000000001" customHeight="1">
      <c r="A73" s="157" t="s">
        <v>328</v>
      </c>
      <c r="B73" s="130" t="s">
        <v>329</v>
      </c>
    </row>
    <row r="74" spans="1:2" ht="20.100000000000001" customHeight="1">
      <c r="A74" s="157" t="s">
        <v>330</v>
      </c>
      <c r="B74" s="130" t="s">
        <v>331</v>
      </c>
    </row>
    <row r="75" spans="1:2" ht="20.100000000000001" customHeight="1">
      <c r="A75" s="157" t="s">
        <v>332</v>
      </c>
      <c r="B75" s="130" t="s">
        <v>333</v>
      </c>
    </row>
    <row r="76" spans="1:2" ht="20.100000000000001" customHeight="1">
      <c r="A76" s="157" t="s">
        <v>334</v>
      </c>
      <c r="B76" s="130" t="s">
        <v>335</v>
      </c>
    </row>
    <row r="77" spans="1:2" ht="20.100000000000001" customHeight="1">
      <c r="A77" s="157" t="s">
        <v>336</v>
      </c>
      <c r="B77" s="130" t="s">
        <v>337</v>
      </c>
    </row>
    <row r="78" spans="1:2" ht="20.100000000000001" customHeight="1">
      <c r="A78" s="157" t="s">
        <v>338</v>
      </c>
      <c r="B78" s="130" t="s">
        <v>339</v>
      </c>
    </row>
    <row r="79" spans="1:2" ht="20.100000000000001" customHeight="1">
      <c r="A79" s="157" t="s">
        <v>340</v>
      </c>
      <c r="B79" s="130" t="s">
        <v>341</v>
      </c>
    </row>
    <row r="80" spans="1:2" ht="20.100000000000001" customHeight="1">
      <c r="A80" s="157" t="s">
        <v>80</v>
      </c>
      <c r="B80" s="130" t="s">
        <v>113</v>
      </c>
    </row>
    <row r="81" spans="1:2" ht="20.100000000000001" customHeight="1">
      <c r="A81" s="157">
        <v>14</v>
      </c>
      <c r="B81" s="130" t="s">
        <v>342</v>
      </c>
    </row>
    <row r="82" spans="1:2" ht="20.100000000000001" customHeight="1">
      <c r="A82" s="157" t="s">
        <v>78</v>
      </c>
      <c r="B82" s="130" t="s">
        <v>114</v>
      </c>
    </row>
    <row r="83" spans="1:2" ht="20.100000000000001" customHeight="1">
      <c r="A83" s="157" t="s">
        <v>3</v>
      </c>
      <c r="B83" s="130" t="s">
        <v>343</v>
      </c>
    </row>
    <row r="84" spans="1:2" ht="20.100000000000001" customHeight="1">
      <c r="A84" s="157">
        <v>16</v>
      </c>
      <c r="B84" s="130" t="s">
        <v>344</v>
      </c>
    </row>
    <row r="85" spans="1:2" ht="20.100000000000001" customHeight="1">
      <c r="A85" s="157">
        <v>17</v>
      </c>
      <c r="B85" s="130" t="s">
        <v>345</v>
      </c>
    </row>
    <row r="86" spans="1:2" ht="20.100000000000001" customHeight="1">
      <c r="A86" s="157">
        <v>18</v>
      </c>
      <c r="B86" s="130" t="s">
        <v>346</v>
      </c>
    </row>
    <row r="87" spans="1:2" ht="20.100000000000001" customHeight="1">
      <c r="A87" s="157" t="s">
        <v>347</v>
      </c>
      <c r="B87" s="130" t="s">
        <v>348</v>
      </c>
    </row>
    <row r="88" spans="1:2" ht="20.100000000000001" customHeight="1">
      <c r="A88" s="157" t="s">
        <v>349</v>
      </c>
      <c r="B88" s="130" t="s">
        <v>350</v>
      </c>
    </row>
    <row r="89" spans="1:2" ht="20.100000000000001" customHeight="1">
      <c r="A89" s="157" t="s">
        <v>63</v>
      </c>
      <c r="B89" s="130" t="s">
        <v>115</v>
      </c>
    </row>
    <row r="90" spans="1:2" ht="20.100000000000001" customHeight="1">
      <c r="A90" s="157" t="s">
        <v>82</v>
      </c>
      <c r="B90" s="130" t="s">
        <v>116</v>
      </c>
    </row>
    <row r="91" spans="1:2" ht="20.100000000000001" customHeight="1">
      <c r="A91" s="157" t="s">
        <v>351</v>
      </c>
      <c r="B91" s="130" t="s">
        <v>352</v>
      </c>
    </row>
    <row r="92" spans="1:2" ht="20.100000000000001" customHeight="1">
      <c r="A92" s="157" t="s">
        <v>353</v>
      </c>
      <c r="B92" s="130" t="s">
        <v>354</v>
      </c>
    </row>
    <row r="93" spans="1:2" ht="20.100000000000001" customHeight="1">
      <c r="A93" s="157" t="s">
        <v>355</v>
      </c>
      <c r="B93" s="130" t="s">
        <v>356</v>
      </c>
    </row>
    <row r="94" spans="1:2" ht="20.100000000000001" customHeight="1">
      <c r="A94" s="157" t="s">
        <v>357</v>
      </c>
      <c r="B94" s="130" t="s">
        <v>358</v>
      </c>
    </row>
    <row r="95" spans="1:2" ht="20.100000000000001" customHeight="1">
      <c r="A95" s="157" t="s">
        <v>359</v>
      </c>
      <c r="B95" s="130" t="s">
        <v>360</v>
      </c>
    </row>
    <row r="96" spans="1:2" ht="20.100000000000001" customHeight="1">
      <c r="A96" s="157" t="s">
        <v>361</v>
      </c>
      <c r="B96" s="130" t="s">
        <v>362</v>
      </c>
    </row>
    <row r="97" spans="1:2" ht="20.100000000000001" customHeight="1">
      <c r="A97" s="157" t="s">
        <v>363</v>
      </c>
      <c r="B97" s="130" t="s">
        <v>364</v>
      </c>
    </row>
    <row r="98" spans="1:2" ht="20.100000000000001" customHeight="1">
      <c r="A98" s="157" t="s">
        <v>45</v>
      </c>
      <c r="B98" s="130" t="s">
        <v>365</v>
      </c>
    </row>
    <row r="99" spans="1:2" ht="20.100000000000001" customHeight="1">
      <c r="A99" s="157" t="s">
        <v>366</v>
      </c>
      <c r="B99" s="130" t="s">
        <v>367</v>
      </c>
    </row>
    <row r="100" spans="1:2" ht="20.100000000000001" customHeight="1">
      <c r="A100" s="157" t="s">
        <v>368</v>
      </c>
      <c r="B100" s="130" t="s">
        <v>369</v>
      </c>
    </row>
    <row r="101" spans="1:2" ht="20.100000000000001" customHeight="1">
      <c r="A101" s="157" t="s">
        <v>370</v>
      </c>
      <c r="B101" s="130" t="s">
        <v>371</v>
      </c>
    </row>
    <row r="102" spans="1:2" ht="20.100000000000001" customHeight="1">
      <c r="A102" s="157" t="s">
        <v>372</v>
      </c>
      <c r="B102" s="130" t="s">
        <v>373</v>
      </c>
    </row>
    <row r="103" spans="1:2" ht="20.100000000000001" customHeight="1">
      <c r="A103" s="157" t="s">
        <v>374</v>
      </c>
      <c r="B103" s="130" t="s">
        <v>375</v>
      </c>
    </row>
    <row r="104" spans="1:2" ht="20.100000000000001" customHeight="1">
      <c r="A104" s="157" t="s">
        <v>376</v>
      </c>
      <c r="B104" s="130" t="s">
        <v>377</v>
      </c>
    </row>
    <row r="105" spans="1:2" ht="20.100000000000001" customHeight="1">
      <c r="A105" s="157">
        <v>24</v>
      </c>
      <c r="B105" s="130" t="s">
        <v>378</v>
      </c>
    </row>
    <row r="106" spans="1:2" ht="20.100000000000001" customHeight="1">
      <c r="A106" s="157">
        <v>25</v>
      </c>
      <c r="B106" s="130" t="s">
        <v>379</v>
      </c>
    </row>
    <row r="107" spans="1:2" ht="20.100000000000001" customHeight="1">
      <c r="A107" s="158" t="s">
        <v>380</v>
      </c>
      <c r="B107" s="131" t="s">
        <v>381</v>
      </c>
    </row>
    <row r="108" spans="1:2" ht="20.100000000000001" customHeight="1">
      <c r="A108" s="157" t="s">
        <v>382</v>
      </c>
      <c r="B108" s="130" t="s">
        <v>383</v>
      </c>
    </row>
    <row r="109" spans="1:2" ht="20.100000000000001" customHeight="1">
      <c r="A109" s="157" t="s">
        <v>384</v>
      </c>
      <c r="B109" s="130" t="s">
        <v>385</v>
      </c>
    </row>
    <row r="110" spans="1:2" ht="20.100000000000001" customHeight="1">
      <c r="A110" s="157" t="s">
        <v>386</v>
      </c>
      <c r="B110" s="130" t="s">
        <v>387</v>
      </c>
    </row>
    <row r="111" spans="1:2" ht="20.100000000000001" customHeight="1">
      <c r="A111" s="157" t="s">
        <v>388</v>
      </c>
      <c r="B111" s="130" t="s">
        <v>389</v>
      </c>
    </row>
    <row r="112" spans="1:2" ht="20.100000000000001" customHeight="1">
      <c r="A112" s="157" t="s">
        <v>390</v>
      </c>
      <c r="B112" s="130" t="s">
        <v>391</v>
      </c>
    </row>
    <row r="113" spans="1:2" ht="20.100000000000001" customHeight="1">
      <c r="A113" s="157" t="s">
        <v>392</v>
      </c>
      <c r="B113" s="130" t="s">
        <v>393</v>
      </c>
    </row>
    <row r="114" spans="1:2" ht="20.100000000000001" customHeight="1">
      <c r="A114" s="157" t="s">
        <v>394</v>
      </c>
      <c r="B114" s="130" t="s">
        <v>395</v>
      </c>
    </row>
    <row r="115" spans="1:2" ht="20.100000000000001" customHeight="1">
      <c r="A115" s="157" t="s">
        <v>396</v>
      </c>
      <c r="B115" s="130" t="s">
        <v>397</v>
      </c>
    </row>
    <row r="116" spans="1:2" ht="20.100000000000001" customHeight="1">
      <c r="A116" s="157" t="s">
        <v>398</v>
      </c>
      <c r="B116" s="130" t="s">
        <v>399</v>
      </c>
    </row>
    <row r="117" spans="1:2" ht="20.100000000000001" customHeight="1">
      <c r="A117" s="157" t="s">
        <v>87</v>
      </c>
      <c r="B117" s="130" t="s">
        <v>400</v>
      </c>
    </row>
    <row r="118" spans="1:2" ht="20.100000000000001" customHeight="1">
      <c r="A118" s="157" t="s">
        <v>401</v>
      </c>
      <c r="B118" s="130" t="s">
        <v>402</v>
      </c>
    </row>
    <row r="119" spans="1:2" ht="20.100000000000001" customHeight="1">
      <c r="A119" s="157">
        <v>29</v>
      </c>
      <c r="B119" s="130" t="s">
        <v>403</v>
      </c>
    </row>
    <row r="120" spans="1:2" ht="20.100000000000001" customHeight="1">
      <c r="A120" s="157">
        <v>30</v>
      </c>
      <c r="B120" s="130" t="s">
        <v>404</v>
      </c>
    </row>
    <row r="121" spans="1:2" ht="20.100000000000001" customHeight="1">
      <c r="A121" s="157">
        <v>31</v>
      </c>
      <c r="B121" s="130" t="s">
        <v>405</v>
      </c>
    </row>
    <row r="122" spans="1:2" ht="20.100000000000001" customHeight="1">
      <c r="A122" s="157" t="s">
        <v>406</v>
      </c>
      <c r="B122" s="130" t="s">
        <v>407</v>
      </c>
    </row>
    <row r="123" spans="1:2" ht="20.100000000000001" customHeight="1">
      <c r="A123" s="157" t="s">
        <v>408</v>
      </c>
      <c r="B123" s="130" t="s">
        <v>409</v>
      </c>
    </row>
    <row r="124" spans="1:2" ht="20.100000000000001" customHeight="1">
      <c r="A124" s="157">
        <v>33</v>
      </c>
      <c r="B124" s="130" t="s">
        <v>410</v>
      </c>
    </row>
    <row r="125" spans="1:2" ht="20.100000000000001" customHeight="1">
      <c r="A125" s="157" t="s">
        <v>23</v>
      </c>
      <c r="B125" s="130" t="s">
        <v>411</v>
      </c>
    </row>
    <row r="126" spans="1:2" ht="20.100000000000001" customHeight="1">
      <c r="A126" s="157" t="s">
        <v>75</v>
      </c>
      <c r="B126" s="130" t="s">
        <v>412</v>
      </c>
    </row>
    <row r="127" spans="1:2" ht="20.100000000000001" customHeight="1">
      <c r="A127" s="157" t="s">
        <v>96</v>
      </c>
      <c r="B127" s="130" t="s">
        <v>117</v>
      </c>
    </row>
    <row r="128" spans="1:2" ht="20.100000000000001" customHeight="1">
      <c r="A128" s="157" t="s">
        <v>22</v>
      </c>
      <c r="B128" s="130" t="s">
        <v>413</v>
      </c>
    </row>
    <row r="129" spans="1:2" ht="20.100000000000001" customHeight="1">
      <c r="A129" s="157" t="s">
        <v>414</v>
      </c>
      <c r="B129" s="130" t="s">
        <v>415</v>
      </c>
    </row>
    <row r="130" spans="1:2" ht="20.100000000000001" customHeight="1">
      <c r="A130" s="157" t="s">
        <v>98</v>
      </c>
      <c r="B130" s="130" t="s">
        <v>118</v>
      </c>
    </row>
    <row r="131" spans="1:2" ht="20.100000000000001" customHeight="1">
      <c r="A131" s="157">
        <v>35</v>
      </c>
      <c r="B131" s="130" t="s">
        <v>416</v>
      </c>
    </row>
    <row r="132" spans="1:2" ht="20.100000000000001" customHeight="1">
      <c r="A132" s="157" t="s">
        <v>67</v>
      </c>
      <c r="B132" s="130" t="s">
        <v>417</v>
      </c>
    </row>
    <row r="133" spans="1:2" ht="20.100000000000001" customHeight="1">
      <c r="A133" s="157" t="s">
        <v>418</v>
      </c>
      <c r="B133" s="130" t="s">
        <v>419</v>
      </c>
    </row>
    <row r="134" spans="1:2" ht="20.100000000000001" customHeight="1">
      <c r="A134" s="157" t="s">
        <v>420</v>
      </c>
      <c r="B134" s="130" t="s">
        <v>421</v>
      </c>
    </row>
    <row r="135" spans="1:2" ht="20.100000000000001" customHeight="1">
      <c r="A135" s="157" t="s">
        <v>422</v>
      </c>
      <c r="B135" s="130" t="s">
        <v>423</v>
      </c>
    </row>
    <row r="136" spans="1:2" ht="20.100000000000001" customHeight="1">
      <c r="A136" s="157" t="s">
        <v>424</v>
      </c>
      <c r="B136" s="130" t="s">
        <v>425</v>
      </c>
    </row>
    <row r="137" spans="1:2" ht="20.100000000000001" customHeight="1">
      <c r="A137" s="157">
        <v>37</v>
      </c>
      <c r="B137" s="130" t="s">
        <v>426</v>
      </c>
    </row>
    <row r="138" spans="1:2" ht="20.100000000000001" customHeight="1">
      <c r="A138" s="157" t="s">
        <v>427</v>
      </c>
      <c r="B138" s="130" t="s">
        <v>428</v>
      </c>
    </row>
    <row r="139" spans="1:2" ht="20.100000000000001" customHeight="1">
      <c r="A139" s="157" t="s">
        <v>429</v>
      </c>
      <c r="B139" s="130" t="s">
        <v>430</v>
      </c>
    </row>
    <row r="140" spans="1:2" ht="20.100000000000001" customHeight="1">
      <c r="A140" s="157">
        <v>39</v>
      </c>
      <c r="B140" s="130" t="s">
        <v>431</v>
      </c>
    </row>
    <row r="141" spans="1:2" ht="20.100000000000001" customHeight="1">
      <c r="A141" s="159" t="s">
        <v>93</v>
      </c>
      <c r="B141" s="130" t="s">
        <v>432</v>
      </c>
    </row>
    <row r="142" spans="1:2" ht="20.100000000000001" customHeight="1">
      <c r="A142" s="160" t="s">
        <v>56</v>
      </c>
      <c r="B142" s="131" t="s">
        <v>119</v>
      </c>
    </row>
    <row r="143" spans="1:2" ht="20.100000000000001" customHeight="1">
      <c r="A143" s="159" t="s">
        <v>433</v>
      </c>
      <c r="B143" s="130" t="s">
        <v>434</v>
      </c>
    </row>
    <row r="144" spans="1:2" ht="20.100000000000001" customHeight="1">
      <c r="A144" s="159" t="s">
        <v>48</v>
      </c>
      <c r="B144" s="130" t="s">
        <v>120</v>
      </c>
    </row>
    <row r="145" spans="1:2" ht="20.100000000000001" customHeight="1">
      <c r="A145" s="159" t="s">
        <v>435</v>
      </c>
      <c r="B145" s="130" t="s">
        <v>436</v>
      </c>
    </row>
    <row r="146" spans="1:2" ht="20.100000000000001" customHeight="1">
      <c r="A146" s="159" t="s">
        <v>437</v>
      </c>
      <c r="B146" s="130" t="s">
        <v>438</v>
      </c>
    </row>
    <row r="147" spans="1:2" ht="20.100000000000001" customHeight="1">
      <c r="A147" s="159" t="s">
        <v>40</v>
      </c>
      <c r="B147" s="130" t="s">
        <v>121</v>
      </c>
    </row>
    <row r="148" spans="1:2" ht="20.100000000000001" customHeight="1">
      <c r="A148" s="159" t="s">
        <v>439</v>
      </c>
      <c r="B148" s="130" t="s">
        <v>440</v>
      </c>
    </row>
    <row r="149" spans="1:2" ht="20.100000000000001" customHeight="1">
      <c r="A149" s="159" t="s">
        <v>441</v>
      </c>
      <c r="B149" s="130" t="s">
        <v>442</v>
      </c>
    </row>
    <row r="150" spans="1:2" ht="20.100000000000001" customHeight="1">
      <c r="A150" s="157">
        <v>44</v>
      </c>
      <c r="B150" s="130" t="s">
        <v>443</v>
      </c>
    </row>
    <row r="151" spans="1:2" ht="20.100000000000001" customHeight="1">
      <c r="A151" s="159" t="s">
        <v>444</v>
      </c>
      <c r="B151" s="130" t="s">
        <v>445</v>
      </c>
    </row>
    <row r="152" spans="1:2" ht="20.100000000000001" customHeight="1">
      <c r="A152" s="159" t="s">
        <v>446</v>
      </c>
      <c r="B152" s="130" t="s">
        <v>447</v>
      </c>
    </row>
    <row r="153" spans="1:2" ht="20.100000000000001" customHeight="1">
      <c r="A153" s="159" t="s">
        <v>448</v>
      </c>
      <c r="B153" s="130" t="s">
        <v>449</v>
      </c>
    </row>
    <row r="154" spans="1:2" ht="20.100000000000001" customHeight="1">
      <c r="A154" s="159" t="s">
        <v>58</v>
      </c>
      <c r="B154" s="130" t="s">
        <v>450</v>
      </c>
    </row>
    <row r="155" spans="1:2" ht="20.100000000000001" customHeight="1">
      <c r="A155" s="159" t="s">
        <v>17</v>
      </c>
      <c r="B155" s="130" t="s">
        <v>451</v>
      </c>
    </row>
    <row r="156" spans="1:2" ht="20.100000000000001" customHeight="1">
      <c r="A156" s="159" t="s">
        <v>452</v>
      </c>
      <c r="B156" s="130" t="s">
        <v>453</v>
      </c>
    </row>
    <row r="157" spans="1:2" ht="20.100000000000001" customHeight="1">
      <c r="A157" s="159" t="s">
        <v>454</v>
      </c>
      <c r="B157" s="130" t="s">
        <v>455</v>
      </c>
    </row>
    <row r="158" spans="1:2" ht="20.100000000000001" customHeight="1">
      <c r="A158" s="159" t="s">
        <v>456</v>
      </c>
      <c r="B158" s="130" t="s">
        <v>457</v>
      </c>
    </row>
    <row r="159" spans="1:2" ht="20.100000000000001" customHeight="1">
      <c r="A159" s="159" t="s">
        <v>49</v>
      </c>
      <c r="B159" s="130" t="s">
        <v>122</v>
      </c>
    </row>
    <row r="160" spans="1:2" ht="20.100000000000001" customHeight="1">
      <c r="A160" s="159" t="s">
        <v>458</v>
      </c>
      <c r="B160" s="130" t="s">
        <v>459</v>
      </c>
    </row>
    <row r="161" spans="1:2" ht="20.100000000000001" customHeight="1">
      <c r="A161" s="159" t="s">
        <v>460</v>
      </c>
      <c r="B161" s="130" t="s">
        <v>461</v>
      </c>
    </row>
    <row r="162" spans="1:2" ht="20.100000000000001" customHeight="1">
      <c r="A162" s="159" t="s">
        <v>462</v>
      </c>
      <c r="B162" s="130" t="s">
        <v>463</v>
      </c>
    </row>
    <row r="163" spans="1:2" ht="20.100000000000001" customHeight="1">
      <c r="A163" s="159" t="s">
        <v>464</v>
      </c>
      <c r="B163" s="130" t="s">
        <v>465</v>
      </c>
    </row>
    <row r="164" spans="1:2" ht="20.100000000000001" customHeight="1">
      <c r="A164" s="159" t="s">
        <v>466</v>
      </c>
      <c r="B164" s="130" t="s">
        <v>467</v>
      </c>
    </row>
    <row r="165" spans="1:2" ht="20.100000000000001" customHeight="1">
      <c r="A165" s="159" t="s">
        <v>468</v>
      </c>
      <c r="B165" s="130" t="s">
        <v>469</v>
      </c>
    </row>
    <row r="166" spans="1:2" ht="20.100000000000001" customHeight="1">
      <c r="A166" s="159" t="s">
        <v>470</v>
      </c>
      <c r="B166" s="130" t="s">
        <v>471</v>
      </c>
    </row>
    <row r="167" spans="1:2" ht="20.100000000000001" customHeight="1">
      <c r="A167" s="159" t="s">
        <v>83</v>
      </c>
      <c r="B167" s="130" t="s">
        <v>472</v>
      </c>
    </row>
    <row r="168" spans="1:2" ht="20.100000000000001" customHeight="1">
      <c r="A168" s="159" t="s">
        <v>473</v>
      </c>
      <c r="B168" s="130" t="s">
        <v>474</v>
      </c>
    </row>
    <row r="169" spans="1:2" ht="20.100000000000001" customHeight="1">
      <c r="A169" s="159" t="s">
        <v>90</v>
      </c>
      <c r="B169" s="130" t="s">
        <v>475</v>
      </c>
    </row>
    <row r="170" spans="1:2" ht="20.100000000000001" customHeight="1">
      <c r="A170" s="159" t="s">
        <v>476</v>
      </c>
      <c r="B170" s="130" t="s">
        <v>477</v>
      </c>
    </row>
    <row r="171" spans="1:2" ht="20.100000000000001" customHeight="1">
      <c r="A171" s="159" t="s">
        <v>478</v>
      </c>
      <c r="B171" s="130" t="s">
        <v>479</v>
      </c>
    </row>
    <row r="172" spans="1:2" ht="20.100000000000001" customHeight="1">
      <c r="A172" s="159" t="s">
        <v>480</v>
      </c>
      <c r="B172" s="130" t="s">
        <v>481</v>
      </c>
    </row>
    <row r="173" spans="1:2" ht="20.100000000000001" customHeight="1">
      <c r="A173" s="159" t="s">
        <v>482</v>
      </c>
      <c r="B173" s="130" t="s">
        <v>483</v>
      </c>
    </row>
    <row r="174" spans="1:2" ht="20.100000000000001" customHeight="1">
      <c r="A174" s="157">
        <v>49</v>
      </c>
      <c r="B174" s="130" t="s">
        <v>484</v>
      </c>
    </row>
    <row r="175" spans="1:2" ht="20.100000000000001" customHeight="1">
      <c r="A175" s="157" t="s">
        <v>53</v>
      </c>
      <c r="B175" s="130" t="s">
        <v>485</v>
      </c>
    </row>
    <row r="176" spans="1:2" ht="20.100000000000001" customHeight="1">
      <c r="A176" s="157" t="s">
        <v>486</v>
      </c>
      <c r="B176" s="130" t="s">
        <v>487</v>
      </c>
    </row>
    <row r="177" spans="1:2" ht="20.100000000000001" customHeight="1">
      <c r="A177" s="160" t="s">
        <v>15</v>
      </c>
      <c r="B177" s="131" t="s">
        <v>488</v>
      </c>
    </row>
    <row r="178" spans="1:2" ht="20.100000000000001" customHeight="1">
      <c r="A178" s="159" t="s">
        <v>29</v>
      </c>
      <c r="B178" s="130" t="s">
        <v>489</v>
      </c>
    </row>
    <row r="179" spans="1:2" ht="20.100000000000001" customHeight="1">
      <c r="A179" s="159" t="s">
        <v>490</v>
      </c>
      <c r="B179" s="130" t="s">
        <v>491</v>
      </c>
    </row>
    <row r="180" spans="1:2" ht="20.100000000000001" customHeight="1">
      <c r="A180" s="157">
        <v>51</v>
      </c>
      <c r="B180" s="130" t="s">
        <v>492</v>
      </c>
    </row>
    <row r="181" spans="1:2" ht="20.100000000000001" customHeight="1">
      <c r="A181" s="159" t="s">
        <v>493</v>
      </c>
      <c r="B181" s="130" t="s">
        <v>494</v>
      </c>
    </row>
    <row r="182" spans="1:2" ht="20.100000000000001" customHeight="1">
      <c r="A182" s="159" t="s">
        <v>495</v>
      </c>
      <c r="B182" s="130" t="s">
        <v>496</v>
      </c>
    </row>
    <row r="183" spans="1:2" ht="20.100000000000001" customHeight="1">
      <c r="A183" s="159" t="s">
        <v>34</v>
      </c>
      <c r="B183" s="130" t="s">
        <v>497</v>
      </c>
    </row>
    <row r="184" spans="1:2" ht="20.100000000000001" customHeight="1">
      <c r="A184" s="159" t="s">
        <v>5</v>
      </c>
      <c r="B184" s="130" t="s">
        <v>498</v>
      </c>
    </row>
    <row r="185" spans="1:2" ht="20.100000000000001" customHeight="1">
      <c r="A185" s="159" t="s">
        <v>26</v>
      </c>
      <c r="B185" s="130" t="s">
        <v>499</v>
      </c>
    </row>
    <row r="186" spans="1:2" ht="20.100000000000001" customHeight="1">
      <c r="A186" s="159" t="s">
        <v>500</v>
      </c>
      <c r="B186" s="130" t="s">
        <v>501</v>
      </c>
    </row>
    <row r="187" spans="1:2" ht="20.100000000000001" customHeight="1">
      <c r="A187" s="159" t="s">
        <v>60</v>
      </c>
      <c r="B187" s="130" t="s">
        <v>502</v>
      </c>
    </row>
    <row r="188" spans="1:2" ht="20.100000000000001" customHeight="1">
      <c r="A188" s="159" t="s">
        <v>16</v>
      </c>
      <c r="B188" s="130" t="s">
        <v>503</v>
      </c>
    </row>
    <row r="189" spans="1:2" ht="20.100000000000001" customHeight="1">
      <c r="A189" s="159" t="s">
        <v>20</v>
      </c>
      <c r="B189" s="130" t="s">
        <v>504</v>
      </c>
    </row>
    <row r="190" spans="1:2" ht="20.100000000000001" customHeight="1">
      <c r="A190" s="159" t="s">
        <v>505</v>
      </c>
      <c r="B190" s="130" t="s">
        <v>506</v>
      </c>
    </row>
    <row r="191" spans="1:2" ht="20.100000000000001" customHeight="1">
      <c r="A191" s="159" t="s">
        <v>507</v>
      </c>
      <c r="B191" s="130" t="s">
        <v>508</v>
      </c>
    </row>
    <row r="192" spans="1:2" ht="20.100000000000001" customHeight="1">
      <c r="A192" s="159" t="s">
        <v>509</v>
      </c>
      <c r="B192" s="130" t="s">
        <v>510</v>
      </c>
    </row>
    <row r="193" spans="1:2" ht="20.100000000000001" customHeight="1">
      <c r="A193" s="159" t="s">
        <v>52</v>
      </c>
      <c r="B193" s="130" t="s">
        <v>123</v>
      </c>
    </row>
    <row r="194" spans="1:2" ht="20.100000000000001" customHeight="1">
      <c r="A194" s="157">
        <v>54</v>
      </c>
      <c r="B194" s="130" t="s">
        <v>124</v>
      </c>
    </row>
    <row r="195" spans="1:2" ht="20.100000000000001" customHeight="1">
      <c r="A195" s="157">
        <v>55</v>
      </c>
      <c r="B195" s="130" t="s">
        <v>511</v>
      </c>
    </row>
    <row r="196" spans="1:2" ht="20.100000000000001" customHeight="1">
      <c r="A196" s="157">
        <v>56</v>
      </c>
      <c r="B196" s="130" t="s">
        <v>512</v>
      </c>
    </row>
    <row r="197" spans="1:2" ht="20.100000000000001" customHeight="1">
      <c r="A197" s="159" t="s">
        <v>513</v>
      </c>
      <c r="B197" s="130" t="s">
        <v>514</v>
      </c>
    </row>
    <row r="198" spans="1:2" ht="20.100000000000001" customHeight="1">
      <c r="A198" s="159" t="s">
        <v>515</v>
      </c>
      <c r="B198" s="130" t="s">
        <v>516</v>
      </c>
    </row>
    <row r="199" spans="1:2" ht="20.100000000000001" customHeight="1">
      <c r="A199" s="159" t="s">
        <v>517</v>
      </c>
      <c r="B199" s="130" t="s">
        <v>518</v>
      </c>
    </row>
    <row r="200" spans="1:2" ht="20.100000000000001" customHeight="1">
      <c r="A200" s="159" t="s">
        <v>50</v>
      </c>
      <c r="B200" s="130" t="s">
        <v>216</v>
      </c>
    </row>
    <row r="201" spans="1:2" ht="20.100000000000001" customHeight="1">
      <c r="A201" s="159" t="s">
        <v>519</v>
      </c>
      <c r="B201" s="130" t="s">
        <v>520</v>
      </c>
    </row>
    <row r="202" spans="1:2" ht="20.100000000000001" customHeight="1">
      <c r="A202" s="159" t="s">
        <v>521</v>
      </c>
      <c r="B202" s="130" t="s">
        <v>522</v>
      </c>
    </row>
    <row r="203" spans="1:2" ht="20.100000000000001" customHeight="1">
      <c r="A203" s="159" t="s">
        <v>523</v>
      </c>
      <c r="B203" s="130" t="s">
        <v>524</v>
      </c>
    </row>
    <row r="204" spans="1:2" ht="20.100000000000001" customHeight="1">
      <c r="A204" s="159" t="s">
        <v>525</v>
      </c>
      <c r="B204" s="130" t="s">
        <v>526</v>
      </c>
    </row>
    <row r="205" spans="1:2" ht="20.100000000000001" customHeight="1">
      <c r="A205" s="159" t="s">
        <v>527</v>
      </c>
      <c r="B205" s="130" t="s">
        <v>528</v>
      </c>
    </row>
    <row r="206" spans="1:2" ht="20.100000000000001" customHeight="1">
      <c r="A206" s="157">
        <v>59</v>
      </c>
      <c r="B206" s="130" t="s">
        <v>529</v>
      </c>
    </row>
    <row r="207" spans="1:2" ht="20.100000000000001" customHeight="1">
      <c r="A207" s="157">
        <v>60</v>
      </c>
      <c r="B207" s="130" t="s">
        <v>530</v>
      </c>
    </row>
    <row r="208" spans="1:2" ht="20.100000000000001" customHeight="1">
      <c r="A208" s="157">
        <v>61</v>
      </c>
      <c r="B208" s="130" t="s">
        <v>531</v>
      </c>
    </row>
    <row r="209" spans="1:2" ht="20.100000000000001" customHeight="1">
      <c r="A209" s="157">
        <v>62</v>
      </c>
      <c r="B209" s="130" t="s">
        <v>532</v>
      </c>
    </row>
    <row r="210" spans="1:2" ht="20.100000000000001" customHeight="1">
      <c r="A210" s="159" t="s">
        <v>533</v>
      </c>
      <c r="B210" s="130" t="s">
        <v>534</v>
      </c>
    </row>
    <row r="211" spans="1:2" ht="20.100000000000001" customHeight="1">
      <c r="A211" s="159" t="s">
        <v>47</v>
      </c>
      <c r="B211" s="130" t="s">
        <v>125</v>
      </c>
    </row>
    <row r="212" spans="1:2" ht="20.100000000000001" customHeight="1">
      <c r="A212" s="160" t="s">
        <v>535</v>
      </c>
      <c r="B212" s="131" t="s">
        <v>536</v>
      </c>
    </row>
    <row r="213" spans="1:2" ht="20.100000000000001" customHeight="1">
      <c r="A213" s="159" t="s">
        <v>537</v>
      </c>
      <c r="B213" s="130" t="s">
        <v>538</v>
      </c>
    </row>
    <row r="214" spans="1:2" ht="20.100000000000001" customHeight="1">
      <c r="A214" s="159" t="s">
        <v>539</v>
      </c>
      <c r="B214" s="130" t="s">
        <v>540</v>
      </c>
    </row>
    <row r="215" spans="1:2" ht="20.100000000000001" customHeight="1">
      <c r="A215" s="159" t="s">
        <v>541</v>
      </c>
      <c r="B215" s="130" t="s">
        <v>542</v>
      </c>
    </row>
    <row r="216" spans="1:2" ht="20.100000000000001" customHeight="1">
      <c r="A216" s="159" t="s">
        <v>543</v>
      </c>
      <c r="B216" s="130" t="s">
        <v>544</v>
      </c>
    </row>
    <row r="217" spans="1:2" ht="20.100000000000001" customHeight="1">
      <c r="A217" s="159" t="s">
        <v>545</v>
      </c>
      <c r="B217" s="130" t="s">
        <v>546</v>
      </c>
    </row>
    <row r="218" spans="1:2" ht="20.100000000000001" customHeight="1">
      <c r="A218" s="159" t="s">
        <v>68</v>
      </c>
      <c r="B218" s="130" t="s">
        <v>126</v>
      </c>
    </row>
    <row r="219" spans="1:2" ht="20.100000000000001" customHeight="1">
      <c r="A219" s="159" t="s">
        <v>547</v>
      </c>
      <c r="B219" s="130" t="s">
        <v>548</v>
      </c>
    </row>
    <row r="220" spans="1:2" ht="20.100000000000001" customHeight="1">
      <c r="A220" s="159" t="s">
        <v>38</v>
      </c>
      <c r="B220" s="130" t="s">
        <v>549</v>
      </c>
    </row>
    <row r="221" spans="1:2" ht="20.100000000000001" customHeight="1">
      <c r="A221" s="159" t="s">
        <v>550</v>
      </c>
      <c r="B221" s="130" t="s">
        <v>551</v>
      </c>
    </row>
    <row r="222" spans="1:2" ht="20.100000000000001" customHeight="1">
      <c r="A222" s="159" t="s">
        <v>552</v>
      </c>
      <c r="B222" s="130" t="s">
        <v>553</v>
      </c>
    </row>
    <row r="223" spans="1:2" ht="20.100000000000001" customHeight="1">
      <c r="A223" s="159" t="s">
        <v>88</v>
      </c>
      <c r="B223" s="130" t="s">
        <v>127</v>
      </c>
    </row>
    <row r="224" spans="1:2" ht="20.100000000000001" customHeight="1">
      <c r="A224" s="159" t="s">
        <v>97</v>
      </c>
      <c r="B224" s="130" t="s">
        <v>554</v>
      </c>
    </row>
    <row r="225" spans="1:2" ht="20.100000000000001" customHeight="1">
      <c r="A225" s="159" t="s">
        <v>101</v>
      </c>
      <c r="B225" s="130" t="s">
        <v>128</v>
      </c>
    </row>
    <row r="226" spans="1:2" ht="20.100000000000001" customHeight="1">
      <c r="A226" s="159" t="s">
        <v>12</v>
      </c>
      <c r="B226" s="130" t="s">
        <v>555</v>
      </c>
    </row>
    <row r="227" spans="1:2" ht="20.100000000000001" customHeight="1">
      <c r="A227" s="159" t="s">
        <v>37</v>
      </c>
      <c r="B227" s="130" t="s">
        <v>129</v>
      </c>
    </row>
    <row r="228" spans="1:2" ht="20.100000000000001" customHeight="1">
      <c r="A228" s="159" t="s">
        <v>44</v>
      </c>
      <c r="B228" s="130" t="s">
        <v>556</v>
      </c>
    </row>
    <row r="229" spans="1:2" ht="20.100000000000001" customHeight="1">
      <c r="A229" s="157">
        <v>65</v>
      </c>
      <c r="B229" s="130" t="s">
        <v>557</v>
      </c>
    </row>
    <row r="230" spans="1:2" ht="20.100000000000001" customHeight="1">
      <c r="A230" s="157">
        <v>66</v>
      </c>
      <c r="B230" s="130" t="s">
        <v>558</v>
      </c>
    </row>
    <row r="231" spans="1:2" ht="20.100000000000001" customHeight="1">
      <c r="A231" s="159" t="s">
        <v>559</v>
      </c>
      <c r="B231" s="130" t="s">
        <v>560</v>
      </c>
    </row>
    <row r="232" spans="1:2" ht="20.100000000000001" customHeight="1">
      <c r="A232" s="159" t="s">
        <v>561</v>
      </c>
      <c r="B232" s="130" t="s">
        <v>562</v>
      </c>
    </row>
    <row r="233" spans="1:2" ht="20.100000000000001" customHeight="1">
      <c r="A233" s="159" t="s">
        <v>563</v>
      </c>
      <c r="B233" s="130" t="s">
        <v>564</v>
      </c>
    </row>
    <row r="234" spans="1:2" ht="20.100000000000001" customHeight="1">
      <c r="A234" s="159" t="s">
        <v>565</v>
      </c>
      <c r="B234" s="130" t="s">
        <v>566</v>
      </c>
    </row>
    <row r="235" spans="1:2" ht="20.100000000000001" customHeight="1">
      <c r="A235" s="159" t="s">
        <v>567</v>
      </c>
      <c r="B235" s="130" t="s">
        <v>568</v>
      </c>
    </row>
    <row r="236" spans="1:2" ht="20.100000000000001" customHeight="1">
      <c r="A236" s="159" t="s">
        <v>569</v>
      </c>
      <c r="B236" s="130" t="s">
        <v>570</v>
      </c>
    </row>
    <row r="237" spans="1:2" ht="20.100000000000001" customHeight="1">
      <c r="A237" s="159" t="s">
        <v>55</v>
      </c>
      <c r="B237" s="130" t="s">
        <v>571</v>
      </c>
    </row>
    <row r="238" spans="1:2" ht="20.100000000000001" customHeight="1">
      <c r="A238" s="159" t="s">
        <v>572</v>
      </c>
      <c r="B238" s="130" t="s">
        <v>573</v>
      </c>
    </row>
    <row r="239" spans="1:2" ht="20.100000000000001" customHeight="1">
      <c r="A239" s="157">
        <v>68</v>
      </c>
      <c r="B239" s="130" t="s">
        <v>574</v>
      </c>
    </row>
    <row r="240" spans="1:2" ht="20.100000000000001" customHeight="1">
      <c r="A240" s="157">
        <v>69</v>
      </c>
      <c r="B240" s="130" t="s">
        <v>575</v>
      </c>
    </row>
    <row r="241" spans="1:2" ht="20.100000000000001" customHeight="1">
      <c r="A241" s="157">
        <v>70</v>
      </c>
      <c r="B241" s="130" t="s">
        <v>576</v>
      </c>
    </row>
    <row r="242" spans="1:2" ht="20.100000000000001" customHeight="1">
      <c r="A242" s="157">
        <v>71</v>
      </c>
      <c r="B242" s="130" t="s">
        <v>577</v>
      </c>
    </row>
    <row r="243" spans="1:2" ht="20.100000000000001" customHeight="1">
      <c r="A243" s="157">
        <v>72</v>
      </c>
      <c r="B243" s="130" t="s">
        <v>578</v>
      </c>
    </row>
    <row r="244" spans="1:2" ht="20.100000000000001" customHeight="1">
      <c r="A244" s="157">
        <v>73</v>
      </c>
      <c r="B244" s="130" t="s">
        <v>579</v>
      </c>
    </row>
    <row r="245" spans="1:2" ht="20.100000000000001" customHeight="1">
      <c r="A245" s="159" t="s">
        <v>580</v>
      </c>
      <c r="B245" s="130" t="s">
        <v>581</v>
      </c>
    </row>
    <row r="246" spans="1:2" ht="20.100000000000001" customHeight="1">
      <c r="A246" s="159" t="s">
        <v>582</v>
      </c>
      <c r="B246" s="130" t="s">
        <v>583</v>
      </c>
    </row>
    <row r="247" spans="1:2" ht="20.100000000000001" customHeight="1">
      <c r="A247" s="160" t="s">
        <v>9</v>
      </c>
      <c r="B247" s="131" t="s">
        <v>584</v>
      </c>
    </row>
    <row r="248" spans="1:2" ht="20.100000000000001" customHeight="1">
      <c r="A248" s="159" t="s">
        <v>585</v>
      </c>
      <c r="B248" s="130" t="s">
        <v>586</v>
      </c>
    </row>
    <row r="249" spans="1:2" ht="20.100000000000001" customHeight="1">
      <c r="A249" s="159" t="s">
        <v>587</v>
      </c>
      <c r="B249" s="130" t="s">
        <v>588</v>
      </c>
    </row>
    <row r="250" spans="1:2" ht="20.100000000000001" customHeight="1">
      <c r="A250" s="159" t="s">
        <v>589</v>
      </c>
      <c r="B250" s="130" t="s">
        <v>590</v>
      </c>
    </row>
    <row r="251" spans="1:2" ht="20.100000000000001" customHeight="1">
      <c r="A251" s="159" t="s">
        <v>591</v>
      </c>
      <c r="B251" s="130" t="s">
        <v>592</v>
      </c>
    </row>
    <row r="252" spans="1:2" ht="20.100000000000001" customHeight="1">
      <c r="A252" s="159" t="s">
        <v>593</v>
      </c>
      <c r="B252" s="130" t="s">
        <v>594</v>
      </c>
    </row>
    <row r="253" spans="1:2" ht="20.100000000000001" customHeight="1">
      <c r="A253" s="159" t="s">
        <v>28</v>
      </c>
      <c r="B253" s="130" t="s">
        <v>595</v>
      </c>
    </row>
    <row r="254" spans="1:2" ht="20.100000000000001" customHeight="1">
      <c r="A254" s="159" t="s">
        <v>596</v>
      </c>
      <c r="B254" s="130" t="s">
        <v>597</v>
      </c>
    </row>
    <row r="255" spans="1:2" ht="20.100000000000001" customHeight="1">
      <c r="A255" s="159" t="s">
        <v>19</v>
      </c>
      <c r="B255" s="130" t="s">
        <v>598</v>
      </c>
    </row>
    <row r="256" spans="1:2" ht="20.100000000000001" customHeight="1">
      <c r="A256" s="159" t="s">
        <v>57</v>
      </c>
      <c r="B256" s="130" t="s">
        <v>599</v>
      </c>
    </row>
    <row r="257" spans="1:2" ht="20.100000000000001" customHeight="1">
      <c r="A257" s="159" t="s">
        <v>100</v>
      </c>
      <c r="B257" s="130" t="s">
        <v>600</v>
      </c>
    </row>
    <row r="258" spans="1:2" ht="20.100000000000001" customHeight="1">
      <c r="A258" s="159" t="s">
        <v>69</v>
      </c>
      <c r="B258" s="130" t="s">
        <v>601</v>
      </c>
    </row>
    <row r="259" spans="1:2" ht="20.100000000000001" customHeight="1">
      <c r="A259" s="159" t="s">
        <v>602</v>
      </c>
      <c r="B259" s="130" t="s">
        <v>603</v>
      </c>
    </row>
    <row r="260" spans="1:2" ht="20.100000000000001" customHeight="1">
      <c r="A260" s="159" t="s">
        <v>604</v>
      </c>
      <c r="B260" s="130" t="s">
        <v>605</v>
      </c>
    </row>
    <row r="261" spans="1:2" ht="20.100000000000001" customHeight="1">
      <c r="A261" s="157">
        <v>80</v>
      </c>
      <c r="B261" s="130" t="s">
        <v>606</v>
      </c>
    </row>
    <row r="262" spans="1:2" ht="20.100000000000001" customHeight="1">
      <c r="A262" s="159" t="s">
        <v>607</v>
      </c>
      <c r="B262" s="130" t="s">
        <v>608</v>
      </c>
    </row>
    <row r="263" spans="1:2" ht="20.100000000000001" customHeight="1">
      <c r="A263" s="157" t="s">
        <v>609</v>
      </c>
      <c r="B263" s="130" t="s">
        <v>610</v>
      </c>
    </row>
    <row r="264" spans="1:2" ht="20.100000000000001" customHeight="1">
      <c r="A264" s="159" t="s">
        <v>611</v>
      </c>
      <c r="B264" s="130" t="s">
        <v>612</v>
      </c>
    </row>
    <row r="265" spans="1:2" ht="20.100000000000001" customHeight="1">
      <c r="A265" s="157">
        <v>82</v>
      </c>
      <c r="B265" s="130" t="s">
        <v>613</v>
      </c>
    </row>
    <row r="266" spans="1:2" ht="20.100000000000001" customHeight="1">
      <c r="A266" s="157">
        <v>83</v>
      </c>
      <c r="B266" s="132" t="s">
        <v>614</v>
      </c>
    </row>
    <row r="267" spans="1:2" ht="20.100000000000001" customHeight="1">
      <c r="A267" s="159" t="s">
        <v>30</v>
      </c>
      <c r="B267" s="130" t="s">
        <v>615</v>
      </c>
    </row>
    <row r="268" spans="1:2" ht="20.100000000000001" customHeight="1">
      <c r="A268" s="159" t="s">
        <v>616</v>
      </c>
      <c r="B268" s="130" t="s">
        <v>617</v>
      </c>
    </row>
    <row r="269" spans="1:2" ht="20.100000000000001" customHeight="1">
      <c r="A269" s="159" t="s">
        <v>618</v>
      </c>
      <c r="B269" s="130" t="s">
        <v>619</v>
      </c>
    </row>
    <row r="270" spans="1:2" ht="20.100000000000001" customHeight="1">
      <c r="A270" s="157" t="s">
        <v>620</v>
      </c>
      <c r="B270" s="130" t="s">
        <v>621</v>
      </c>
    </row>
    <row r="271" spans="1:2" ht="20.100000000000001" customHeight="1">
      <c r="A271" s="159" t="s">
        <v>622</v>
      </c>
      <c r="B271" s="130" t="s">
        <v>623</v>
      </c>
    </row>
    <row r="272" spans="1:2" ht="20.100000000000001" customHeight="1">
      <c r="A272" s="157">
        <v>85</v>
      </c>
      <c r="B272" s="130" t="s">
        <v>624</v>
      </c>
    </row>
    <row r="273" spans="1:2" ht="20.100000000000001" customHeight="1">
      <c r="A273" s="157">
        <v>86</v>
      </c>
      <c r="B273" s="130" t="s">
        <v>625</v>
      </c>
    </row>
    <row r="274" spans="1:2" ht="20.100000000000001" customHeight="1">
      <c r="A274" s="159" t="s">
        <v>626</v>
      </c>
      <c r="B274" s="130" t="s">
        <v>627</v>
      </c>
    </row>
    <row r="275" spans="1:2" ht="20.100000000000001" customHeight="1">
      <c r="A275" s="159" t="s">
        <v>628</v>
      </c>
      <c r="B275" s="130" t="s">
        <v>629</v>
      </c>
    </row>
    <row r="276" spans="1:2" ht="20.100000000000001" customHeight="1">
      <c r="A276" s="159" t="s">
        <v>630</v>
      </c>
      <c r="B276" s="130" t="s">
        <v>631</v>
      </c>
    </row>
    <row r="277" spans="1:2" ht="20.100000000000001" customHeight="1">
      <c r="A277" s="159" t="s">
        <v>632</v>
      </c>
      <c r="B277" s="130" t="s">
        <v>633</v>
      </c>
    </row>
    <row r="278" spans="1:2" ht="20.100000000000001" customHeight="1">
      <c r="A278" s="159" t="s">
        <v>634</v>
      </c>
      <c r="B278" s="130" t="s">
        <v>635</v>
      </c>
    </row>
    <row r="279" spans="1:2" ht="20.100000000000001" customHeight="1">
      <c r="A279" s="159" t="s">
        <v>636</v>
      </c>
      <c r="B279" s="130" t="s">
        <v>637</v>
      </c>
    </row>
    <row r="280" spans="1:2" ht="20.100000000000001" customHeight="1">
      <c r="A280" s="159" t="s">
        <v>76</v>
      </c>
      <c r="B280" s="130" t="s">
        <v>638</v>
      </c>
    </row>
    <row r="281" spans="1:2" ht="20.100000000000001" customHeight="1">
      <c r="A281" s="157">
        <v>88</v>
      </c>
      <c r="B281" s="130" t="s">
        <v>639</v>
      </c>
    </row>
    <row r="282" spans="1:2" ht="20.100000000000001" customHeight="1">
      <c r="A282" s="158" t="s">
        <v>640</v>
      </c>
      <c r="B282" s="131" t="s">
        <v>641</v>
      </c>
    </row>
    <row r="283" spans="1:2" ht="20.100000000000001" customHeight="1">
      <c r="A283" s="157" t="s">
        <v>1</v>
      </c>
      <c r="B283" s="130" t="s">
        <v>642</v>
      </c>
    </row>
    <row r="284" spans="1:2" ht="20.100000000000001" customHeight="1">
      <c r="A284" s="157" t="s">
        <v>643</v>
      </c>
      <c r="B284" s="133" t="s">
        <v>644</v>
      </c>
    </row>
    <row r="285" spans="1:2" ht="20.100000000000001" customHeight="1">
      <c r="A285" s="157">
        <v>89</v>
      </c>
      <c r="B285" s="130" t="s">
        <v>645</v>
      </c>
    </row>
    <row r="286" spans="1:2" ht="20.100000000000001" customHeight="1">
      <c r="A286" s="157">
        <v>90</v>
      </c>
      <c r="B286" s="130" t="s">
        <v>646</v>
      </c>
    </row>
    <row r="287" spans="1:2" ht="20.100000000000001" customHeight="1">
      <c r="A287" s="159" t="s">
        <v>647</v>
      </c>
      <c r="B287" s="130" t="s">
        <v>648</v>
      </c>
    </row>
    <row r="288" spans="1:2" ht="20.100000000000001" customHeight="1">
      <c r="A288" s="159" t="s">
        <v>649</v>
      </c>
      <c r="B288" s="130" t="s">
        <v>650</v>
      </c>
    </row>
    <row r="289" spans="1:2" ht="20.100000000000001" customHeight="1">
      <c r="A289" s="157">
        <v>92</v>
      </c>
      <c r="B289" s="130" t="s">
        <v>130</v>
      </c>
    </row>
    <row r="290" spans="1:2" ht="20.100000000000001" customHeight="1">
      <c r="A290" s="157">
        <v>93</v>
      </c>
      <c r="B290" s="130" t="s">
        <v>651</v>
      </c>
    </row>
    <row r="291" spans="1:2" ht="20.100000000000001" customHeight="1">
      <c r="A291" s="157">
        <v>94</v>
      </c>
      <c r="B291" s="130" t="s">
        <v>652</v>
      </c>
    </row>
    <row r="292" spans="1:2" ht="20.100000000000001" customHeight="1">
      <c r="A292" s="159" t="s">
        <v>11</v>
      </c>
      <c r="B292" s="130" t="s">
        <v>653</v>
      </c>
    </row>
    <row r="293" spans="1:2" ht="20.100000000000001" customHeight="1">
      <c r="A293" s="159" t="s">
        <v>654</v>
      </c>
      <c r="B293" s="130" t="s">
        <v>655</v>
      </c>
    </row>
    <row r="294" spans="1:2" ht="20.100000000000001" customHeight="1">
      <c r="A294" s="159" t="s">
        <v>656</v>
      </c>
      <c r="B294" s="130" t="s">
        <v>657</v>
      </c>
    </row>
    <row r="295" spans="1:2" ht="20.100000000000001" customHeight="1">
      <c r="A295" s="159" t="s">
        <v>658</v>
      </c>
      <c r="B295" s="130" t="s">
        <v>659</v>
      </c>
    </row>
    <row r="296" spans="1:2" ht="20.100000000000001" customHeight="1">
      <c r="A296" s="157">
        <v>96</v>
      </c>
      <c r="B296" s="130" t="s">
        <v>660</v>
      </c>
    </row>
    <row r="297" spans="1:2" ht="20.100000000000001" customHeight="1">
      <c r="A297" s="157">
        <v>97</v>
      </c>
      <c r="B297" s="130" t="s">
        <v>661</v>
      </c>
    </row>
    <row r="298" spans="1:2" ht="20.100000000000001" customHeight="1">
      <c r="A298" s="157">
        <v>98</v>
      </c>
      <c r="B298" s="130" t="s">
        <v>662</v>
      </c>
    </row>
    <row r="299" spans="1:2" ht="20.100000000000001" customHeight="1">
      <c r="A299" s="157">
        <v>99</v>
      </c>
      <c r="B299" s="130" t="s">
        <v>663</v>
      </c>
    </row>
    <row r="300" spans="1:2" ht="20.100000000000001" customHeight="1">
      <c r="A300" s="159" t="s">
        <v>664</v>
      </c>
      <c r="B300" s="130" t="s">
        <v>665</v>
      </c>
    </row>
    <row r="301" spans="1:2" ht="20.100000000000001" customHeight="1">
      <c r="A301" s="159" t="s">
        <v>666</v>
      </c>
      <c r="B301" s="130" t="s">
        <v>667</v>
      </c>
    </row>
    <row r="302" spans="1:2" ht="20.100000000000001" customHeight="1">
      <c r="A302" s="159" t="s">
        <v>668</v>
      </c>
      <c r="B302" s="130" t="s">
        <v>669</v>
      </c>
    </row>
    <row r="303" spans="1:2" ht="20.100000000000001" customHeight="1">
      <c r="A303" s="159" t="s">
        <v>670</v>
      </c>
      <c r="B303" s="130" t="s">
        <v>671</v>
      </c>
    </row>
    <row r="304" spans="1:2" ht="20.100000000000001" customHeight="1">
      <c r="A304" s="159" t="s">
        <v>59</v>
      </c>
      <c r="B304" s="130" t="s">
        <v>672</v>
      </c>
    </row>
    <row r="305" spans="1:2" ht="20.100000000000001" customHeight="1">
      <c r="A305" s="159" t="s">
        <v>33</v>
      </c>
      <c r="B305" s="130" t="s">
        <v>673</v>
      </c>
    </row>
    <row r="306" spans="1:2" ht="20.100000000000001" customHeight="1">
      <c r="A306" s="157">
        <v>101</v>
      </c>
      <c r="B306" s="130" t="s">
        <v>674</v>
      </c>
    </row>
    <row r="307" spans="1:2" ht="20.100000000000001" customHeight="1">
      <c r="A307" s="157">
        <v>102</v>
      </c>
      <c r="B307" s="130" t="s">
        <v>675</v>
      </c>
    </row>
    <row r="308" spans="1:2" ht="20.100000000000001" customHeight="1">
      <c r="A308" s="159" t="s">
        <v>676</v>
      </c>
      <c r="B308" s="130" t="s">
        <v>677</v>
      </c>
    </row>
    <row r="309" spans="1:2" ht="20.100000000000001" customHeight="1">
      <c r="A309" s="159" t="s">
        <v>678</v>
      </c>
      <c r="B309" s="130" t="s">
        <v>679</v>
      </c>
    </row>
    <row r="310" spans="1:2" ht="20.100000000000001" customHeight="1">
      <c r="A310" s="159" t="s">
        <v>680</v>
      </c>
      <c r="B310" s="130" t="s">
        <v>681</v>
      </c>
    </row>
    <row r="311" spans="1:2" ht="20.100000000000001" customHeight="1">
      <c r="A311" s="159" t="s">
        <v>682</v>
      </c>
      <c r="B311" s="130" t="s">
        <v>683</v>
      </c>
    </row>
    <row r="312" spans="1:2" ht="20.100000000000001" customHeight="1">
      <c r="A312" s="157">
        <v>104</v>
      </c>
      <c r="B312" s="130" t="s">
        <v>684</v>
      </c>
    </row>
    <row r="313" spans="1:2" ht="20.100000000000001" customHeight="1">
      <c r="A313" s="157">
        <v>105</v>
      </c>
      <c r="B313" s="130" t="s">
        <v>685</v>
      </c>
    </row>
    <row r="314" spans="1:2" ht="20.100000000000001" customHeight="1">
      <c r="A314" s="157">
        <v>106</v>
      </c>
      <c r="B314" s="130" t="s">
        <v>686</v>
      </c>
    </row>
    <row r="315" spans="1:2" ht="20.100000000000001" customHeight="1">
      <c r="A315" s="161">
        <v>107</v>
      </c>
      <c r="B315" s="134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96" t="s">
        <v>789</v>
      </c>
      <c r="B1" s="796"/>
      <c r="C1" s="796"/>
      <c r="D1" s="796"/>
    </row>
    <row r="2" spans="1:4" ht="24">
      <c r="A2" s="234"/>
      <c r="B2" s="235"/>
      <c r="C2" s="236"/>
      <c r="D2" s="237"/>
    </row>
    <row r="3" spans="1:4" ht="23.25">
      <c r="A3" s="238" t="s">
        <v>790</v>
      </c>
      <c r="B3" s="239" t="s">
        <v>791</v>
      </c>
      <c r="C3" s="240"/>
      <c r="D3" s="241"/>
    </row>
    <row r="4" spans="1:4" ht="24">
      <c r="A4" s="242"/>
      <c r="B4" s="243" t="s">
        <v>203</v>
      </c>
      <c r="C4" s="244"/>
      <c r="D4" s="245" t="s">
        <v>792</v>
      </c>
    </row>
    <row r="5" spans="1:4" ht="24">
      <c r="A5" s="246"/>
      <c r="B5" s="247">
        <v>1</v>
      </c>
      <c r="C5" s="248"/>
      <c r="D5" s="249" t="s">
        <v>793</v>
      </c>
    </row>
    <row r="6" spans="1:4" ht="24">
      <c r="A6" s="246"/>
      <c r="B6" s="247">
        <v>2</v>
      </c>
      <c r="C6" s="248"/>
      <c r="D6" s="249" t="s">
        <v>794</v>
      </c>
    </row>
    <row r="7" spans="1:4" ht="24">
      <c r="A7" s="246"/>
      <c r="B7" s="247">
        <v>9</v>
      </c>
      <c r="C7" s="248"/>
      <c r="D7" s="249" t="s">
        <v>795</v>
      </c>
    </row>
    <row r="8" spans="1:4" ht="22.5">
      <c r="A8" s="250" t="s">
        <v>796</v>
      </c>
      <c r="B8" s="239" t="s">
        <v>797</v>
      </c>
      <c r="C8" s="240"/>
      <c r="D8" s="241"/>
    </row>
    <row r="9" spans="1:4" ht="24">
      <c r="A9" s="251"/>
      <c r="B9" s="243" t="s">
        <v>203</v>
      </c>
      <c r="C9" s="244"/>
      <c r="D9" s="245" t="s">
        <v>792</v>
      </c>
    </row>
    <row r="10" spans="1:4" ht="24">
      <c r="A10" s="246"/>
      <c r="B10" s="247">
        <v>4</v>
      </c>
      <c r="C10" s="248"/>
      <c r="D10" s="249" t="s">
        <v>798</v>
      </c>
    </row>
    <row r="11" spans="1:4" ht="24">
      <c r="A11" s="246"/>
      <c r="B11" s="247">
        <v>5</v>
      </c>
      <c r="C11" s="248"/>
      <c r="D11" s="249" t="s">
        <v>799</v>
      </c>
    </row>
    <row r="12" spans="1:4" ht="24">
      <c r="A12" s="246"/>
      <c r="B12" s="247">
        <v>6</v>
      </c>
      <c r="C12" s="248"/>
      <c r="D12" s="249" t="s">
        <v>800</v>
      </c>
    </row>
    <row r="13" spans="1:4" ht="24">
      <c r="A13" s="246"/>
      <c r="B13" s="247">
        <v>7</v>
      </c>
      <c r="C13" s="248"/>
      <c r="D13" s="249" t="s">
        <v>801</v>
      </c>
    </row>
    <row r="14" spans="1:4" ht="24">
      <c r="A14" s="246"/>
      <c r="B14" s="247">
        <v>8</v>
      </c>
      <c r="C14" s="248"/>
      <c r="D14" s="249" t="s">
        <v>802</v>
      </c>
    </row>
    <row r="15" spans="1:4" ht="24">
      <c r="A15" s="246"/>
      <c r="B15" s="247">
        <v>10</v>
      </c>
      <c r="C15" s="248"/>
      <c r="D15" s="249" t="s">
        <v>803</v>
      </c>
    </row>
    <row r="16" spans="1:4" ht="24">
      <c r="A16" s="246"/>
      <c r="B16" s="247">
        <v>11</v>
      </c>
      <c r="C16" s="248"/>
      <c r="D16" s="249" t="s">
        <v>804</v>
      </c>
    </row>
    <row r="17" spans="1:4" ht="24">
      <c r="A17" s="246"/>
      <c r="B17" s="247">
        <v>12</v>
      </c>
      <c r="C17" s="248"/>
      <c r="D17" s="249" t="s">
        <v>805</v>
      </c>
    </row>
    <row r="18" spans="1:4" ht="24">
      <c r="A18" s="246"/>
      <c r="B18" s="247">
        <v>13</v>
      </c>
      <c r="C18" s="248"/>
      <c r="D18" s="249" t="s">
        <v>806</v>
      </c>
    </row>
    <row r="19" spans="1:4" ht="24">
      <c r="A19" s="246"/>
      <c r="B19" s="247">
        <v>14</v>
      </c>
      <c r="C19" s="248"/>
      <c r="D19" s="249" t="s">
        <v>807</v>
      </c>
    </row>
    <row r="20" spans="1:4" ht="24">
      <c r="A20" s="246"/>
      <c r="B20" s="247">
        <v>15</v>
      </c>
      <c r="C20" s="248"/>
      <c r="D20" s="249" t="s">
        <v>808</v>
      </c>
    </row>
    <row r="21" spans="1:4" ht="22.5">
      <c r="A21" s="250" t="s">
        <v>809</v>
      </c>
      <c r="B21" s="252" t="s">
        <v>810</v>
      </c>
      <c r="C21" s="240"/>
      <c r="D21" s="241"/>
    </row>
    <row r="22" spans="1:4" ht="24">
      <c r="A22" s="251"/>
      <c r="B22" s="243" t="s">
        <v>203</v>
      </c>
      <c r="C22" s="244"/>
      <c r="D22" s="245" t="s">
        <v>792</v>
      </c>
    </row>
    <row r="23" spans="1:4" ht="24">
      <c r="A23" s="246"/>
      <c r="B23" s="247">
        <v>16</v>
      </c>
      <c r="C23" s="248"/>
      <c r="D23" s="249" t="s">
        <v>811</v>
      </c>
    </row>
    <row r="24" spans="1:4" ht="24">
      <c r="A24" s="246"/>
      <c r="B24" s="247">
        <v>17</v>
      </c>
      <c r="C24" s="248"/>
      <c r="D24" s="249" t="s">
        <v>812</v>
      </c>
    </row>
    <row r="25" spans="1:4" ht="24">
      <c r="A25" s="246"/>
      <c r="B25" s="247">
        <v>18</v>
      </c>
      <c r="C25" s="248"/>
      <c r="D25" s="249" t="s">
        <v>813</v>
      </c>
    </row>
    <row r="26" spans="1:4" ht="24">
      <c r="A26" s="246"/>
      <c r="B26" s="247">
        <v>19</v>
      </c>
      <c r="C26" s="248"/>
      <c r="D26" s="249" t="s">
        <v>814</v>
      </c>
    </row>
    <row r="27" spans="1:4" ht="24">
      <c r="A27" s="246"/>
      <c r="B27" s="247">
        <v>20</v>
      </c>
      <c r="C27" s="248"/>
      <c r="D27" s="249" t="s">
        <v>815</v>
      </c>
    </row>
    <row r="28" spans="1:4" ht="22.5">
      <c r="A28" s="250" t="s">
        <v>816</v>
      </c>
      <c r="B28" s="240" t="s">
        <v>817</v>
      </c>
      <c r="C28" s="240"/>
      <c r="D28" s="241"/>
    </row>
    <row r="29" spans="1:4" ht="24">
      <c r="A29" s="253"/>
      <c r="B29" s="243" t="s">
        <v>203</v>
      </c>
      <c r="C29" s="244"/>
      <c r="D29" s="245" t="s">
        <v>792</v>
      </c>
    </row>
    <row r="30" spans="1:4" ht="24">
      <c r="A30" s="246"/>
      <c r="B30" s="247">
        <v>22</v>
      </c>
      <c r="C30" s="248"/>
      <c r="D30" s="249" t="s">
        <v>818</v>
      </c>
    </row>
    <row r="31" spans="1:4" ht="24">
      <c r="A31" s="246"/>
      <c r="B31" s="247">
        <v>23</v>
      </c>
      <c r="C31" s="248"/>
      <c r="D31" s="249" t="s">
        <v>819</v>
      </c>
    </row>
    <row r="32" spans="1:4" ht="24">
      <c r="A32" s="246"/>
      <c r="B32" s="247">
        <v>24</v>
      </c>
      <c r="C32" s="248"/>
      <c r="D32" s="249" t="s">
        <v>820</v>
      </c>
    </row>
    <row r="33" spans="1:4" ht="24">
      <c r="A33" s="246"/>
      <c r="B33" s="247">
        <v>25</v>
      </c>
      <c r="C33" s="248"/>
      <c r="D33" s="249" t="s">
        <v>821</v>
      </c>
    </row>
    <row r="34" spans="1:4" ht="24">
      <c r="A34" s="246"/>
      <c r="B34" s="247">
        <v>26</v>
      </c>
      <c r="C34" s="248"/>
      <c r="D34" s="249" t="s">
        <v>822</v>
      </c>
    </row>
    <row r="35" spans="1:4" ht="24">
      <c r="A35" s="246"/>
      <c r="B35" s="247">
        <v>27</v>
      </c>
      <c r="C35" s="248"/>
      <c r="D35" s="249" t="s">
        <v>823</v>
      </c>
    </row>
    <row r="36" spans="1:4" ht="22.5">
      <c r="A36" s="250" t="s">
        <v>824</v>
      </c>
      <c r="B36" s="240" t="s">
        <v>825</v>
      </c>
      <c r="C36" s="240"/>
      <c r="D36" s="241"/>
    </row>
    <row r="37" spans="1:4" ht="24">
      <c r="A37" s="253"/>
      <c r="B37" s="243" t="s">
        <v>203</v>
      </c>
      <c r="C37" s="244"/>
      <c r="D37" s="245" t="s">
        <v>792</v>
      </c>
    </row>
    <row r="38" spans="1:4" ht="24">
      <c r="A38" s="246"/>
      <c r="B38" s="247">
        <v>28</v>
      </c>
      <c r="C38" s="248"/>
      <c r="D38" s="249" t="s">
        <v>826</v>
      </c>
    </row>
    <row r="39" spans="1:4" ht="22.5">
      <c r="A39" s="252">
        <v>6</v>
      </c>
      <c r="B39" s="239" t="s">
        <v>827</v>
      </c>
      <c r="C39" s="240"/>
      <c r="D39" s="241"/>
    </row>
    <row r="40" spans="1:4" ht="24">
      <c r="A40" s="254"/>
      <c r="B40" s="243" t="s">
        <v>203</v>
      </c>
      <c r="C40" s="244"/>
      <c r="D40" s="245" t="s">
        <v>792</v>
      </c>
    </row>
    <row r="41" spans="1:4" ht="24">
      <c r="A41" s="246"/>
      <c r="B41" s="247">
        <v>29</v>
      </c>
      <c r="C41" s="248"/>
      <c r="D41" s="249" t="s">
        <v>828</v>
      </c>
    </row>
    <row r="42" spans="1:4" ht="24">
      <c r="A42" s="246"/>
      <c r="B42" s="247">
        <v>30</v>
      </c>
      <c r="C42" s="248"/>
      <c r="D42" s="249" t="s">
        <v>829</v>
      </c>
    </row>
    <row r="43" spans="1:4" ht="24">
      <c r="A43" s="246"/>
      <c r="B43" s="247">
        <v>31</v>
      </c>
      <c r="C43" s="248"/>
      <c r="D43" s="249" t="s">
        <v>830</v>
      </c>
    </row>
    <row r="44" spans="1:4" ht="24">
      <c r="A44" s="246"/>
      <c r="B44" s="247">
        <v>32</v>
      </c>
      <c r="C44" s="248"/>
      <c r="D44" s="249" t="s">
        <v>831</v>
      </c>
    </row>
    <row r="45" spans="1:4" ht="24">
      <c r="A45" s="246"/>
      <c r="B45" s="247">
        <v>33</v>
      </c>
      <c r="C45" s="248"/>
      <c r="D45" s="249" t="s">
        <v>832</v>
      </c>
    </row>
    <row r="46" spans="1:4" ht="22.5">
      <c r="A46" s="250" t="s">
        <v>833</v>
      </c>
      <c r="B46" s="240" t="s">
        <v>834</v>
      </c>
      <c r="C46" s="240"/>
      <c r="D46" s="241"/>
    </row>
    <row r="47" spans="1:4" ht="24">
      <c r="A47" s="246"/>
      <c r="B47" s="243" t="s">
        <v>203</v>
      </c>
      <c r="C47" s="244"/>
      <c r="D47" s="245" t="s">
        <v>792</v>
      </c>
    </row>
    <row r="48" spans="1:4" ht="24">
      <c r="A48" s="246"/>
      <c r="B48" s="247">
        <v>34</v>
      </c>
      <c r="C48" s="248"/>
      <c r="D48" s="249" t="s">
        <v>835</v>
      </c>
    </row>
    <row r="49" spans="1:4" ht="24">
      <c r="A49" s="246"/>
      <c r="B49" s="247">
        <v>35</v>
      </c>
      <c r="C49" s="248"/>
      <c r="D49" s="249" t="s">
        <v>836</v>
      </c>
    </row>
    <row r="50" spans="1:4" ht="24">
      <c r="A50" s="246"/>
      <c r="B50" s="247">
        <v>36</v>
      </c>
      <c r="C50" s="248"/>
      <c r="D50" s="249" t="s">
        <v>837</v>
      </c>
    </row>
    <row r="51" spans="1:4" ht="22.5">
      <c r="A51" s="250" t="s">
        <v>838</v>
      </c>
      <c r="B51" s="240" t="s">
        <v>839</v>
      </c>
      <c r="C51" s="240"/>
      <c r="D51" s="241"/>
    </row>
    <row r="52" spans="1:4" ht="24">
      <c r="A52" s="246"/>
      <c r="B52" s="243" t="s">
        <v>203</v>
      </c>
      <c r="C52" s="244"/>
      <c r="D52" s="245" t="s">
        <v>792</v>
      </c>
    </row>
    <row r="53" spans="1:4" ht="24">
      <c r="A53" s="246"/>
      <c r="B53" s="243">
        <v>37</v>
      </c>
      <c r="C53" s="244"/>
      <c r="D53" s="249" t="s">
        <v>840</v>
      </c>
    </row>
    <row r="54" spans="1:4" ht="22.5">
      <c r="A54" s="250" t="s">
        <v>841</v>
      </c>
      <c r="B54" s="240" t="s">
        <v>842</v>
      </c>
      <c r="C54" s="240"/>
      <c r="D54" s="241"/>
    </row>
    <row r="55" spans="1:4" ht="24">
      <c r="A55" s="246"/>
      <c r="B55" s="243" t="s">
        <v>203</v>
      </c>
      <c r="C55" s="244"/>
      <c r="D55" s="245" t="s">
        <v>792</v>
      </c>
    </row>
    <row r="56" spans="1:4" ht="24">
      <c r="A56" s="246"/>
      <c r="B56" s="247">
        <v>38</v>
      </c>
      <c r="C56" s="248"/>
      <c r="D56" s="249" t="s">
        <v>843</v>
      </c>
    </row>
    <row r="57" spans="1:4" ht="24">
      <c r="A57" s="246"/>
      <c r="B57" s="247">
        <v>39</v>
      </c>
      <c r="C57" s="248"/>
      <c r="D57" s="249" t="s">
        <v>844</v>
      </c>
    </row>
    <row r="58" spans="1:4" ht="24">
      <c r="A58" s="246"/>
      <c r="B58" s="247">
        <v>40</v>
      </c>
      <c r="C58" s="248"/>
      <c r="D58" s="249" t="s">
        <v>845</v>
      </c>
    </row>
    <row r="59" spans="1:4" ht="22.5">
      <c r="A59" s="250" t="s">
        <v>846</v>
      </c>
      <c r="B59" s="240" t="s">
        <v>847</v>
      </c>
      <c r="C59" s="240"/>
      <c r="D59" s="241"/>
    </row>
    <row r="60" spans="1:4" ht="24">
      <c r="A60" s="253"/>
      <c r="B60" s="243" t="s">
        <v>203</v>
      </c>
      <c r="C60" s="244"/>
      <c r="D60" s="245" t="s">
        <v>792</v>
      </c>
    </row>
    <row r="61" spans="1:4" ht="24">
      <c r="A61" s="246"/>
      <c r="B61" s="247">
        <v>41</v>
      </c>
      <c r="C61" s="248"/>
      <c r="D61" s="249" t="s">
        <v>848</v>
      </c>
    </row>
    <row r="62" spans="1:4" ht="22.5">
      <c r="A62" s="250" t="s">
        <v>849</v>
      </c>
      <c r="B62" s="240" t="s">
        <v>850</v>
      </c>
      <c r="C62" s="240"/>
      <c r="D62" s="241"/>
    </row>
    <row r="63" spans="1:4" ht="24">
      <c r="A63" s="253"/>
      <c r="B63" s="243" t="s">
        <v>203</v>
      </c>
      <c r="C63" s="244"/>
      <c r="D63" s="245" t="s">
        <v>792</v>
      </c>
    </row>
    <row r="64" spans="1:4" ht="24">
      <c r="A64" s="246"/>
      <c r="B64" s="247">
        <v>42</v>
      </c>
      <c r="C64" s="248"/>
      <c r="D64" s="249" t="s">
        <v>851</v>
      </c>
    </row>
    <row r="65" spans="1:4" ht="24">
      <c r="A65" s="246"/>
      <c r="B65" s="247">
        <v>43</v>
      </c>
      <c r="C65" s="248"/>
      <c r="D65" s="249" t="s">
        <v>852</v>
      </c>
    </row>
    <row r="66" spans="1:4" ht="24">
      <c r="A66" s="246"/>
      <c r="B66" s="247">
        <v>44</v>
      </c>
      <c r="C66" s="248"/>
      <c r="D66" s="249" t="s">
        <v>853</v>
      </c>
    </row>
    <row r="67" spans="1:4" ht="24">
      <c r="A67" s="246"/>
      <c r="B67" s="247">
        <v>45</v>
      </c>
      <c r="C67" s="248"/>
      <c r="D67" s="249" t="s">
        <v>854</v>
      </c>
    </row>
    <row r="68" spans="1:4" ht="24">
      <c r="A68" s="246"/>
      <c r="B68" s="247">
        <v>46</v>
      </c>
      <c r="C68" s="248"/>
      <c r="D68" s="249" t="s">
        <v>855</v>
      </c>
    </row>
    <row r="69" spans="1:4" ht="24">
      <c r="A69" s="246"/>
      <c r="B69" s="247">
        <v>47</v>
      </c>
      <c r="C69" s="248"/>
      <c r="D69" s="249" t="s">
        <v>856</v>
      </c>
    </row>
    <row r="70" spans="1:4" ht="24">
      <c r="A70" s="246"/>
      <c r="B70" s="247">
        <v>48</v>
      </c>
      <c r="C70" s="248"/>
      <c r="D70" s="249" t="s">
        <v>857</v>
      </c>
    </row>
    <row r="71" spans="1:4" ht="22.5">
      <c r="A71" s="250" t="s">
        <v>858</v>
      </c>
      <c r="B71" s="240" t="s">
        <v>859</v>
      </c>
      <c r="C71" s="240"/>
      <c r="D71" s="241"/>
    </row>
    <row r="72" spans="1:4" ht="24">
      <c r="A72" s="253"/>
      <c r="B72" s="243" t="s">
        <v>203</v>
      </c>
      <c r="C72" s="244"/>
      <c r="D72" s="245" t="s">
        <v>792</v>
      </c>
    </row>
    <row r="73" spans="1:4" ht="24">
      <c r="A73" s="246"/>
      <c r="B73" s="247">
        <v>49</v>
      </c>
      <c r="C73" s="248"/>
      <c r="D73" s="249" t="s">
        <v>860</v>
      </c>
    </row>
    <row r="74" spans="1:4" ht="24">
      <c r="A74" s="246"/>
      <c r="B74" s="247">
        <v>50</v>
      </c>
      <c r="C74" s="248"/>
      <c r="D74" s="249" t="s">
        <v>861</v>
      </c>
    </row>
    <row r="75" spans="1:4" ht="22.5">
      <c r="A75" s="250" t="s">
        <v>862</v>
      </c>
      <c r="B75" s="240" t="s">
        <v>863</v>
      </c>
      <c r="C75" s="240"/>
      <c r="D75" s="241"/>
    </row>
    <row r="76" spans="1:4" ht="24">
      <c r="A76" s="246"/>
      <c r="B76" s="243" t="s">
        <v>203</v>
      </c>
      <c r="C76" s="244"/>
      <c r="D76" s="245" t="s">
        <v>792</v>
      </c>
    </row>
    <row r="77" spans="1:4" ht="24">
      <c r="A77" s="246"/>
      <c r="B77" s="247">
        <v>51</v>
      </c>
      <c r="C77" s="248"/>
      <c r="D77" s="255" t="s">
        <v>864</v>
      </c>
    </row>
    <row r="78" spans="1:4" ht="24">
      <c r="A78" s="246"/>
      <c r="B78" s="247">
        <v>52</v>
      </c>
      <c r="C78" s="248"/>
      <c r="D78" s="249" t="s">
        <v>865</v>
      </c>
    </row>
    <row r="79" spans="1:4" ht="22.5">
      <c r="A79" s="250" t="s">
        <v>866</v>
      </c>
      <c r="B79" s="240" t="s">
        <v>867</v>
      </c>
      <c r="C79" s="240"/>
      <c r="D79" s="241"/>
    </row>
    <row r="80" spans="1:4" ht="24">
      <c r="A80" s="246"/>
      <c r="B80" s="243" t="s">
        <v>203</v>
      </c>
      <c r="C80" s="244"/>
      <c r="D80" s="245" t="s">
        <v>792</v>
      </c>
    </row>
    <row r="81" spans="1:4" ht="24">
      <c r="A81" s="246"/>
      <c r="B81" s="247">
        <v>53</v>
      </c>
      <c r="C81" s="248"/>
      <c r="D81" s="249" t="s">
        <v>786</v>
      </c>
    </row>
    <row r="82" spans="1:4" ht="22.5">
      <c r="A82" s="250" t="s">
        <v>868</v>
      </c>
      <c r="B82" s="240" t="s">
        <v>869</v>
      </c>
      <c r="C82" s="240"/>
      <c r="D82" s="241"/>
    </row>
    <row r="83" spans="1:4" ht="24">
      <c r="A83" s="246"/>
      <c r="B83" s="243" t="s">
        <v>203</v>
      </c>
      <c r="C83" s="244"/>
      <c r="D83" s="245" t="s">
        <v>792</v>
      </c>
    </row>
    <row r="84" spans="1:4" ht="24">
      <c r="A84" s="246"/>
      <c r="B84" s="247">
        <v>54</v>
      </c>
      <c r="C84" s="248"/>
      <c r="D84" s="249" t="s">
        <v>870</v>
      </c>
    </row>
    <row r="85" spans="1:4" ht="24">
      <c r="A85" s="246"/>
      <c r="B85" s="247">
        <v>55</v>
      </c>
      <c r="C85" s="248"/>
      <c r="D85" s="249" t="s">
        <v>871</v>
      </c>
    </row>
    <row r="86" spans="1:4" ht="24">
      <c r="A86" s="246"/>
      <c r="B86" s="247">
        <v>56</v>
      </c>
      <c r="C86" s="248"/>
      <c r="D86" s="249" t="s">
        <v>872</v>
      </c>
    </row>
    <row r="87" spans="1:4" ht="24">
      <c r="A87" s="246"/>
      <c r="B87" s="247">
        <v>57</v>
      </c>
      <c r="C87" s="248"/>
      <c r="D87" s="249" t="s">
        <v>873</v>
      </c>
    </row>
    <row r="88" spans="1:4" ht="24">
      <c r="A88" s="246"/>
      <c r="B88" s="247">
        <v>58</v>
      </c>
      <c r="C88" s="248"/>
      <c r="D88" s="249" t="s">
        <v>874</v>
      </c>
    </row>
    <row r="89" spans="1:4" ht="22.5">
      <c r="A89" s="250" t="s">
        <v>875</v>
      </c>
      <c r="B89" s="240" t="s">
        <v>876</v>
      </c>
      <c r="C89" s="240"/>
      <c r="D89" s="241"/>
    </row>
    <row r="90" spans="1:4" ht="24">
      <c r="A90" s="246"/>
      <c r="B90" s="243" t="s">
        <v>203</v>
      </c>
      <c r="C90" s="244"/>
      <c r="D90" s="245" t="s">
        <v>792</v>
      </c>
    </row>
    <row r="91" spans="1:4" ht="24">
      <c r="A91" s="246"/>
      <c r="B91" s="247">
        <v>59</v>
      </c>
      <c r="C91" s="248"/>
      <c r="D91" s="249" t="s">
        <v>877</v>
      </c>
    </row>
    <row r="92" spans="1:4" ht="24">
      <c r="A92" s="246"/>
      <c r="B92" s="247">
        <v>60</v>
      </c>
      <c r="C92" s="248"/>
      <c r="D92" s="255" t="s">
        <v>878</v>
      </c>
    </row>
    <row r="93" spans="1:4" ht="22.5">
      <c r="A93" s="250" t="s">
        <v>784</v>
      </c>
      <c r="B93" s="240" t="s">
        <v>879</v>
      </c>
      <c r="C93" s="240"/>
      <c r="D93" s="256"/>
    </row>
    <row r="94" spans="1:4" ht="24">
      <c r="A94" s="246"/>
      <c r="B94" s="243" t="s">
        <v>203</v>
      </c>
      <c r="C94" s="244"/>
      <c r="D94" s="245" t="s">
        <v>792</v>
      </c>
    </row>
    <row r="95" spans="1:4" ht="24">
      <c r="A95" s="246"/>
      <c r="B95" s="247">
        <v>61</v>
      </c>
      <c r="C95" s="248"/>
      <c r="D95" s="249" t="s">
        <v>880</v>
      </c>
    </row>
    <row r="96" spans="1:4" ht="24">
      <c r="A96" s="246"/>
      <c r="B96" s="247">
        <v>62</v>
      </c>
      <c r="C96" s="248"/>
      <c r="D96" s="255" t="s">
        <v>881</v>
      </c>
    </row>
    <row r="97" spans="1:4" ht="24">
      <c r="A97" s="246"/>
      <c r="B97" s="247">
        <v>63</v>
      </c>
      <c r="C97" s="248"/>
      <c r="D97" s="249" t="s">
        <v>882</v>
      </c>
    </row>
    <row r="98" spans="1:4" ht="24">
      <c r="A98" s="246"/>
      <c r="B98" s="247">
        <v>64</v>
      </c>
      <c r="C98" s="248"/>
      <c r="D98" s="255" t="s">
        <v>883</v>
      </c>
    </row>
    <row r="99" spans="1:4" ht="24">
      <c r="A99" s="246"/>
      <c r="B99" s="247">
        <v>104</v>
      </c>
      <c r="C99" s="248"/>
      <c r="D99" s="255" t="s">
        <v>884</v>
      </c>
    </row>
    <row r="100" spans="1:4" ht="22.5">
      <c r="A100" s="250" t="s">
        <v>885</v>
      </c>
      <c r="B100" s="240" t="s">
        <v>886</v>
      </c>
      <c r="C100" s="240"/>
      <c r="D100" s="241"/>
    </row>
    <row r="101" spans="1:4" ht="24">
      <c r="A101" s="246"/>
      <c r="B101" s="243" t="s">
        <v>203</v>
      </c>
      <c r="C101" s="244"/>
      <c r="D101" s="245" t="s">
        <v>792</v>
      </c>
    </row>
    <row r="102" spans="1:4" ht="24">
      <c r="A102" s="246"/>
      <c r="B102" s="247">
        <v>65</v>
      </c>
      <c r="C102" s="248"/>
      <c r="D102" s="255" t="s">
        <v>887</v>
      </c>
    </row>
    <row r="103" spans="1:4" ht="24">
      <c r="A103" s="246"/>
      <c r="B103" s="247">
        <v>66</v>
      </c>
      <c r="C103" s="248"/>
      <c r="D103" s="255" t="s">
        <v>888</v>
      </c>
    </row>
    <row r="104" spans="1:4" ht="24">
      <c r="A104" s="246"/>
      <c r="B104" s="247">
        <v>67</v>
      </c>
      <c r="C104" s="248"/>
      <c r="D104" s="255" t="s">
        <v>889</v>
      </c>
    </row>
    <row r="105" spans="1:4" ht="24">
      <c r="A105" s="246"/>
      <c r="B105" s="247">
        <v>68</v>
      </c>
      <c r="C105" s="248"/>
      <c r="D105" s="255" t="s">
        <v>890</v>
      </c>
    </row>
    <row r="106" spans="1:4" ht="24">
      <c r="A106" s="246"/>
      <c r="B106" s="247"/>
      <c r="C106" s="248"/>
      <c r="D106" s="255" t="s">
        <v>891</v>
      </c>
    </row>
    <row r="107" spans="1:4" ht="24">
      <c r="A107" s="246"/>
      <c r="B107" s="247">
        <v>69</v>
      </c>
      <c r="C107" s="248"/>
      <c r="D107" s="255" t="s">
        <v>892</v>
      </c>
    </row>
    <row r="108" spans="1:4" ht="24">
      <c r="A108" s="246"/>
      <c r="B108" s="247"/>
      <c r="C108" s="248"/>
      <c r="D108" s="255" t="s">
        <v>893</v>
      </c>
    </row>
    <row r="109" spans="1:4" ht="24">
      <c r="A109" s="246"/>
      <c r="B109" s="247">
        <v>70</v>
      </c>
      <c r="C109" s="248"/>
      <c r="D109" s="255" t="s">
        <v>894</v>
      </c>
    </row>
    <row r="110" spans="1:4" ht="24">
      <c r="A110" s="246"/>
      <c r="B110" s="247"/>
      <c r="C110" s="248"/>
      <c r="D110" s="255" t="s">
        <v>895</v>
      </c>
    </row>
    <row r="111" spans="1:4" ht="22.5">
      <c r="A111" s="250" t="s">
        <v>896</v>
      </c>
      <c r="B111" s="240" t="s">
        <v>897</v>
      </c>
      <c r="C111" s="240"/>
      <c r="D111" s="256"/>
    </row>
    <row r="112" spans="1:4" ht="24">
      <c r="A112" s="246"/>
      <c r="B112" s="243" t="s">
        <v>203</v>
      </c>
      <c r="C112" s="244"/>
      <c r="D112" s="245" t="s">
        <v>792</v>
      </c>
    </row>
    <row r="113" spans="1:4" ht="24">
      <c r="A113" s="246"/>
      <c r="B113" s="247">
        <v>71</v>
      </c>
      <c r="C113" s="248"/>
      <c r="D113" s="255" t="s">
        <v>898</v>
      </c>
    </row>
    <row r="114" spans="1:4" ht="24">
      <c r="A114" s="246"/>
      <c r="B114" s="247"/>
      <c r="C114" s="248"/>
      <c r="D114" s="255" t="s">
        <v>899</v>
      </c>
    </row>
    <row r="115" spans="1:4" ht="24">
      <c r="A115" s="246"/>
      <c r="B115" s="247">
        <v>72</v>
      </c>
      <c r="C115" s="248"/>
      <c r="D115" s="255" t="s">
        <v>900</v>
      </c>
    </row>
    <row r="116" spans="1:4" ht="24">
      <c r="A116" s="246"/>
      <c r="B116" s="247"/>
      <c r="C116" s="248"/>
      <c r="D116" s="255" t="s">
        <v>901</v>
      </c>
    </row>
    <row r="117" spans="1:4" ht="24">
      <c r="A117" s="246"/>
      <c r="B117" s="247">
        <v>73</v>
      </c>
      <c r="C117" s="248"/>
      <c r="D117" s="255" t="s">
        <v>902</v>
      </c>
    </row>
    <row r="118" spans="1:4" ht="24">
      <c r="A118" s="246"/>
      <c r="B118" s="247">
        <v>74</v>
      </c>
      <c r="C118" s="248"/>
      <c r="D118" s="255" t="s">
        <v>903</v>
      </c>
    </row>
    <row r="119" spans="1:4" ht="24">
      <c r="A119" s="246"/>
      <c r="B119" s="247">
        <v>107</v>
      </c>
      <c r="C119" s="248"/>
      <c r="D119" s="249" t="s">
        <v>904</v>
      </c>
    </row>
    <row r="120" spans="1:4" ht="24">
      <c r="A120" s="246"/>
      <c r="B120" s="247"/>
      <c r="C120" s="248"/>
      <c r="D120" s="249" t="s">
        <v>905</v>
      </c>
    </row>
    <row r="121" spans="1:4" ht="22.5">
      <c r="A121" s="250" t="s">
        <v>785</v>
      </c>
      <c r="B121" s="240" t="s">
        <v>906</v>
      </c>
      <c r="C121" s="240"/>
      <c r="D121" s="256"/>
    </row>
    <row r="122" spans="1:4" ht="24">
      <c r="A122" s="246"/>
      <c r="B122" s="243" t="s">
        <v>203</v>
      </c>
      <c r="C122" s="244"/>
      <c r="D122" s="245" t="s">
        <v>792</v>
      </c>
    </row>
    <row r="123" spans="1:4" ht="24">
      <c r="A123" s="246"/>
      <c r="B123" s="247">
        <v>75</v>
      </c>
      <c r="C123" s="248"/>
      <c r="D123" s="255" t="s">
        <v>907</v>
      </c>
    </row>
    <row r="124" spans="1:4" ht="24">
      <c r="A124" s="246"/>
      <c r="B124" s="247">
        <v>76</v>
      </c>
      <c r="C124" s="248"/>
      <c r="D124" s="255" t="s">
        <v>908</v>
      </c>
    </row>
    <row r="125" spans="1:4" ht="24">
      <c r="A125" s="246"/>
      <c r="B125" s="247">
        <v>77</v>
      </c>
      <c r="C125" s="248"/>
      <c r="D125" s="255" t="s">
        <v>909</v>
      </c>
    </row>
    <row r="126" spans="1:4" ht="24">
      <c r="A126" s="246"/>
      <c r="B126" s="247">
        <v>78</v>
      </c>
      <c r="C126" s="248"/>
      <c r="D126" s="255" t="s">
        <v>910</v>
      </c>
    </row>
    <row r="127" spans="1:4" ht="24">
      <c r="A127" s="246"/>
      <c r="B127" s="247">
        <v>79</v>
      </c>
      <c r="C127" s="248"/>
      <c r="D127" s="255" t="s">
        <v>911</v>
      </c>
    </row>
    <row r="128" spans="1:4" ht="24">
      <c r="A128" s="246"/>
      <c r="B128" s="247">
        <v>80</v>
      </c>
      <c r="C128" s="248"/>
      <c r="D128" s="255" t="s">
        <v>912</v>
      </c>
    </row>
    <row r="129" spans="1:4" ht="24">
      <c r="A129" s="246"/>
      <c r="B129" s="247"/>
      <c r="C129" s="248"/>
      <c r="D129" s="255" t="s">
        <v>913</v>
      </c>
    </row>
    <row r="130" spans="1:4" ht="24">
      <c r="A130" s="246"/>
      <c r="B130" s="247">
        <v>95</v>
      </c>
      <c r="C130" s="248"/>
      <c r="D130" s="255" t="s">
        <v>914</v>
      </c>
    </row>
    <row r="131" spans="1:4" ht="24">
      <c r="A131" s="246"/>
      <c r="B131" s="247"/>
      <c r="C131" s="248"/>
      <c r="D131" s="255" t="s">
        <v>915</v>
      </c>
    </row>
    <row r="132" spans="1:4" ht="22.5">
      <c r="A132" s="250" t="s">
        <v>916</v>
      </c>
      <c r="B132" s="239" t="s">
        <v>917</v>
      </c>
      <c r="C132" s="239"/>
      <c r="D132" s="257"/>
    </row>
    <row r="133" spans="1:4" ht="24">
      <c r="A133" s="246"/>
      <c r="B133" s="243" t="s">
        <v>203</v>
      </c>
      <c r="C133" s="244"/>
      <c r="D133" s="245" t="s">
        <v>792</v>
      </c>
    </row>
    <row r="134" spans="1:4" ht="24">
      <c r="A134" s="246"/>
      <c r="B134" s="247">
        <v>3</v>
      </c>
      <c r="C134" s="244"/>
      <c r="D134" s="255" t="s">
        <v>918</v>
      </c>
    </row>
    <row r="135" spans="1:4" ht="24">
      <c r="A135" s="246"/>
      <c r="B135" s="247">
        <v>21</v>
      </c>
      <c r="C135" s="244"/>
      <c r="D135" s="255" t="s">
        <v>919</v>
      </c>
    </row>
    <row r="136" spans="1:4" ht="24">
      <c r="A136" s="246"/>
      <c r="B136" s="247">
        <v>81</v>
      </c>
      <c r="C136" s="248"/>
      <c r="D136" s="255" t="s">
        <v>920</v>
      </c>
    </row>
    <row r="137" spans="1:4" ht="24">
      <c r="A137" s="246"/>
      <c r="B137" s="247">
        <v>82</v>
      </c>
      <c r="C137" s="248"/>
      <c r="D137" s="255" t="s">
        <v>921</v>
      </c>
    </row>
    <row r="138" spans="1:4" ht="24">
      <c r="A138" s="246"/>
      <c r="B138" s="247"/>
      <c r="C138" s="248"/>
      <c r="D138" s="255" t="s">
        <v>922</v>
      </c>
    </row>
    <row r="139" spans="1:4" ht="24">
      <c r="A139" s="246"/>
      <c r="B139" s="247">
        <v>83</v>
      </c>
      <c r="C139" s="248"/>
      <c r="D139" s="255" t="s">
        <v>614</v>
      </c>
    </row>
    <row r="140" spans="1:4" ht="24">
      <c r="A140" s="246"/>
      <c r="B140" s="247">
        <v>84</v>
      </c>
      <c r="C140" s="248"/>
      <c r="D140" s="249" t="s">
        <v>923</v>
      </c>
    </row>
    <row r="141" spans="1:4" ht="24">
      <c r="A141" s="246"/>
      <c r="B141" s="247">
        <v>85</v>
      </c>
      <c r="C141" s="248"/>
      <c r="D141" s="255" t="s">
        <v>924</v>
      </c>
    </row>
    <row r="142" spans="1:4" ht="24">
      <c r="A142" s="246"/>
      <c r="B142" s="247">
        <v>86</v>
      </c>
      <c r="C142" s="248"/>
      <c r="D142" s="255" t="s">
        <v>925</v>
      </c>
    </row>
    <row r="143" spans="1:4" ht="24">
      <c r="A143" s="246"/>
      <c r="B143" s="247"/>
      <c r="C143" s="248"/>
      <c r="D143" s="255" t="s">
        <v>926</v>
      </c>
    </row>
    <row r="144" spans="1:4" ht="24">
      <c r="A144" s="246"/>
      <c r="B144" s="247">
        <v>87</v>
      </c>
      <c r="C144" s="248"/>
      <c r="D144" s="255" t="s">
        <v>927</v>
      </c>
    </row>
    <row r="145" spans="1:4" ht="24">
      <c r="A145" s="246"/>
      <c r="B145" s="247">
        <v>88</v>
      </c>
      <c r="C145" s="248"/>
      <c r="D145" s="255" t="s">
        <v>928</v>
      </c>
    </row>
    <row r="146" spans="1:4" ht="24">
      <c r="A146" s="246"/>
      <c r="B146" s="247">
        <v>89</v>
      </c>
      <c r="C146" s="248"/>
      <c r="D146" s="255" t="s">
        <v>929</v>
      </c>
    </row>
    <row r="147" spans="1:4" ht="24">
      <c r="A147" s="246"/>
      <c r="B147" s="247">
        <v>90</v>
      </c>
      <c r="C147" s="248"/>
      <c r="D147" s="255" t="s">
        <v>930</v>
      </c>
    </row>
    <row r="148" spans="1:4" ht="24">
      <c r="A148" s="246"/>
      <c r="B148" s="247">
        <v>91</v>
      </c>
      <c r="C148" s="248"/>
      <c r="D148" s="255" t="s">
        <v>931</v>
      </c>
    </row>
    <row r="149" spans="1:4" ht="24">
      <c r="A149" s="246"/>
      <c r="B149" s="247">
        <v>92</v>
      </c>
      <c r="C149" s="248"/>
      <c r="D149" s="255" t="s">
        <v>788</v>
      </c>
    </row>
    <row r="150" spans="1:4" ht="24">
      <c r="A150" s="246"/>
      <c r="B150" s="247">
        <v>93</v>
      </c>
      <c r="C150" s="248"/>
      <c r="D150" s="255" t="s">
        <v>932</v>
      </c>
    </row>
    <row r="151" spans="1:4" ht="24">
      <c r="A151" s="246"/>
      <c r="B151" s="247">
        <v>94</v>
      </c>
      <c r="C151" s="248"/>
      <c r="D151" s="255" t="s">
        <v>933</v>
      </c>
    </row>
    <row r="152" spans="1:4" ht="24">
      <c r="A152" s="246"/>
      <c r="B152" s="243" t="s">
        <v>203</v>
      </c>
      <c r="C152" s="244"/>
      <c r="D152" s="245" t="s">
        <v>792</v>
      </c>
    </row>
    <row r="153" spans="1:4" ht="24">
      <c r="A153" s="246"/>
      <c r="B153" s="247">
        <v>96</v>
      </c>
      <c r="C153" s="248"/>
      <c r="D153" s="255" t="s">
        <v>934</v>
      </c>
    </row>
    <row r="154" spans="1:4" ht="24">
      <c r="A154" s="246"/>
      <c r="B154" s="247">
        <v>97</v>
      </c>
      <c r="C154" s="248"/>
      <c r="D154" s="255" t="s">
        <v>935</v>
      </c>
    </row>
    <row r="155" spans="1:4" ht="24">
      <c r="A155" s="246"/>
      <c r="B155" s="247">
        <v>98</v>
      </c>
      <c r="C155" s="248"/>
      <c r="D155" s="255" t="s">
        <v>936</v>
      </c>
    </row>
    <row r="156" spans="1:4" ht="24">
      <c r="A156" s="246"/>
      <c r="B156" s="247">
        <v>99</v>
      </c>
      <c r="C156" s="248"/>
      <c r="D156" s="258" t="s">
        <v>937</v>
      </c>
    </row>
    <row r="157" spans="1:4" ht="24">
      <c r="A157" s="246"/>
      <c r="B157" s="247"/>
      <c r="C157" s="248"/>
      <c r="D157" s="255" t="s">
        <v>938</v>
      </c>
    </row>
    <row r="158" spans="1:4" ht="24">
      <c r="A158" s="246"/>
      <c r="B158" s="247">
        <v>100</v>
      </c>
      <c r="C158" s="248"/>
      <c r="D158" s="255" t="s">
        <v>939</v>
      </c>
    </row>
    <row r="159" spans="1:4" ht="24">
      <c r="A159" s="246"/>
      <c r="B159" s="247">
        <v>101</v>
      </c>
      <c r="C159" s="248"/>
      <c r="D159" s="255" t="s">
        <v>940</v>
      </c>
    </row>
    <row r="160" spans="1:4" ht="24">
      <c r="A160" s="246"/>
      <c r="B160" s="247">
        <v>102</v>
      </c>
      <c r="C160" s="248"/>
      <c r="D160" s="255" t="s">
        <v>941</v>
      </c>
    </row>
    <row r="161" spans="1:4" ht="24">
      <c r="A161" s="246"/>
      <c r="B161" s="247">
        <v>103</v>
      </c>
      <c r="C161" s="248"/>
      <c r="D161" s="255" t="s">
        <v>942</v>
      </c>
    </row>
    <row r="162" spans="1:4" ht="24">
      <c r="A162" s="246"/>
      <c r="B162" s="247">
        <v>105</v>
      </c>
      <c r="C162" s="248"/>
      <c r="D162" s="249" t="s">
        <v>943</v>
      </c>
    </row>
    <row r="163" spans="1:4" ht="24">
      <c r="A163" s="246"/>
      <c r="B163" s="247">
        <v>106</v>
      </c>
      <c r="C163" s="248"/>
      <c r="D163" s="249" t="s">
        <v>944</v>
      </c>
    </row>
    <row r="164" spans="1:4" ht="24">
      <c r="A164" s="246"/>
      <c r="B164" s="247"/>
      <c r="C164" s="248"/>
      <c r="D164" s="249" t="s">
        <v>945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"/>
  <sheetViews>
    <sheetView topLeftCell="A7" zoomScale="115" zoomScaleNormal="115" workbookViewId="0">
      <selection activeCell="A7" sqref="A7:P7"/>
    </sheetView>
  </sheetViews>
  <sheetFormatPr defaultColWidth="7" defaultRowHeight="21.95" customHeight="1"/>
  <cols>
    <col min="1" max="1" width="23.125" style="2" customWidth="1"/>
    <col min="2" max="2" width="5.75" style="232" customWidth="1"/>
    <col min="3" max="3" width="8.625" style="233" customWidth="1"/>
    <col min="4" max="7" width="7" style="232" bestFit="1" customWidth="1"/>
    <col min="8" max="8" width="10.375" style="233" customWidth="1"/>
    <col min="9" max="10" width="8.375" style="232" bestFit="1" customWidth="1"/>
    <col min="11" max="11" width="8.25" style="232" customWidth="1"/>
    <col min="12" max="12" width="8.25" style="232" bestFit="1" customWidth="1"/>
    <col min="13" max="13" width="12.75" style="233" customWidth="1"/>
    <col min="14" max="14" width="8.5" style="232" customWidth="1"/>
    <col min="15" max="15" width="8.125" style="232" customWidth="1"/>
    <col min="16" max="16" width="9.625" style="232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76" t="s">
        <v>1171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</row>
    <row r="3" spans="1:17" ht="18" customHeight="1">
      <c r="A3" s="677" t="s">
        <v>2476</v>
      </c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2"/>
    </row>
    <row r="4" spans="1:17" ht="18" customHeight="1">
      <c r="A4" s="674" t="s">
        <v>2477</v>
      </c>
      <c r="B4" s="674"/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674"/>
      <c r="P4" s="674"/>
      <c r="Q4" s="2"/>
    </row>
    <row r="5" spans="1:17" ht="18" customHeight="1">
      <c r="A5" s="674" t="s">
        <v>2478</v>
      </c>
      <c r="B5" s="674"/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674"/>
      <c r="P5" s="674"/>
      <c r="Q5" s="2"/>
    </row>
    <row r="6" spans="1:17" ht="18" customHeight="1">
      <c r="A6" s="678" t="s">
        <v>2479</v>
      </c>
      <c r="B6" s="678"/>
      <c r="C6" s="678"/>
      <c r="D6" s="678"/>
      <c r="E6" s="678"/>
      <c r="F6" s="678"/>
      <c r="G6" s="678"/>
      <c r="H6" s="678"/>
      <c r="I6" s="678"/>
      <c r="J6" s="678"/>
      <c r="K6" s="678"/>
      <c r="L6" s="678"/>
      <c r="M6" s="678"/>
      <c r="N6" s="678"/>
      <c r="O6" s="678"/>
      <c r="P6" s="678"/>
      <c r="Q6" s="2"/>
    </row>
    <row r="7" spans="1:17" ht="18.95" customHeight="1">
      <c r="A7" s="675" t="s">
        <v>726</v>
      </c>
      <c r="B7" s="675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2"/>
    </row>
    <row r="8" spans="1:17" ht="18.95" customHeight="1">
      <c r="A8" s="602" t="s">
        <v>2480</v>
      </c>
      <c r="B8" s="603"/>
      <c r="C8" s="604"/>
      <c r="D8" s="603"/>
      <c r="E8" s="603"/>
      <c r="F8" s="603"/>
      <c r="G8" s="603"/>
      <c r="H8" s="604"/>
      <c r="I8" s="603"/>
      <c r="J8" s="603"/>
      <c r="K8" s="603"/>
      <c r="L8" s="603"/>
      <c r="M8" s="604"/>
      <c r="N8" s="603"/>
      <c r="O8" s="603"/>
      <c r="P8" s="603"/>
      <c r="Q8" s="2"/>
    </row>
    <row r="9" spans="1:17" s="48" customFormat="1" ht="18.95" customHeight="1">
      <c r="A9" s="683" t="s">
        <v>2481</v>
      </c>
      <c r="B9" s="683"/>
      <c r="C9" s="683"/>
      <c r="D9" s="683"/>
      <c r="E9" s="683"/>
      <c r="F9" s="683"/>
      <c r="G9" s="683"/>
      <c r="H9" s="683"/>
      <c r="I9" s="683"/>
      <c r="J9" s="683"/>
      <c r="K9" s="683"/>
      <c r="L9" s="683"/>
      <c r="M9" s="683"/>
      <c r="N9" s="683"/>
      <c r="O9" s="683"/>
      <c r="P9" s="683"/>
      <c r="Q9" s="47"/>
    </row>
    <row r="10" spans="1:17" ht="18.95" customHeight="1">
      <c r="A10" s="683" t="s">
        <v>2482</v>
      </c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438"/>
    </row>
    <row r="11" spans="1:17" ht="18.95" customHeight="1">
      <c r="A11" s="683" t="s">
        <v>2483</v>
      </c>
      <c r="B11" s="683"/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</row>
    <row r="12" spans="1:17" ht="18.95" customHeight="1">
      <c r="A12" s="684" t="s">
        <v>948</v>
      </c>
      <c r="B12" s="684"/>
      <c r="C12" s="684"/>
      <c r="D12" s="684"/>
      <c r="E12" s="684"/>
      <c r="F12" s="684"/>
      <c r="G12" s="684"/>
      <c r="H12" s="684"/>
      <c r="I12" s="684"/>
      <c r="J12" s="684"/>
      <c r="K12" s="684"/>
      <c r="L12" s="684"/>
      <c r="M12" s="684"/>
      <c r="N12" s="684"/>
      <c r="O12" s="684"/>
      <c r="P12" s="684"/>
    </row>
    <row r="13" spans="1:17" ht="18.95" customHeight="1">
      <c r="A13" s="186" t="s">
        <v>1172</v>
      </c>
      <c r="B13" s="465"/>
      <c r="C13" s="448"/>
      <c r="D13" s="465"/>
      <c r="E13" s="465"/>
      <c r="F13" s="465"/>
      <c r="G13" s="465"/>
      <c r="H13" s="448"/>
      <c r="I13" s="465"/>
      <c r="J13" s="465"/>
      <c r="K13" s="465"/>
      <c r="L13" s="465"/>
      <c r="M13" s="448"/>
      <c r="N13" s="465"/>
      <c r="O13" s="465"/>
      <c r="P13" s="465"/>
    </row>
    <row r="14" spans="1:17" ht="18.95" customHeight="1">
      <c r="A14" s="311"/>
      <c r="B14" s="685" t="s">
        <v>731</v>
      </c>
      <c r="C14" s="685"/>
      <c r="D14" s="685"/>
      <c r="E14" s="685"/>
      <c r="F14" s="685"/>
      <c r="G14" s="686" t="s">
        <v>732</v>
      </c>
      <c r="H14" s="686"/>
      <c r="I14" s="686"/>
      <c r="J14" s="686"/>
      <c r="K14" s="686"/>
      <c r="L14" s="687" t="s">
        <v>149</v>
      </c>
      <c r="M14" s="687"/>
      <c r="N14" s="687"/>
      <c r="O14" s="687"/>
      <c r="P14" s="688"/>
    </row>
    <row r="15" spans="1:17" ht="18.95" customHeight="1">
      <c r="A15" s="312" t="s">
        <v>150</v>
      </c>
      <c r="B15" s="466" t="s">
        <v>132</v>
      </c>
      <c r="C15" s="463" t="s">
        <v>135</v>
      </c>
      <c r="D15" s="679" t="s">
        <v>136</v>
      </c>
      <c r="E15" s="679"/>
      <c r="F15" s="679"/>
      <c r="G15" s="466" t="s">
        <v>132</v>
      </c>
      <c r="H15" s="463" t="s">
        <v>135</v>
      </c>
      <c r="I15" s="680" t="s">
        <v>136</v>
      </c>
      <c r="J15" s="680"/>
      <c r="K15" s="680"/>
      <c r="L15" s="473" t="s">
        <v>132</v>
      </c>
      <c r="M15" s="464" t="s">
        <v>135</v>
      </c>
      <c r="N15" s="681" t="s">
        <v>136</v>
      </c>
      <c r="O15" s="681"/>
      <c r="P15" s="682"/>
    </row>
    <row r="16" spans="1:17" ht="18.95" customHeight="1">
      <c r="A16" s="313"/>
      <c r="B16" s="605" t="s">
        <v>137</v>
      </c>
      <c r="C16" s="606" t="s">
        <v>138</v>
      </c>
      <c r="D16" s="607" t="s">
        <v>139</v>
      </c>
      <c r="E16" s="608" t="s">
        <v>140</v>
      </c>
      <c r="F16" s="607" t="s">
        <v>131</v>
      </c>
      <c r="G16" s="605" t="s">
        <v>137</v>
      </c>
      <c r="H16" s="606" t="s">
        <v>138</v>
      </c>
      <c r="I16" s="607" t="s">
        <v>139</v>
      </c>
      <c r="J16" s="608" t="s">
        <v>140</v>
      </c>
      <c r="K16" s="608" t="s">
        <v>131</v>
      </c>
      <c r="L16" s="605" t="s">
        <v>137</v>
      </c>
      <c r="M16" s="609" t="s">
        <v>138</v>
      </c>
      <c r="N16" s="476" t="s">
        <v>139</v>
      </c>
      <c r="O16" s="477" t="s">
        <v>140</v>
      </c>
      <c r="P16" s="478" t="s">
        <v>131</v>
      </c>
      <c r="Q16" s="96"/>
    </row>
    <row r="17" spans="1:17" ht="20.100000000000001" customHeight="1">
      <c r="A17" s="439" t="s">
        <v>141</v>
      </c>
      <c r="B17" s="615">
        <v>0</v>
      </c>
      <c r="C17" s="616">
        <v>0</v>
      </c>
      <c r="D17" s="617">
        <v>0</v>
      </c>
      <c r="E17" s="617">
        <v>0</v>
      </c>
      <c r="F17" s="617">
        <v>0</v>
      </c>
      <c r="G17" s="617">
        <v>0</v>
      </c>
      <c r="H17" s="616">
        <v>0</v>
      </c>
      <c r="I17" s="617">
        <v>0</v>
      </c>
      <c r="J17" s="617">
        <v>0</v>
      </c>
      <c r="K17" s="617">
        <v>0</v>
      </c>
      <c r="L17" s="617">
        <f>+B17+G17</f>
        <v>0</v>
      </c>
      <c r="M17" s="616">
        <f>+C17+H17</f>
        <v>0</v>
      </c>
      <c r="N17" s="617">
        <f>+D17+I17</f>
        <v>0</v>
      </c>
      <c r="O17" s="617">
        <f>+E17+J17</f>
        <v>0</v>
      </c>
      <c r="P17" s="617">
        <f>+F17+K17</f>
        <v>0</v>
      </c>
      <c r="Q17" s="96"/>
    </row>
    <row r="18" spans="1:17" ht="20.100000000000001" customHeight="1">
      <c r="A18" s="446" t="s">
        <v>754</v>
      </c>
      <c r="B18" s="618">
        <v>0</v>
      </c>
      <c r="C18" s="619">
        <v>0</v>
      </c>
      <c r="D18" s="618">
        <v>0</v>
      </c>
      <c r="E18" s="618">
        <v>0</v>
      </c>
      <c r="F18" s="618">
        <v>0</v>
      </c>
      <c r="G18" s="620">
        <v>24</v>
      </c>
      <c r="H18" s="621">
        <v>3783.3402950700001</v>
      </c>
      <c r="I18" s="620">
        <v>689</v>
      </c>
      <c r="J18" s="620">
        <v>478</v>
      </c>
      <c r="K18" s="620">
        <v>1167</v>
      </c>
      <c r="L18" s="620">
        <f t="shared" ref="L18:L22" si="0">+B18+G18</f>
        <v>24</v>
      </c>
      <c r="M18" s="621">
        <f t="shared" ref="M18:M22" si="1">+C18+H18</f>
        <v>3783.3402950700001</v>
      </c>
      <c r="N18" s="620">
        <f t="shared" ref="N18:N22" si="2">+D18+I18</f>
        <v>689</v>
      </c>
      <c r="O18" s="620">
        <f t="shared" ref="O18:O22" si="3">+E18+J18</f>
        <v>478</v>
      </c>
      <c r="P18" s="620">
        <f t="shared" ref="P18:P22" si="4">+F18+K18</f>
        <v>1167</v>
      </c>
    </row>
    <row r="19" spans="1:17" ht="25.5">
      <c r="A19" s="447" t="s">
        <v>755</v>
      </c>
      <c r="B19" s="618">
        <v>0</v>
      </c>
      <c r="C19" s="619">
        <v>0</v>
      </c>
      <c r="D19" s="618">
        <v>0</v>
      </c>
      <c r="E19" s="618">
        <v>0</v>
      </c>
      <c r="F19" s="618">
        <v>0</v>
      </c>
      <c r="G19" s="618">
        <v>0</v>
      </c>
      <c r="H19" s="619">
        <v>0</v>
      </c>
      <c r="I19" s="618">
        <v>0</v>
      </c>
      <c r="J19" s="618">
        <v>0</v>
      </c>
      <c r="K19" s="618">
        <v>0</v>
      </c>
      <c r="L19" s="620">
        <f t="shared" si="0"/>
        <v>0</v>
      </c>
      <c r="M19" s="621">
        <f t="shared" si="1"/>
        <v>0</v>
      </c>
      <c r="N19" s="620">
        <f t="shared" si="2"/>
        <v>0</v>
      </c>
      <c r="O19" s="620">
        <f t="shared" si="3"/>
        <v>0</v>
      </c>
      <c r="P19" s="620">
        <f t="shared" si="4"/>
        <v>0</v>
      </c>
    </row>
    <row r="20" spans="1:17" ht="25.5">
      <c r="A20" s="447" t="s">
        <v>951</v>
      </c>
      <c r="B20" s="618">
        <v>0</v>
      </c>
      <c r="C20" s="619">
        <v>0</v>
      </c>
      <c r="D20" s="618">
        <v>0</v>
      </c>
      <c r="E20" s="618">
        <v>0</v>
      </c>
      <c r="F20" s="618">
        <v>0</v>
      </c>
      <c r="G20" s="618">
        <v>9</v>
      </c>
      <c r="H20" s="619">
        <v>1375.5336000000002</v>
      </c>
      <c r="I20" s="618">
        <v>63</v>
      </c>
      <c r="J20" s="618">
        <v>7</v>
      </c>
      <c r="K20" s="618">
        <v>70</v>
      </c>
      <c r="L20" s="620">
        <f t="shared" si="0"/>
        <v>9</v>
      </c>
      <c r="M20" s="621">
        <f t="shared" si="1"/>
        <v>1375.5336000000002</v>
      </c>
      <c r="N20" s="620">
        <f t="shared" si="2"/>
        <v>63</v>
      </c>
      <c r="O20" s="620">
        <f t="shared" si="3"/>
        <v>7</v>
      </c>
      <c r="P20" s="620">
        <f t="shared" si="4"/>
        <v>70</v>
      </c>
    </row>
    <row r="21" spans="1:17" s="5" customFormat="1" ht="20.100000000000001" customHeight="1">
      <c r="A21" s="446" t="s">
        <v>756</v>
      </c>
      <c r="B21" s="620">
        <v>0</v>
      </c>
      <c r="C21" s="621">
        <v>0</v>
      </c>
      <c r="D21" s="620">
        <v>0</v>
      </c>
      <c r="E21" s="620">
        <v>0</v>
      </c>
      <c r="F21" s="620">
        <v>0</v>
      </c>
      <c r="G21" s="618">
        <v>134</v>
      </c>
      <c r="H21" s="619">
        <v>3996.1936145399995</v>
      </c>
      <c r="I21" s="618">
        <v>2045</v>
      </c>
      <c r="J21" s="618">
        <v>1137</v>
      </c>
      <c r="K21" s="620">
        <v>3182</v>
      </c>
      <c r="L21" s="620">
        <f t="shared" si="0"/>
        <v>134</v>
      </c>
      <c r="M21" s="621">
        <f t="shared" si="1"/>
        <v>3996.1936145399995</v>
      </c>
      <c r="N21" s="620">
        <f t="shared" si="2"/>
        <v>2045</v>
      </c>
      <c r="O21" s="620">
        <f t="shared" si="3"/>
        <v>1137</v>
      </c>
      <c r="P21" s="620">
        <f t="shared" si="4"/>
        <v>3182</v>
      </c>
    </row>
    <row r="22" spans="1:17" s="5" customFormat="1" ht="20.100000000000001" customHeight="1">
      <c r="A22" s="446" t="s">
        <v>723</v>
      </c>
      <c r="B22" s="622">
        <v>7</v>
      </c>
      <c r="C22" s="623">
        <v>100.74999999999999</v>
      </c>
      <c r="D22" s="622">
        <v>130</v>
      </c>
      <c r="E22" s="622">
        <v>176</v>
      </c>
      <c r="F22" s="622">
        <v>306</v>
      </c>
      <c r="G22" s="622">
        <v>0</v>
      </c>
      <c r="H22" s="623">
        <v>0</v>
      </c>
      <c r="I22" s="622">
        <v>0</v>
      </c>
      <c r="J22" s="622">
        <v>0</v>
      </c>
      <c r="K22" s="622">
        <v>0</v>
      </c>
      <c r="L22" s="624">
        <f t="shared" si="0"/>
        <v>7</v>
      </c>
      <c r="M22" s="625">
        <f t="shared" si="1"/>
        <v>100.74999999999999</v>
      </c>
      <c r="N22" s="624">
        <f t="shared" si="2"/>
        <v>130</v>
      </c>
      <c r="O22" s="624">
        <f t="shared" si="3"/>
        <v>176</v>
      </c>
      <c r="P22" s="624">
        <f t="shared" si="4"/>
        <v>306</v>
      </c>
    </row>
    <row r="23" spans="1:17" ht="20.100000000000001" customHeight="1">
      <c r="A23" s="440" t="s">
        <v>151</v>
      </c>
      <c r="B23" s="610">
        <f t="shared" ref="B23:K23" si="5">SUM(B18:B22)</f>
        <v>7</v>
      </c>
      <c r="C23" s="611">
        <f t="shared" si="5"/>
        <v>100.74999999999999</v>
      </c>
      <c r="D23" s="610">
        <f t="shared" si="5"/>
        <v>130</v>
      </c>
      <c r="E23" s="610">
        <f t="shared" si="5"/>
        <v>176</v>
      </c>
      <c r="F23" s="610">
        <f t="shared" si="5"/>
        <v>306</v>
      </c>
      <c r="G23" s="610">
        <f t="shared" si="5"/>
        <v>167</v>
      </c>
      <c r="H23" s="611">
        <f t="shared" si="5"/>
        <v>9155.0675096100003</v>
      </c>
      <c r="I23" s="610">
        <f t="shared" si="5"/>
        <v>2797</v>
      </c>
      <c r="J23" s="610">
        <f t="shared" si="5"/>
        <v>1622</v>
      </c>
      <c r="K23" s="612">
        <f t="shared" si="5"/>
        <v>4419</v>
      </c>
      <c r="L23" s="613">
        <f t="shared" ref="L23" si="6">+B23+G23</f>
        <v>174</v>
      </c>
      <c r="M23" s="614">
        <f t="shared" ref="M23" si="7">+C23+H23</f>
        <v>9255.8175096100003</v>
      </c>
      <c r="N23" s="613">
        <f t="shared" ref="N23" si="8">+D23+I23</f>
        <v>2927</v>
      </c>
      <c r="O23" s="613">
        <f t="shared" ref="O23" si="9">+E23+J23</f>
        <v>1798</v>
      </c>
      <c r="P23" s="613">
        <f t="shared" ref="P23" si="10">+F23+K23</f>
        <v>4725</v>
      </c>
    </row>
    <row r="24" spans="1:17" ht="20.100000000000001" customHeight="1">
      <c r="A24" s="441" t="s">
        <v>152</v>
      </c>
      <c r="B24" s="467">
        <v>0</v>
      </c>
      <c r="C24" s="452">
        <v>0</v>
      </c>
      <c r="D24" s="467">
        <v>0</v>
      </c>
      <c r="E24" s="467">
        <v>0</v>
      </c>
      <c r="F24" s="467">
        <v>0</v>
      </c>
      <c r="G24" s="467">
        <v>29</v>
      </c>
      <c r="H24" s="452">
        <v>6978.6477287699981</v>
      </c>
      <c r="I24" s="467">
        <v>1236</v>
      </c>
      <c r="J24" s="467">
        <v>1754</v>
      </c>
      <c r="K24" s="471">
        <v>2990</v>
      </c>
      <c r="L24" s="474">
        <v>29</v>
      </c>
      <c r="M24" s="449">
        <v>6978.6477287699981</v>
      </c>
      <c r="N24" s="479">
        <v>1236</v>
      </c>
      <c r="O24" s="479">
        <v>1754</v>
      </c>
      <c r="P24" s="480">
        <v>2990</v>
      </c>
    </row>
    <row r="25" spans="1:17" ht="20.100000000000001" customHeight="1">
      <c r="A25" s="442" t="s">
        <v>781</v>
      </c>
      <c r="B25" s="443">
        <v>4</v>
      </c>
      <c r="C25" s="444">
        <v>66.650000000000006</v>
      </c>
      <c r="D25" s="443">
        <v>32</v>
      </c>
      <c r="E25" s="443">
        <v>19</v>
      </c>
      <c r="F25" s="443">
        <v>51</v>
      </c>
      <c r="G25" s="469">
        <v>96</v>
      </c>
      <c r="H25" s="445">
        <v>2419.5856180000001</v>
      </c>
      <c r="I25" s="469">
        <v>1784</v>
      </c>
      <c r="J25" s="469">
        <v>997</v>
      </c>
      <c r="K25" s="472">
        <v>2781</v>
      </c>
      <c r="L25" s="475">
        <v>100</v>
      </c>
      <c r="M25" s="450">
        <v>2486.2356180000002</v>
      </c>
      <c r="N25" s="481">
        <v>1816</v>
      </c>
      <c r="O25" s="481">
        <v>1016</v>
      </c>
      <c r="P25" s="482">
        <v>2832</v>
      </c>
    </row>
    <row r="26" spans="1:17" s="5" customFormat="1" ht="15.75" customHeight="1">
      <c r="A26" s="6" t="s">
        <v>773</v>
      </c>
      <c r="B26" s="468"/>
      <c r="C26" s="451"/>
      <c r="D26" s="468"/>
      <c r="E26" s="468"/>
      <c r="F26" s="468"/>
      <c r="G26" s="468"/>
      <c r="H26" s="451"/>
      <c r="I26" s="468"/>
      <c r="J26" s="468"/>
      <c r="K26" s="468"/>
      <c r="L26" s="468"/>
      <c r="M26" s="451"/>
      <c r="N26" s="468"/>
      <c r="O26" s="468"/>
      <c r="P26" s="468"/>
    </row>
    <row r="27" spans="1:17" s="5" customFormat="1" ht="15.75" customHeight="1">
      <c r="A27" s="6" t="s">
        <v>153</v>
      </c>
      <c r="B27" s="468"/>
      <c r="C27" s="451"/>
      <c r="D27" s="468"/>
      <c r="E27" s="468"/>
      <c r="F27" s="468"/>
      <c r="G27" s="470"/>
      <c r="H27" s="453"/>
      <c r="I27" s="470"/>
      <c r="J27" s="470"/>
      <c r="K27" s="470"/>
      <c r="L27" s="468"/>
      <c r="M27" s="451"/>
      <c r="N27" s="483"/>
      <c r="O27" s="483"/>
      <c r="P27" s="468"/>
    </row>
    <row r="28" spans="1:17" s="5" customFormat="1" ht="15.75" customHeight="1">
      <c r="A28" s="6" t="s">
        <v>958</v>
      </c>
      <c r="B28" s="468"/>
      <c r="C28" s="451"/>
      <c r="D28" s="468"/>
      <c r="E28" s="468"/>
      <c r="F28" s="468"/>
      <c r="G28" s="470"/>
      <c r="H28" s="453"/>
      <c r="I28" s="470"/>
      <c r="J28" s="470"/>
      <c r="K28" s="470"/>
      <c r="L28" s="468"/>
      <c r="M28" s="451"/>
      <c r="N28" s="483"/>
      <c r="O28" s="483"/>
      <c r="P28" s="468"/>
    </row>
    <row r="29" spans="1:17" s="5" customFormat="1" ht="15.75" customHeight="1">
      <c r="A29" s="6" t="s">
        <v>154</v>
      </c>
      <c r="B29" s="468"/>
      <c r="C29" s="451"/>
      <c r="D29" s="468"/>
      <c r="E29" s="468"/>
      <c r="F29" s="468"/>
      <c r="G29" s="468"/>
      <c r="H29" s="454"/>
      <c r="I29" s="468"/>
      <c r="J29" s="468"/>
      <c r="K29" s="468"/>
      <c r="L29" s="468"/>
      <c r="M29" s="451"/>
      <c r="N29" s="468"/>
      <c r="O29" s="468"/>
      <c r="P29" s="468"/>
    </row>
    <row r="30" spans="1:17" s="5" customFormat="1" ht="15.75" customHeight="1">
      <c r="A30" s="6" t="s">
        <v>725</v>
      </c>
      <c r="B30" s="468"/>
      <c r="C30" s="451"/>
      <c r="D30" s="468"/>
      <c r="E30" s="468"/>
      <c r="F30" s="468"/>
      <c r="G30" s="468"/>
      <c r="H30" s="451"/>
      <c r="I30" s="468"/>
      <c r="J30" s="468"/>
      <c r="K30" s="468"/>
      <c r="L30" s="468"/>
      <c r="M30" s="451"/>
      <c r="N30" s="468"/>
      <c r="O30" s="468"/>
      <c r="P30" s="468"/>
    </row>
    <row r="32" spans="1:17" ht="21.95" customHeight="1">
      <c r="N32" s="1"/>
      <c r="O32" s="1"/>
      <c r="P32" s="1"/>
    </row>
  </sheetData>
  <mergeCells count="16">
    <mergeCell ref="D15:F15"/>
    <mergeCell ref="I15:K15"/>
    <mergeCell ref="N15:P15"/>
    <mergeCell ref="A9:P9"/>
    <mergeCell ref="A11:P11"/>
    <mergeCell ref="A12:P12"/>
    <mergeCell ref="B14:F14"/>
    <mergeCell ref="G14:K14"/>
    <mergeCell ref="L14:P14"/>
    <mergeCell ref="A10:P10"/>
    <mergeCell ref="A4:P4"/>
    <mergeCell ref="A7:P7"/>
    <mergeCell ref="A2:P2"/>
    <mergeCell ref="A3:P3"/>
    <mergeCell ref="A5:P5"/>
    <mergeCell ref="A6:P6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19" workbookViewId="0">
      <selection activeCell="C37" sqref="C37"/>
    </sheetView>
  </sheetViews>
  <sheetFormatPr defaultRowHeight="21.95" customHeight="1"/>
  <cols>
    <col min="1" max="1" width="93.375" style="83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71"/>
    </row>
    <row r="26" spans="1:5" ht="21.95" customHeight="1" thickBot="1">
      <c r="A26" s="72"/>
    </row>
    <row r="27" spans="1:5" s="74" customFormat="1" ht="21.95" customHeight="1" thickTop="1">
      <c r="A27" s="73"/>
    </row>
    <row r="28" spans="1:5" s="76" customFormat="1" ht="21.95" customHeight="1">
      <c r="A28" s="75" t="s">
        <v>688</v>
      </c>
    </row>
    <row r="29" spans="1:5" s="76" customFormat="1" ht="21.95" customHeight="1">
      <c r="A29" s="75" t="s">
        <v>689</v>
      </c>
      <c r="E29" s="77"/>
    </row>
    <row r="30" spans="1:5" s="76" customFormat="1" ht="21.95" customHeight="1">
      <c r="A30" s="78" t="s">
        <v>690</v>
      </c>
      <c r="E30" s="77"/>
    </row>
    <row r="31" spans="1:5" s="76" customFormat="1" ht="21.95" customHeight="1">
      <c r="A31" s="79" t="s">
        <v>691</v>
      </c>
    </row>
    <row r="32" spans="1:5" s="76" customFormat="1" ht="21.95" customHeight="1">
      <c r="A32" s="80" t="s">
        <v>947</v>
      </c>
    </row>
    <row r="33" spans="1:1" ht="21.95" customHeight="1">
      <c r="A33" s="81"/>
    </row>
    <row r="34" spans="1:1" ht="21.95" customHeight="1">
      <c r="A34" s="82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C17" sqref="C17"/>
    </sheetView>
  </sheetViews>
  <sheetFormatPr defaultColWidth="6.125" defaultRowHeight="21" customHeight="1"/>
  <cols>
    <col min="1" max="1" width="81.75" style="11" customWidth="1"/>
    <col min="2" max="2" width="7.25" style="29" customWidth="1"/>
    <col min="3" max="3" width="14.75" style="30" bestFit="1" customWidth="1"/>
    <col min="4" max="4" width="7.75" style="470" customWidth="1"/>
    <col min="5" max="5" width="9.125" style="232" customWidth="1"/>
    <col min="6" max="6" width="9.875" style="232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333" t="s">
        <v>949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334" t="s">
        <v>1173</v>
      </c>
      <c r="B2" s="27"/>
      <c r="C2" s="28"/>
      <c r="D2" s="626"/>
      <c r="E2" s="627"/>
      <c r="F2" s="627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333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335" t="s">
        <v>953</v>
      </c>
      <c r="B4" s="336"/>
      <c r="C4" s="337"/>
      <c r="D4" s="628"/>
      <c r="E4" s="629"/>
      <c r="F4" s="629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89" t="s">
        <v>155</v>
      </c>
      <c r="B5" s="338" t="s">
        <v>132</v>
      </c>
      <c r="C5" s="339" t="s">
        <v>156</v>
      </c>
      <c r="D5" s="691" t="s">
        <v>157</v>
      </c>
      <c r="E5" s="691"/>
      <c r="F5" s="692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90"/>
      <c r="B6" s="340" t="s">
        <v>137</v>
      </c>
      <c r="C6" s="341" t="s">
        <v>138</v>
      </c>
      <c r="D6" s="630" t="s">
        <v>139</v>
      </c>
      <c r="E6" s="631" t="s">
        <v>140</v>
      </c>
      <c r="F6" s="632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342" t="s">
        <v>954</v>
      </c>
      <c r="B7" s="343">
        <v>150</v>
      </c>
      <c r="C7" s="344">
        <v>5313.1281160699991</v>
      </c>
      <c r="D7" s="633">
        <v>1503</v>
      </c>
      <c r="E7" s="634">
        <v>541</v>
      </c>
      <c r="F7" s="635">
        <v>2044</v>
      </c>
      <c r="K7" s="345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342" t="s">
        <v>955</v>
      </c>
      <c r="B8" s="346">
        <v>21</v>
      </c>
      <c r="C8" s="347">
        <v>1586.7394935399998</v>
      </c>
      <c r="D8" s="636">
        <v>973</v>
      </c>
      <c r="E8" s="637">
        <v>746</v>
      </c>
      <c r="F8" s="635">
        <v>1719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342" t="s">
        <v>956</v>
      </c>
      <c r="B9" s="346">
        <v>3</v>
      </c>
      <c r="C9" s="347">
        <v>2355.9499000000001</v>
      </c>
      <c r="D9" s="636">
        <v>451</v>
      </c>
      <c r="E9" s="636">
        <v>511</v>
      </c>
      <c r="F9" s="638">
        <v>962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ht="21" customHeight="1">
      <c r="A10" s="656" t="s">
        <v>131</v>
      </c>
      <c r="B10" s="348">
        <f>SUM(B7:B9)</f>
        <v>174</v>
      </c>
      <c r="C10" s="365">
        <f t="shared" ref="C10:F10" si="0">SUM(C7:C9)</f>
        <v>9255.8175096099985</v>
      </c>
      <c r="D10" s="639">
        <f t="shared" si="0"/>
        <v>2927</v>
      </c>
      <c r="E10" s="639">
        <f t="shared" si="0"/>
        <v>1798</v>
      </c>
      <c r="F10" s="639">
        <f t="shared" si="0"/>
        <v>4725</v>
      </c>
      <c r="G10" s="345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ht="21" customHeight="1">
      <c r="A11" s="12"/>
      <c r="B11" s="31"/>
      <c r="C11" s="32"/>
      <c r="D11" s="640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349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>
      <selection activeCell="G17" sqref="G17"/>
    </sheetView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213" t="s">
        <v>783</v>
      </c>
    </row>
    <row r="2" spans="1:10" s="107" customFormat="1" ht="20.100000000000001" customHeight="1">
      <c r="A2" s="213" t="s">
        <v>976</v>
      </c>
      <c r="B2" s="106"/>
      <c r="C2" s="106"/>
      <c r="D2" s="106"/>
      <c r="E2" s="106"/>
      <c r="F2" s="106"/>
      <c r="G2" s="106"/>
      <c r="H2" s="108"/>
    </row>
    <row r="3" spans="1:10" s="89" customFormat="1" ht="20.100000000000001" customHeight="1">
      <c r="A3" s="351" t="s">
        <v>160</v>
      </c>
      <c r="B3" s="693" t="s">
        <v>158</v>
      </c>
      <c r="C3" s="694"/>
      <c r="D3" s="695"/>
      <c r="E3" s="693" t="s">
        <v>159</v>
      </c>
      <c r="F3" s="694"/>
      <c r="G3" s="695"/>
      <c r="H3" s="693" t="s">
        <v>136</v>
      </c>
      <c r="I3" s="694"/>
      <c r="J3" s="695"/>
    </row>
    <row r="4" spans="1:10" s="89" customFormat="1" ht="20.100000000000001" customHeight="1">
      <c r="A4" s="352"/>
      <c r="B4" s="350" t="s">
        <v>775</v>
      </c>
      <c r="C4" s="169" t="s">
        <v>952</v>
      </c>
      <c r="D4" s="169" t="s">
        <v>975</v>
      </c>
      <c r="E4" s="169" t="s">
        <v>775</v>
      </c>
      <c r="F4" s="169" t="s">
        <v>952</v>
      </c>
      <c r="G4" s="169" t="s">
        <v>975</v>
      </c>
      <c r="H4" s="170" t="s">
        <v>775</v>
      </c>
      <c r="I4" s="322" t="s">
        <v>952</v>
      </c>
      <c r="J4" s="170" t="s">
        <v>975</v>
      </c>
    </row>
    <row r="5" spans="1:10" ht="20.100000000000001" customHeight="1">
      <c r="A5" s="162" t="s">
        <v>161</v>
      </c>
      <c r="B5" s="90">
        <v>204</v>
      </c>
      <c r="C5" s="323">
        <v>163</v>
      </c>
      <c r="D5" s="324">
        <v>143</v>
      </c>
      <c r="E5" s="171">
        <v>21024.704148000001</v>
      </c>
      <c r="F5" s="171">
        <v>7458.9617812900005</v>
      </c>
      <c r="G5" s="321">
        <v>9343.4446584999951</v>
      </c>
      <c r="H5" s="137">
        <v>9033</v>
      </c>
      <c r="I5" s="173">
        <v>3416</v>
      </c>
      <c r="J5" s="331">
        <v>3706</v>
      </c>
    </row>
    <row r="6" spans="1:10" ht="20.100000000000001" customHeight="1">
      <c r="A6" s="162" t="s">
        <v>162</v>
      </c>
      <c r="B6" s="90">
        <v>177</v>
      </c>
      <c r="C6" s="325">
        <v>184</v>
      </c>
      <c r="D6" s="326">
        <v>190</v>
      </c>
      <c r="E6" s="172">
        <v>14302.297053</v>
      </c>
      <c r="F6" s="172">
        <v>7562.1496571000016</v>
      </c>
      <c r="G6" s="321">
        <v>12994.755075090005</v>
      </c>
      <c r="H6" s="138">
        <v>5424</v>
      </c>
      <c r="I6" s="173">
        <v>3391</v>
      </c>
      <c r="J6" s="173">
        <v>3934</v>
      </c>
    </row>
    <row r="7" spans="1:10" ht="20.100000000000001" customHeight="1">
      <c r="A7" s="162" t="s">
        <v>163</v>
      </c>
      <c r="B7" s="90">
        <v>214</v>
      </c>
      <c r="C7" s="325">
        <v>225</v>
      </c>
      <c r="D7" s="326">
        <v>212</v>
      </c>
      <c r="E7" s="172">
        <v>10251.475895</v>
      </c>
      <c r="F7" s="172">
        <v>13246.326179460995</v>
      </c>
      <c r="G7" s="321">
        <v>11604.39226948</v>
      </c>
      <c r="H7" s="138">
        <v>5042</v>
      </c>
      <c r="I7" s="173">
        <v>5230</v>
      </c>
      <c r="J7" s="173">
        <v>4166</v>
      </c>
    </row>
    <row r="8" spans="1:10" ht="20.100000000000001" customHeight="1">
      <c r="A8" s="162" t="s">
        <v>164</v>
      </c>
      <c r="B8" s="90">
        <v>232</v>
      </c>
      <c r="C8" s="325">
        <v>170</v>
      </c>
      <c r="D8" s="326">
        <v>136</v>
      </c>
      <c r="E8" s="172">
        <v>11712.808358299999</v>
      </c>
      <c r="F8" s="172">
        <v>26001.918690849998</v>
      </c>
      <c r="G8" s="321">
        <v>10652.85560916</v>
      </c>
      <c r="H8" s="138">
        <v>6031</v>
      </c>
      <c r="I8" s="173">
        <v>6039</v>
      </c>
      <c r="J8" s="173">
        <v>3977</v>
      </c>
    </row>
    <row r="9" spans="1:10" ht="20.100000000000001" customHeight="1">
      <c r="A9" s="162" t="s">
        <v>165</v>
      </c>
      <c r="B9" s="90">
        <v>224</v>
      </c>
      <c r="C9" s="325">
        <v>182</v>
      </c>
      <c r="D9" s="326">
        <v>174</v>
      </c>
      <c r="E9" s="172">
        <v>62907.289735880004</v>
      </c>
      <c r="F9" s="172">
        <v>24283.155488550005</v>
      </c>
      <c r="G9" s="321">
        <v>9255.8175096100003</v>
      </c>
      <c r="H9" s="138">
        <v>10175</v>
      </c>
      <c r="I9" s="173">
        <v>9353</v>
      </c>
      <c r="J9" s="173">
        <v>4725</v>
      </c>
    </row>
    <row r="10" spans="1:10" ht="20.100000000000001" customHeight="1">
      <c r="A10" s="162" t="s">
        <v>166</v>
      </c>
      <c r="B10" s="90">
        <v>227</v>
      </c>
      <c r="C10" s="325">
        <v>198</v>
      </c>
      <c r="D10" s="326"/>
      <c r="E10" s="172">
        <v>48047.586326880002</v>
      </c>
      <c r="F10" s="172">
        <v>14402.369336199998</v>
      </c>
      <c r="G10" s="321"/>
      <c r="H10" s="138">
        <v>6116</v>
      </c>
      <c r="I10" s="173">
        <v>4067</v>
      </c>
      <c r="J10" s="173"/>
    </row>
    <row r="11" spans="1:10" ht="20.100000000000001" customHeight="1">
      <c r="A11" s="162" t="s">
        <v>167</v>
      </c>
      <c r="B11" s="90">
        <v>223</v>
      </c>
      <c r="C11" s="325">
        <v>146</v>
      </c>
      <c r="D11" s="326"/>
      <c r="E11" s="172">
        <v>9645.1505872500002</v>
      </c>
      <c r="F11" s="172">
        <v>9970.2564042899976</v>
      </c>
      <c r="G11" s="321"/>
      <c r="H11" s="138">
        <v>5314</v>
      </c>
      <c r="I11" s="173">
        <v>3589</v>
      </c>
      <c r="J11" s="173"/>
    </row>
    <row r="12" spans="1:10" ht="20.100000000000001" customHeight="1">
      <c r="A12" s="162" t="s">
        <v>168</v>
      </c>
      <c r="B12" s="90">
        <v>256</v>
      </c>
      <c r="C12" s="325">
        <v>199</v>
      </c>
      <c r="D12" s="326"/>
      <c r="E12" s="172">
        <v>12506.156311909999</v>
      </c>
      <c r="F12" s="172">
        <v>10322.406102729998</v>
      </c>
      <c r="G12" s="321"/>
      <c r="H12" s="138">
        <v>6682</v>
      </c>
      <c r="I12" s="173">
        <v>4758</v>
      </c>
      <c r="J12" s="173"/>
    </row>
    <row r="13" spans="1:10" ht="20.100000000000001" customHeight="1">
      <c r="A13" s="162" t="s">
        <v>169</v>
      </c>
      <c r="B13" s="91">
        <v>282</v>
      </c>
      <c r="C13" s="327">
        <v>234</v>
      </c>
      <c r="D13" s="328"/>
      <c r="E13" s="172">
        <v>16848.117287549998</v>
      </c>
      <c r="F13" s="172">
        <v>14430.232023993009</v>
      </c>
      <c r="G13" s="321"/>
      <c r="H13" s="138">
        <v>7186</v>
      </c>
      <c r="I13" s="173">
        <v>6011</v>
      </c>
      <c r="J13" s="173"/>
    </row>
    <row r="14" spans="1:10" ht="20.100000000000001" customHeight="1">
      <c r="A14" s="162" t="s">
        <v>170</v>
      </c>
      <c r="B14" s="91">
        <v>175</v>
      </c>
      <c r="C14" s="327">
        <v>179</v>
      </c>
      <c r="D14" s="328"/>
      <c r="E14" s="172">
        <v>10862.644637165002</v>
      </c>
      <c r="F14" s="172">
        <v>8733.1699023099973</v>
      </c>
      <c r="G14" s="321"/>
      <c r="H14" s="138">
        <v>8864</v>
      </c>
      <c r="I14" s="173">
        <v>4263</v>
      </c>
      <c r="J14" s="173"/>
    </row>
    <row r="15" spans="1:10" ht="20.100000000000001" customHeight="1">
      <c r="A15" s="162" t="s">
        <v>171</v>
      </c>
      <c r="B15" s="91">
        <v>209</v>
      </c>
      <c r="C15" s="327">
        <v>157</v>
      </c>
      <c r="D15" s="328"/>
      <c r="E15" s="172">
        <v>10216.855726130001</v>
      </c>
      <c r="F15" s="172">
        <v>39801.795989849998</v>
      </c>
      <c r="G15" s="321"/>
      <c r="H15" s="138">
        <v>6234</v>
      </c>
      <c r="I15" s="173">
        <v>3670</v>
      </c>
      <c r="J15" s="173"/>
    </row>
    <row r="16" spans="1:10" ht="20.100000000000001" customHeight="1">
      <c r="A16" s="162" t="s">
        <v>172</v>
      </c>
      <c r="B16" s="91">
        <v>198</v>
      </c>
      <c r="C16" s="329">
        <v>203</v>
      </c>
      <c r="D16" s="330"/>
      <c r="E16" s="172">
        <v>11771.91120617</v>
      </c>
      <c r="F16" s="172">
        <v>11790.968879590002</v>
      </c>
      <c r="G16" s="321"/>
      <c r="H16" s="139">
        <v>5534</v>
      </c>
      <c r="I16" s="173">
        <v>4785</v>
      </c>
      <c r="J16" s="332"/>
    </row>
    <row r="17" spans="1:10" ht="20.100000000000001" customHeight="1">
      <c r="A17" s="265" t="s">
        <v>131</v>
      </c>
      <c r="B17" s="266">
        <f t="shared" ref="B17:D17" si="0">SUM(B5:B16)</f>
        <v>2621</v>
      </c>
      <c r="C17" s="266">
        <f t="shared" si="0"/>
        <v>2240</v>
      </c>
      <c r="D17" s="266">
        <f t="shared" si="0"/>
        <v>855</v>
      </c>
      <c r="E17" s="267">
        <v>171345.649313</v>
      </c>
      <c r="F17" s="267">
        <v>240096.99727323503</v>
      </c>
      <c r="G17" s="267">
        <f t="shared" ref="G17:J17" si="1">SUM(G5:G16)</f>
        <v>53851.265121839999</v>
      </c>
      <c r="H17" s="268">
        <f t="shared" si="1"/>
        <v>81635</v>
      </c>
      <c r="I17" s="268">
        <f t="shared" si="1"/>
        <v>58572</v>
      </c>
      <c r="J17" s="268">
        <f t="shared" si="1"/>
        <v>20508</v>
      </c>
    </row>
    <row r="20" spans="1:10" ht="20.100000000000001" customHeight="1">
      <c r="E20" s="92"/>
      <c r="F20" s="92"/>
      <c r="G20" s="92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5"/>
  <sheetViews>
    <sheetView topLeftCell="A10" zoomScale="115" zoomScaleNormal="115" workbookViewId="0">
      <selection activeCell="G26" sqref="G26"/>
    </sheetView>
  </sheetViews>
  <sheetFormatPr defaultColWidth="8.125" defaultRowHeight="21.95" customHeight="1"/>
  <cols>
    <col min="1" max="1" width="40.875" style="11" customWidth="1"/>
    <col min="2" max="2" width="28.25" style="11" customWidth="1"/>
    <col min="3" max="3" width="8.125" style="11"/>
    <col min="4" max="4" width="10.25" style="11" customWidth="1"/>
    <col min="5" max="5" width="13.375" style="11" customWidth="1"/>
    <col min="6" max="6" width="8.75" style="11" customWidth="1"/>
    <col min="7" max="8" width="8.125" style="11"/>
    <col min="9" max="9" width="14.875" style="11" customWidth="1"/>
    <col min="10" max="11" width="8.125" style="11"/>
    <col min="12" max="12" width="8.375" style="99" bestFit="1" customWidth="1"/>
    <col min="13" max="255" width="8.125" style="11"/>
    <col min="256" max="256" width="125.75" style="11" customWidth="1"/>
    <col min="257" max="257" width="13.125" style="11" customWidth="1"/>
    <col min="258" max="259" width="8.125" style="11"/>
    <col min="260" max="260" width="10.25" style="11" customWidth="1"/>
    <col min="261" max="261" width="13.375" style="11" customWidth="1"/>
    <col min="262" max="262" width="8.75" style="11" customWidth="1"/>
    <col min="263" max="511" width="8.125" style="11"/>
    <col min="512" max="512" width="125.75" style="11" customWidth="1"/>
    <col min="513" max="513" width="13.125" style="11" customWidth="1"/>
    <col min="514" max="515" width="8.125" style="11"/>
    <col min="516" max="516" width="10.25" style="11" customWidth="1"/>
    <col min="517" max="517" width="13.375" style="11" customWidth="1"/>
    <col min="518" max="518" width="8.75" style="11" customWidth="1"/>
    <col min="519" max="767" width="8.125" style="11"/>
    <col min="768" max="768" width="125.75" style="11" customWidth="1"/>
    <col min="769" max="769" width="13.125" style="11" customWidth="1"/>
    <col min="770" max="771" width="8.125" style="11"/>
    <col min="772" max="772" width="10.25" style="11" customWidth="1"/>
    <col min="773" max="773" width="13.375" style="11" customWidth="1"/>
    <col min="774" max="774" width="8.75" style="11" customWidth="1"/>
    <col min="775" max="1023" width="8.125" style="11"/>
    <col min="1024" max="1024" width="125.75" style="11" customWidth="1"/>
    <col min="1025" max="1025" width="13.125" style="11" customWidth="1"/>
    <col min="1026" max="1027" width="8.125" style="11"/>
    <col min="1028" max="1028" width="10.25" style="11" customWidth="1"/>
    <col min="1029" max="1029" width="13.375" style="11" customWidth="1"/>
    <col min="1030" max="1030" width="8.75" style="11" customWidth="1"/>
    <col min="1031" max="1279" width="8.125" style="11"/>
    <col min="1280" max="1280" width="125.75" style="11" customWidth="1"/>
    <col min="1281" max="1281" width="13.125" style="11" customWidth="1"/>
    <col min="1282" max="1283" width="8.125" style="11"/>
    <col min="1284" max="1284" width="10.25" style="11" customWidth="1"/>
    <col min="1285" max="1285" width="13.375" style="11" customWidth="1"/>
    <col min="1286" max="1286" width="8.75" style="11" customWidth="1"/>
    <col min="1287" max="1535" width="8.125" style="11"/>
    <col min="1536" max="1536" width="125.75" style="11" customWidth="1"/>
    <col min="1537" max="1537" width="13.125" style="11" customWidth="1"/>
    <col min="1538" max="1539" width="8.125" style="11"/>
    <col min="1540" max="1540" width="10.25" style="11" customWidth="1"/>
    <col min="1541" max="1541" width="13.375" style="11" customWidth="1"/>
    <col min="1542" max="1542" width="8.75" style="11" customWidth="1"/>
    <col min="1543" max="1791" width="8.125" style="11"/>
    <col min="1792" max="1792" width="125.75" style="11" customWidth="1"/>
    <col min="1793" max="1793" width="13.125" style="11" customWidth="1"/>
    <col min="1794" max="1795" width="8.125" style="11"/>
    <col min="1796" max="1796" width="10.25" style="11" customWidth="1"/>
    <col min="1797" max="1797" width="13.375" style="11" customWidth="1"/>
    <col min="1798" max="1798" width="8.75" style="11" customWidth="1"/>
    <col min="1799" max="2047" width="8.125" style="11"/>
    <col min="2048" max="2048" width="125.75" style="11" customWidth="1"/>
    <col min="2049" max="2049" width="13.125" style="11" customWidth="1"/>
    <col min="2050" max="2051" width="8.125" style="11"/>
    <col min="2052" max="2052" width="10.25" style="11" customWidth="1"/>
    <col min="2053" max="2053" width="13.375" style="11" customWidth="1"/>
    <col min="2054" max="2054" width="8.75" style="11" customWidth="1"/>
    <col min="2055" max="2303" width="8.125" style="11"/>
    <col min="2304" max="2304" width="125.75" style="11" customWidth="1"/>
    <col min="2305" max="2305" width="13.125" style="11" customWidth="1"/>
    <col min="2306" max="2307" width="8.125" style="11"/>
    <col min="2308" max="2308" width="10.25" style="11" customWidth="1"/>
    <col min="2309" max="2309" width="13.375" style="11" customWidth="1"/>
    <col min="2310" max="2310" width="8.75" style="11" customWidth="1"/>
    <col min="2311" max="2559" width="8.125" style="11"/>
    <col min="2560" max="2560" width="125.75" style="11" customWidth="1"/>
    <col min="2561" max="2561" width="13.125" style="11" customWidth="1"/>
    <col min="2562" max="2563" width="8.125" style="11"/>
    <col min="2564" max="2564" width="10.25" style="11" customWidth="1"/>
    <col min="2565" max="2565" width="13.375" style="11" customWidth="1"/>
    <col min="2566" max="2566" width="8.75" style="11" customWidth="1"/>
    <col min="2567" max="2815" width="8.125" style="11"/>
    <col min="2816" max="2816" width="125.75" style="11" customWidth="1"/>
    <col min="2817" max="2817" width="13.125" style="11" customWidth="1"/>
    <col min="2818" max="2819" width="8.125" style="11"/>
    <col min="2820" max="2820" width="10.25" style="11" customWidth="1"/>
    <col min="2821" max="2821" width="13.375" style="11" customWidth="1"/>
    <col min="2822" max="2822" width="8.75" style="11" customWidth="1"/>
    <col min="2823" max="3071" width="8.125" style="11"/>
    <col min="3072" max="3072" width="125.75" style="11" customWidth="1"/>
    <col min="3073" max="3073" width="13.125" style="11" customWidth="1"/>
    <col min="3074" max="3075" width="8.125" style="11"/>
    <col min="3076" max="3076" width="10.25" style="11" customWidth="1"/>
    <col min="3077" max="3077" width="13.375" style="11" customWidth="1"/>
    <col min="3078" max="3078" width="8.75" style="11" customWidth="1"/>
    <col min="3079" max="3327" width="8.125" style="11"/>
    <col min="3328" max="3328" width="125.75" style="11" customWidth="1"/>
    <col min="3329" max="3329" width="13.125" style="11" customWidth="1"/>
    <col min="3330" max="3331" width="8.125" style="11"/>
    <col min="3332" max="3332" width="10.25" style="11" customWidth="1"/>
    <col min="3333" max="3333" width="13.375" style="11" customWidth="1"/>
    <col min="3334" max="3334" width="8.75" style="11" customWidth="1"/>
    <col min="3335" max="3583" width="8.125" style="11"/>
    <col min="3584" max="3584" width="125.75" style="11" customWidth="1"/>
    <col min="3585" max="3585" width="13.125" style="11" customWidth="1"/>
    <col min="3586" max="3587" width="8.125" style="11"/>
    <col min="3588" max="3588" width="10.25" style="11" customWidth="1"/>
    <col min="3589" max="3589" width="13.375" style="11" customWidth="1"/>
    <col min="3590" max="3590" width="8.75" style="11" customWidth="1"/>
    <col min="3591" max="3839" width="8.125" style="11"/>
    <col min="3840" max="3840" width="125.75" style="11" customWidth="1"/>
    <col min="3841" max="3841" width="13.125" style="11" customWidth="1"/>
    <col min="3842" max="3843" width="8.125" style="11"/>
    <col min="3844" max="3844" width="10.25" style="11" customWidth="1"/>
    <col min="3845" max="3845" width="13.375" style="11" customWidth="1"/>
    <col min="3846" max="3846" width="8.75" style="11" customWidth="1"/>
    <col min="3847" max="4095" width="8.125" style="11"/>
    <col min="4096" max="4096" width="125.75" style="11" customWidth="1"/>
    <col min="4097" max="4097" width="13.125" style="11" customWidth="1"/>
    <col min="4098" max="4099" width="8.125" style="11"/>
    <col min="4100" max="4100" width="10.25" style="11" customWidth="1"/>
    <col min="4101" max="4101" width="13.375" style="11" customWidth="1"/>
    <col min="4102" max="4102" width="8.75" style="11" customWidth="1"/>
    <col min="4103" max="4351" width="8.125" style="11"/>
    <col min="4352" max="4352" width="125.75" style="11" customWidth="1"/>
    <col min="4353" max="4353" width="13.125" style="11" customWidth="1"/>
    <col min="4354" max="4355" width="8.125" style="11"/>
    <col min="4356" max="4356" width="10.25" style="11" customWidth="1"/>
    <col min="4357" max="4357" width="13.375" style="11" customWidth="1"/>
    <col min="4358" max="4358" width="8.75" style="11" customWidth="1"/>
    <col min="4359" max="4607" width="8.125" style="11"/>
    <col min="4608" max="4608" width="125.75" style="11" customWidth="1"/>
    <col min="4609" max="4609" width="13.125" style="11" customWidth="1"/>
    <col min="4610" max="4611" width="8.125" style="11"/>
    <col min="4612" max="4612" width="10.25" style="11" customWidth="1"/>
    <col min="4613" max="4613" width="13.375" style="11" customWidth="1"/>
    <col min="4614" max="4614" width="8.75" style="11" customWidth="1"/>
    <col min="4615" max="4863" width="8.125" style="11"/>
    <col min="4864" max="4864" width="125.75" style="11" customWidth="1"/>
    <col min="4865" max="4865" width="13.125" style="11" customWidth="1"/>
    <col min="4866" max="4867" width="8.125" style="11"/>
    <col min="4868" max="4868" width="10.25" style="11" customWidth="1"/>
    <col min="4869" max="4869" width="13.375" style="11" customWidth="1"/>
    <col min="4870" max="4870" width="8.75" style="11" customWidth="1"/>
    <col min="4871" max="5119" width="8.125" style="11"/>
    <col min="5120" max="5120" width="125.75" style="11" customWidth="1"/>
    <col min="5121" max="5121" width="13.125" style="11" customWidth="1"/>
    <col min="5122" max="5123" width="8.125" style="11"/>
    <col min="5124" max="5124" width="10.25" style="11" customWidth="1"/>
    <col min="5125" max="5125" width="13.375" style="11" customWidth="1"/>
    <col min="5126" max="5126" width="8.75" style="11" customWidth="1"/>
    <col min="5127" max="5375" width="8.125" style="11"/>
    <col min="5376" max="5376" width="125.75" style="11" customWidth="1"/>
    <col min="5377" max="5377" width="13.125" style="11" customWidth="1"/>
    <col min="5378" max="5379" width="8.125" style="11"/>
    <col min="5380" max="5380" width="10.25" style="11" customWidth="1"/>
    <col min="5381" max="5381" width="13.375" style="11" customWidth="1"/>
    <col min="5382" max="5382" width="8.75" style="11" customWidth="1"/>
    <col min="5383" max="5631" width="8.125" style="11"/>
    <col min="5632" max="5632" width="125.75" style="11" customWidth="1"/>
    <col min="5633" max="5633" width="13.125" style="11" customWidth="1"/>
    <col min="5634" max="5635" width="8.125" style="11"/>
    <col min="5636" max="5636" width="10.25" style="11" customWidth="1"/>
    <col min="5637" max="5637" width="13.375" style="11" customWidth="1"/>
    <col min="5638" max="5638" width="8.75" style="11" customWidth="1"/>
    <col min="5639" max="5887" width="8.125" style="11"/>
    <col min="5888" max="5888" width="125.75" style="11" customWidth="1"/>
    <col min="5889" max="5889" width="13.125" style="11" customWidth="1"/>
    <col min="5890" max="5891" width="8.125" style="11"/>
    <col min="5892" max="5892" width="10.25" style="11" customWidth="1"/>
    <col min="5893" max="5893" width="13.375" style="11" customWidth="1"/>
    <col min="5894" max="5894" width="8.75" style="11" customWidth="1"/>
    <col min="5895" max="6143" width="8.125" style="11"/>
    <col min="6144" max="6144" width="125.75" style="11" customWidth="1"/>
    <col min="6145" max="6145" width="13.125" style="11" customWidth="1"/>
    <col min="6146" max="6147" width="8.125" style="11"/>
    <col min="6148" max="6148" width="10.25" style="11" customWidth="1"/>
    <col min="6149" max="6149" width="13.375" style="11" customWidth="1"/>
    <col min="6150" max="6150" width="8.75" style="11" customWidth="1"/>
    <col min="6151" max="6399" width="8.125" style="11"/>
    <col min="6400" max="6400" width="125.75" style="11" customWidth="1"/>
    <col min="6401" max="6401" width="13.125" style="11" customWidth="1"/>
    <col min="6402" max="6403" width="8.125" style="11"/>
    <col min="6404" max="6404" width="10.25" style="11" customWidth="1"/>
    <col min="6405" max="6405" width="13.375" style="11" customWidth="1"/>
    <col min="6406" max="6406" width="8.75" style="11" customWidth="1"/>
    <col min="6407" max="6655" width="8.125" style="11"/>
    <col min="6656" max="6656" width="125.75" style="11" customWidth="1"/>
    <col min="6657" max="6657" width="13.125" style="11" customWidth="1"/>
    <col min="6658" max="6659" width="8.125" style="11"/>
    <col min="6660" max="6660" width="10.25" style="11" customWidth="1"/>
    <col min="6661" max="6661" width="13.375" style="11" customWidth="1"/>
    <col min="6662" max="6662" width="8.75" style="11" customWidth="1"/>
    <col min="6663" max="6911" width="8.125" style="11"/>
    <col min="6912" max="6912" width="125.75" style="11" customWidth="1"/>
    <col min="6913" max="6913" width="13.125" style="11" customWidth="1"/>
    <col min="6914" max="6915" width="8.125" style="11"/>
    <col min="6916" max="6916" width="10.25" style="11" customWidth="1"/>
    <col min="6917" max="6917" width="13.375" style="11" customWidth="1"/>
    <col min="6918" max="6918" width="8.75" style="11" customWidth="1"/>
    <col min="6919" max="7167" width="8.125" style="11"/>
    <col min="7168" max="7168" width="125.75" style="11" customWidth="1"/>
    <col min="7169" max="7169" width="13.125" style="11" customWidth="1"/>
    <col min="7170" max="7171" width="8.125" style="11"/>
    <col min="7172" max="7172" width="10.25" style="11" customWidth="1"/>
    <col min="7173" max="7173" width="13.375" style="11" customWidth="1"/>
    <col min="7174" max="7174" width="8.75" style="11" customWidth="1"/>
    <col min="7175" max="7423" width="8.125" style="11"/>
    <col min="7424" max="7424" width="125.75" style="11" customWidth="1"/>
    <col min="7425" max="7425" width="13.125" style="11" customWidth="1"/>
    <col min="7426" max="7427" width="8.125" style="11"/>
    <col min="7428" max="7428" width="10.25" style="11" customWidth="1"/>
    <col min="7429" max="7429" width="13.375" style="11" customWidth="1"/>
    <col min="7430" max="7430" width="8.75" style="11" customWidth="1"/>
    <col min="7431" max="7679" width="8.125" style="11"/>
    <col min="7680" max="7680" width="125.75" style="11" customWidth="1"/>
    <col min="7681" max="7681" width="13.125" style="11" customWidth="1"/>
    <col min="7682" max="7683" width="8.125" style="11"/>
    <col min="7684" max="7684" width="10.25" style="11" customWidth="1"/>
    <col min="7685" max="7685" width="13.375" style="11" customWidth="1"/>
    <col min="7686" max="7686" width="8.75" style="11" customWidth="1"/>
    <col min="7687" max="7935" width="8.125" style="11"/>
    <col min="7936" max="7936" width="125.75" style="11" customWidth="1"/>
    <col min="7937" max="7937" width="13.125" style="11" customWidth="1"/>
    <col min="7938" max="7939" width="8.125" style="11"/>
    <col min="7940" max="7940" width="10.25" style="11" customWidth="1"/>
    <col min="7941" max="7941" width="13.375" style="11" customWidth="1"/>
    <col min="7942" max="7942" width="8.75" style="11" customWidth="1"/>
    <col min="7943" max="8191" width="8.125" style="11"/>
    <col min="8192" max="8192" width="125.75" style="11" customWidth="1"/>
    <col min="8193" max="8193" width="13.125" style="11" customWidth="1"/>
    <col min="8194" max="8195" width="8.125" style="11"/>
    <col min="8196" max="8196" width="10.25" style="11" customWidth="1"/>
    <col min="8197" max="8197" width="13.375" style="11" customWidth="1"/>
    <col min="8198" max="8198" width="8.75" style="11" customWidth="1"/>
    <col min="8199" max="8447" width="8.125" style="11"/>
    <col min="8448" max="8448" width="125.75" style="11" customWidth="1"/>
    <col min="8449" max="8449" width="13.125" style="11" customWidth="1"/>
    <col min="8450" max="8451" width="8.125" style="11"/>
    <col min="8452" max="8452" width="10.25" style="11" customWidth="1"/>
    <col min="8453" max="8453" width="13.375" style="11" customWidth="1"/>
    <col min="8454" max="8454" width="8.75" style="11" customWidth="1"/>
    <col min="8455" max="8703" width="8.125" style="11"/>
    <col min="8704" max="8704" width="125.75" style="11" customWidth="1"/>
    <col min="8705" max="8705" width="13.125" style="11" customWidth="1"/>
    <col min="8706" max="8707" width="8.125" style="11"/>
    <col min="8708" max="8708" width="10.25" style="11" customWidth="1"/>
    <col min="8709" max="8709" width="13.375" style="11" customWidth="1"/>
    <col min="8710" max="8710" width="8.75" style="11" customWidth="1"/>
    <col min="8711" max="8959" width="8.125" style="11"/>
    <col min="8960" max="8960" width="125.75" style="11" customWidth="1"/>
    <col min="8961" max="8961" width="13.125" style="11" customWidth="1"/>
    <col min="8962" max="8963" width="8.125" style="11"/>
    <col min="8964" max="8964" width="10.25" style="11" customWidth="1"/>
    <col min="8965" max="8965" width="13.375" style="11" customWidth="1"/>
    <col min="8966" max="8966" width="8.75" style="11" customWidth="1"/>
    <col min="8967" max="9215" width="8.125" style="11"/>
    <col min="9216" max="9216" width="125.75" style="11" customWidth="1"/>
    <col min="9217" max="9217" width="13.125" style="11" customWidth="1"/>
    <col min="9218" max="9219" width="8.125" style="11"/>
    <col min="9220" max="9220" width="10.25" style="11" customWidth="1"/>
    <col min="9221" max="9221" width="13.375" style="11" customWidth="1"/>
    <col min="9222" max="9222" width="8.75" style="11" customWidth="1"/>
    <col min="9223" max="9471" width="8.125" style="11"/>
    <col min="9472" max="9472" width="125.75" style="11" customWidth="1"/>
    <col min="9473" max="9473" width="13.125" style="11" customWidth="1"/>
    <col min="9474" max="9475" width="8.125" style="11"/>
    <col min="9476" max="9476" width="10.25" style="11" customWidth="1"/>
    <col min="9477" max="9477" width="13.375" style="11" customWidth="1"/>
    <col min="9478" max="9478" width="8.75" style="11" customWidth="1"/>
    <col min="9479" max="9727" width="8.125" style="11"/>
    <col min="9728" max="9728" width="125.75" style="11" customWidth="1"/>
    <col min="9729" max="9729" width="13.125" style="11" customWidth="1"/>
    <col min="9730" max="9731" width="8.125" style="11"/>
    <col min="9732" max="9732" width="10.25" style="11" customWidth="1"/>
    <col min="9733" max="9733" width="13.375" style="11" customWidth="1"/>
    <col min="9734" max="9734" width="8.75" style="11" customWidth="1"/>
    <col min="9735" max="9983" width="8.125" style="11"/>
    <col min="9984" max="9984" width="125.75" style="11" customWidth="1"/>
    <col min="9985" max="9985" width="13.125" style="11" customWidth="1"/>
    <col min="9986" max="9987" width="8.125" style="11"/>
    <col min="9988" max="9988" width="10.25" style="11" customWidth="1"/>
    <col min="9989" max="9989" width="13.375" style="11" customWidth="1"/>
    <col min="9990" max="9990" width="8.75" style="11" customWidth="1"/>
    <col min="9991" max="10239" width="8.125" style="11"/>
    <col min="10240" max="10240" width="125.75" style="11" customWidth="1"/>
    <col min="10241" max="10241" width="13.125" style="11" customWidth="1"/>
    <col min="10242" max="10243" width="8.125" style="11"/>
    <col min="10244" max="10244" width="10.25" style="11" customWidth="1"/>
    <col min="10245" max="10245" width="13.375" style="11" customWidth="1"/>
    <col min="10246" max="10246" width="8.75" style="11" customWidth="1"/>
    <col min="10247" max="10495" width="8.125" style="11"/>
    <col min="10496" max="10496" width="125.75" style="11" customWidth="1"/>
    <col min="10497" max="10497" width="13.125" style="11" customWidth="1"/>
    <col min="10498" max="10499" width="8.125" style="11"/>
    <col min="10500" max="10500" width="10.25" style="11" customWidth="1"/>
    <col min="10501" max="10501" width="13.375" style="11" customWidth="1"/>
    <col min="10502" max="10502" width="8.75" style="11" customWidth="1"/>
    <col min="10503" max="10751" width="8.125" style="11"/>
    <col min="10752" max="10752" width="125.75" style="11" customWidth="1"/>
    <col min="10753" max="10753" width="13.125" style="11" customWidth="1"/>
    <col min="10754" max="10755" width="8.125" style="11"/>
    <col min="10756" max="10756" width="10.25" style="11" customWidth="1"/>
    <col min="10757" max="10757" width="13.375" style="11" customWidth="1"/>
    <col min="10758" max="10758" width="8.75" style="11" customWidth="1"/>
    <col min="10759" max="11007" width="8.125" style="11"/>
    <col min="11008" max="11008" width="125.75" style="11" customWidth="1"/>
    <col min="11009" max="11009" width="13.125" style="11" customWidth="1"/>
    <col min="11010" max="11011" width="8.125" style="11"/>
    <col min="11012" max="11012" width="10.25" style="11" customWidth="1"/>
    <col min="11013" max="11013" width="13.375" style="11" customWidth="1"/>
    <col min="11014" max="11014" width="8.75" style="11" customWidth="1"/>
    <col min="11015" max="11263" width="8.125" style="11"/>
    <col min="11264" max="11264" width="125.75" style="11" customWidth="1"/>
    <col min="11265" max="11265" width="13.125" style="11" customWidth="1"/>
    <col min="11266" max="11267" width="8.125" style="11"/>
    <col min="11268" max="11268" width="10.25" style="11" customWidth="1"/>
    <col min="11269" max="11269" width="13.375" style="11" customWidth="1"/>
    <col min="11270" max="11270" width="8.75" style="11" customWidth="1"/>
    <col min="11271" max="11519" width="8.125" style="11"/>
    <col min="11520" max="11520" width="125.75" style="11" customWidth="1"/>
    <col min="11521" max="11521" width="13.125" style="11" customWidth="1"/>
    <col min="11522" max="11523" width="8.125" style="11"/>
    <col min="11524" max="11524" width="10.25" style="11" customWidth="1"/>
    <col min="11525" max="11525" width="13.375" style="11" customWidth="1"/>
    <col min="11526" max="11526" width="8.75" style="11" customWidth="1"/>
    <col min="11527" max="11775" width="8.125" style="11"/>
    <col min="11776" max="11776" width="125.75" style="11" customWidth="1"/>
    <col min="11777" max="11777" width="13.125" style="11" customWidth="1"/>
    <col min="11778" max="11779" width="8.125" style="11"/>
    <col min="11780" max="11780" width="10.25" style="11" customWidth="1"/>
    <col min="11781" max="11781" width="13.375" style="11" customWidth="1"/>
    <col min="11782" max="11782" width="8.75" style="11" customWidth="1"/>
    <col min="11783" max="12031" width="8.125" style="11"/>
    <col min="12032" max="12032" width="125.75" style="11" customWidth="1"/>
    <col min="12033" max="12033" width="13.125" style="11" customWidth="1"/>
    <col min="12034" max="12035" width="8.125" style="11"/>
    <col min="12036" max="12036" width="10.25" style="11" customWidth="1"/>
    <col min="12037" max="12037" width="13.375" style="11" customWidth="1"/>
    <col min="12038" max="12038" width="8.75" style="11" customWidth="1"/>
    <col min="12039" max="12287" width="8.125" style="11"/>
    <col min="12288" max="12288" width="125.75" style="11" customWidth="1"/>
    <col min="12289" max="12289" width="13.125" style="11" customWidth="1"/>
    <col min="12290" max="12291" width="8.125" style="11"/>
    <col min="12292" max="12292" width="10.25" style="11" customWidth="1"/>
    <col min="12293" max="12293" width="13.375" style="11" customWidth="1"/>
    <col min="12294" max="12294" width="8.75" style="11" customWidth="1"/>
    <col min="12295" max="12543" width="8.125" style="11"/>
    <col min="12544" max="12544" width="125.75" style="11" customWidth="1"/>
    <col min="12545" max="12545" width="13.125" style="11" customWidth="1"/>
    <col min="12546" max="12547" width="8.125" style="11"/>
    <col min="12548" max="12548" width="10.25" style="11" customWidth="1"/>
    <col min="12549" max="12549" width="13.375" style="11" customWidth="1"/>
    <col min="12550" max="12550" width="8.75" style="11" customWidth="1"/>
    <col min="12551" max="12799" width="8.125" style="11"/>
    <col min="12800" max="12800" width="125.75" style="11" customWidth="1"/>
    <col min="12801" max="12801" width="13.125" style="11" customWidth="1"/>
    <col min="12802" max="12803" width="8.125" style="11"/>
    <col min="12804" max="12804" width="10.25" style="11" customWidth="1"/>
    <col min="12805" max="12805" width="13.375" style="11" customWidth="1"/>
    <col min="12806" max="12806" width="8.75" style="11" customWidth="1"/>
    <col min="12807" max="13055" width="8.125" style="11"/>
    <col min="13056" max="13056" width="125.75" style="11" customWidth="1"/>
    <col min="13057" max="13057" width="13.125" style="11" customWidth="1"/>
    <col min="13058" max="13059" width="8.125" style="11"/>
    <col min="13060" max="13060" width="10.25" style="11" customWidth="1"/>
    <col min="13061" max="13061" width="13.375" style="11" customWidth="1"/>
    <col min="13062" max="13062" width="8.75" style="11" customWidth="1"/>
    <col min="13063" max="13311" width="8.125" style="11"/>
    <col min="13312" max="13312" width="125.75" style="11" customWidth="1"/>
    <col min="13313" max="13313" width="13.125" style="11" customWidth="1"/>
    <col min="13314" max="13315" width="8.125" style="11"/>
    <col min="13316" max="13316" width="10.25" style="11" customWidth="1"/>
    <col min="13317" max="13317" width="13.375" style="11" customWidth="1"/>
    <col min="13318" max="13318" width="8.75" style="11" customWidth="1"/>
    <col min="13319" max="13567" width="8.125" style="11"/>
    <col min="13568" max="13568" width="125.75" style="11" customWidth="1"/>
    <col min="13569" max="13569" width="13.125" style="11" customWidth="1"/>
    <col min="13570" max="13571" width="8.125" style="11"/>
    <col min="13572" max="13572" width="10.25" style="11" customWidth="1"/>
    <col min="13573" max="13573" width="13.375" style="11" customWidth="1"/>
    <col min="13574" max="13574" width="8.75" style="11" customWidth="1"/>
    <col min="13575" max="13823" width="8.125" style="11"/>
    <col min="13824" max="13824" width="125.75" style="11" customWidth="1"/>
    <col min="13825" max="13825" width="13.125" style="11" customWidth="1"/>
    <col min="13826" max="13827" width="8.125" style="11"/>
    <col min="13828" max="13828" width="10.25" style="11" customWidth="1"/>
    <col min="13829" max="13829" width="13.375" style="11" customWidth="1"/>
    <col min="13830" max="13830" width="8.75" style="11" customWidth="1"/>
    <col min="13831" max="14079" width="8.125" style="11"/>
    <col min="14080" max="14080" width="125.75" style="11" customWidth="1"/>
    <col min="14081" max="14081" width="13.125" style="11" customWidth="1"/>
    <col min="14082" max="14083" width="8.125" style="11"/>
    <col min="14084" max="14084" width="10.25" style="11" customWidth="1"/>
    <col min="14085" max="14085" width="13.375" style="11" customWidth="1"/>
    <col min="14086" max="14086" width="8.75" style="11" customWidth="1"/>
    <col min="14087" max="14335" width="8.125" style="11"/>
    <col min="14336" max="14336" width="125.75" style="11" customWidth="1"/>
    <col min="14337" max="14337" width="13.125" style="11" customWidth="1"/>
    <col min="14338" max="14339" width="8.125" style="11"/>
    <col min="14340" max="14340" width="10.25" style="11" customWidth="1"/>
    <col min="14341" max="14341" width="13.375" style="11" customWidth="1"/>
    <col min="14342" max="14342" width="8.75" style="11" customWidth="1"/>
    <col min="14343" max="14591" width="8.125" style="11"/>
    <col min="14592" max="14592" width="125.75" style="11" customWidth="1"/>
    <col min="14593" max="14593" width="13.125" style="11" customWidth="1"/>
    <col min="14594" max="14595" width="8.125" style="11"/>
    <col min="14596" max="14596" width="10.25" style="11" customWidth="1"/>
    <col min="14597" max="14597" width="13.375" style="11" customWidth="1"/>
    <col min="14598" max="14598" width="8.75" style="11" customWidth="1"/>
    <col min="14599" max="14847" width="8.125" style="11"/>
    <col min="14848" max="14848" width="125.75" style="11" customWidth="1"/>
    <col min="14849" max="14849" width="13.125" style="11" customWidth="1"/>
    <col min="14850" max="14851" width="8.125" style="11"/>
    <col min="14852" max="14852" width="10.25" style="11" customWidth="1"/>
    <col min="14853" max="14853" width="13.375" style="11" customWidth="1"/>
    <col min="14854" max="14854" width="8.75" style="11" customWidth="1"/>
    <col min="14855" max="15103" width="8.125" style="11"/>
    <col min="15104" max="15104" width="125.75" style="11" customWidth="1"/>
    <col min="15105" max="15105" width="13.125" style="11" customWidth="1"/>
    <col min="15106" max="15107" width="8.125" style="11"/>
    <col min="15108" max="15108" width="10.25" style="11" customWidth="1"/>
    <col min="15109" max="15109" width="13.375" style="11" customWidth="1"/>
    <col min="15110" max="15110" width="8.75" style="11" customWidth="1"/>
    <col min="15111" max="15359" width="8.125" style="11"/>
    <col min="15360" max="15360" width="125.75" style="11" customWidth="1"/>
    <col min="15361" max="15361" width="13.125" style="11" customWidth="1"/>
    <col min="15362" max="15363" width="8.125" style="11"/>
    <col min="15364" max="15364" width="10.25" style="11" customWidth="1"/>
    <col min="15365" max="15365" width="13.375" style="11" customWidth="1"/>
    <col min="15366" max="15366" width="8.75" style="11" customWidth="1"/>
    <col min="15367" max="15615" width="8.125" style="11"/>
    <col min="15616" max="15616" width="125.75" style="11" customWidth="1"/>
    <col min="15617" max="15617" width="13.125" style="11" customWidth="1"/>
    <col min="15618" max="15619" width="8.125" style="11"/>
    <col min="15620" max="15620" width="10.25" style="11" customWidth="1"/>
    <col min="15621" max="15621" width="13.375" style="11" customWidth="1"/>
    <col min="15622" max="15622" width="8.75" style="11" customWidth="1"/>
    <col min="15623" max="15871" width="8.125" style="11"/>
    <col min="15872" max="15872" width="125.75" style="11" customWidth="1"/>
    <col min="15873" max="15873" width="13.125" style="11" customWidth="1"/>
    <col min="15874" max="15875" width="8.125" style="11"/>
    <col min="15876" max="15876" width="10.25" style="11" customWidth="1"/>
    <col min="15877" max="15877" width="13.375" style="11" customWidth="1"/>
    <col min="15878" max="15878" width="8.75" style="11" customWidth="1"/>
    <col min="15879" max="16127" width="8.125" style="11"/>
    <col min="16128" max="16128" width="125.75" style="11" customWidth="1"/>
    <col min="16129" max="16129" width="13.125" style="11" customWidth="1"/>
    <col min="16130" max="16131" width="8.125" style="11"/>
    <col min="16132" max="16132" width="10.25" style="11" customWidth="1"/>
    <col min="16133" max="16133" width="13.375" style="11" customWidth="1"/>
    <col min="16134" max="16134" width="8.75" style="11" customWidth="1"/>
    <col min="16135" max="16384" width="8.125" style="11"/>
  </cols>
  <sheetData>
    <row r="1" spans="1:12" ht="26.25" customHeight="1">
      <c r="A1" s="657" t="s">
        <v>2484</v>
      </c>
      <c r="B1" s="658"/>
      <c r="C1" s="658"/>
      <c r="D1" s="658"/>
      <c r="E1" s="658"/>
      <c r="F1" s="658"/>
      <c r="G1" s="658"/>
      <c r="H1" s="658"/>
      <c r="I1" s="659"/>
    </row>
    <row r="2" spans="1:12" ht="20.100000000000001" customHeight="1">
      <c r="A2" s="660" t="s">
        <v>173</v>
      </c>
    </row>
    <row r="3" spans="1:12" ht="20.100000000000001" customHeight="1">
      <c r="A3" s="11" t="s">
        <v>1167</v>
      </c>
      <c r="B3" s="11" t="s">
        <v>2486</v>
      </c>
    </row>
    <row r="4" spans="1:12" ht="20.100000000000001" customHeight="1">
      <c r="A4" s="11" t="s">
        <v>2485</v>
      </c>
      <c r="B4" s="11" t="s">
        <v>2487</v>
      </c>
    </row>
    <row r="5" spans="1:12" ht="20.100000000000001" customHeight="1">
      <c r="A5" s="11" t="s">
        <v>988</v>
      </c>
      <c r="B5" s="11" t="s">
        <v>2488</v>
      </c>
    </row>
    <row r="6" spans="1:12" ht="20.100000000000001" customHeight="1">
      <c r="A6" s="660" t="s">
        <v>174</v>
      </c>
    </row>
    <row r="7" spans="1:12" ht="20.100000000000001" customHeight="1">
      <c r="A7" s="11" t="s">
        <v>2489</v>
      </c>
      <c r="B7" s="11" t="s">
        <v>2492</v>
      </c>
      <c r="F7" s="99"/>
    </row>
    <row r="8" spans="1:12" ht="20.100000000000001" customHeight="1">
      <c r="A8" s="11" t="s">
        <v>2490</v>
      </c>
      <c r="B8" s="11" t="s">
        <v>2493</v>
      </c>
      <c r="F8" s="99"/>
    </row>
    <row r="9" spans="1:12" ht="20.100000000000001" customHeight="1">
      <c r="A9" s="11" t="s">
        <v>2491</v>
      </c>
      <c r="B9" s="11" t="s">
        <v>2494</v>
      </c>
      <c r="F9" s="99"/>
    </row>
    <row r="10" spans="1:12" ht="20.100000000000001" customHeight="1">
      <c r="A10" s="660" t="s">
        <v>175</v>
      </c>
    </row>
    <row r="11" spans="1:12" ht="20.100000000000001" customHeight="1">
      <c r="A11" s="11" t="s">
        <v>1167</v>
      </c>
      <c r="B11" s="11" t="s">
        <v>2499</v>
      </c>
    </row>
    <row r="12" spans="1:12" ht="20.100000000000001" customHeight="1">
      <c r="A12" s="11" t="s">
        <v>2495</v>
      </c>
      <c r="B12" s="11" t="s">
        <v>2496</v>
      </c>
    </row>
    <row r="13" spans="1:12" s="661" customFormat="1" ht="20.100000000000001" customHeight="1">
      <c r="A13" s="11" t="s">
        <v>2497</v>
      </c>
      <c r="B13" s="12" t="s">
        <v>2498</v>
      </c>
      <c r="L13" s="662"/>
    </row>
    <row r="14" spans="1:12" ht="20.100000000000001" customHeight="1">
      <c r="A14" s="660" t="s">
        <v>176</v>
      </c>
    </row>
    <row r="15" spans="1:12" ht="20.100000000000001" customHeight="1">
      <c r="A15" s="12" t="s">
        <v>970</v>
      </c>
      <c r="B15" s="7"/>
      <c r="C15" s="229"/>
      <c r="F15" s="11" t="s">
        <v>2500</v>
      </c>
    </row>
    <row r="16" spans="1:12" ht="20.100000000000001" customHeight="1">
      <c r="A16" s="11" t="s">
        <v>982</v>
      </c>
      <c r="B16" s="7"/>
      <c r="C16" s="229"/>
      <c r="F16" s="11" t="s">
        <v>2501</v>
      </c>
    </row>
    <row r="17" spans="1:9" ht="19.5" customHeight="1">
      <c r="A17" s="12" t="s">
        <v>2502</v>
      </c>
      <c r="B17" s="7"/>
      <c r="C17" s="229"/>
      <c r="F17" s="11" t="s">
        <v>2503</v>
      </c>
    </row>
    <row r="18" spans="1:9" ht="20.100000000000001" customHeight="1">
      <c r="A18" s="660" t="s">
        <v>177</v>
      </c>
    </row>
    <row r="19" spans="1:9" ht="19.5" customHeight="1">
      <c r="A19" s="12" t="s">
        <v>2504</v>
      </c>
      <c r="F19" s="12" t="s">
        <v>2505</v>
      </c>
    </row>
    <row r="20" spans="1:9" ht="19.5" customHeight="1">
      <c r="A20" s="12" t="s">
        <v>2506</v>
      </c>
      <c r="B20" s="136"/>
      <c r="C20" s="229"/>
      <c r="F20" s="12" t="s">
        <v>2507</v>
      </c>
      <c r="G20" s="7"/>
      <c r="H20" s="7"/>
      <c r="I20" s="7"/>
    </row>
    <row r="21" spans="1:9" ht="19.5" customHeight="1">
      <c r="A21" s="12" t="s">
        <v>1168</v>
      </c>
      <c r="B21" s="7"/>
      <c r="C21" s="229"/>
      <c r="F21" s="12" t="s">
        <v>2508</v>
      </c>
      <c r="G21" s="7"/>
      <c r="H21" s="7"/>
      <c r="I21" s="7"/>
    </row>
    <row r="22" spans="1:9" ht="20.100000000000001" customHeight="1">
      <c r="A22" s="660" t="s">
        <v>178</v>
      </c>
    </row>
    <row r="23" spans="1:9" ht="20.100000000000001" customHeight="1">
      <c r="A23" s="12" t="s">
        <v>2509</v>
      </c>
      <c r="B23" s="7"/>
      <c r="C23" s="229"/>
      <c r="E23" s="229"/>
      <c r="F23" s="459" t="s">
        <v>2510</v>
      </c>
      <c r="G23" s="229"/>
      <c r="H23" s="7"/>
      <c r="I23" s="7"/>
    </row>
    <row r="24" spans="1:9" ht="20.100000000000001" customHeight="1">
      <c r="A24" s="12" t="s">
        <v>2504</v>
      </c>
      <c r="B24" s="7"/>
      <c r="C24" s="229"/>
      <c r="E24" s="229"/>
      <c r="F24" s="459" t="s">
        <v>2511</v>
      </c>
      <c r="G24" s="229"/>
      <c r="H24" s="7"/>
      <c r="I24" s="7"/>
    </row>
    <row r="25" spans="1:9" ht="20.100000000000001" customHeight="1" thickBot="1">
      <c r="A25" s="663" t="s">
        <v>2512</v>
      </c>
      <c r="B25" s="664"/>
      <c r="C25" s="460"/>
      <c r="D25" s="665"/>
      <c r="E25" s="460"/>
      <c r="F25" s="461" t="s">
        <v>2513</v>
      </c>
      <c r="G25" s="460"/>
      <c r="H25" s="664"/>
      <c r="I25" s="664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47" activePane="bottomLeft" state="frozen"/>
      <selection pane="bottomLeft" activeCell="AA77" sqref="AA77"/>
    </sheetView>
  </sheetViews>
  <sheetFormatPr defaultColWidth="7" defaultRowHeight="20.100000000000001" customHeight="1"/>
  <cols>
    <col min="1" max="1" width="14.25" style="1" customWidth="1"/>
    <col min="2" max="2" width="5.125" style="88" customWidth="1"/>
    <col min="3" max="3" width="7.625" style="3" customWidth="1"/>
    <col min="4" max="5" width="5.375" style="88" customWidth="1"/>
    <col min="6" max="6" width="5.75" style="88" customWidth="1"/>
    <col min="7" max="7" width="8.875" style="3" bestFit="1" customWidth="1"/>
    <col min="8" max="8" width="5.5" style="88" customWidth="1"/>
    <col min="9" max="9" width="9.625" style="3" customWidth="1"/>
    <col min="10" max="11" width="6" style="88" customWidth="1"/>
    <col min="12" max="12" width="6.625" style="88" customWidth="1"/>
    <col min="13" max="13" width="10.5" style="3" customWidth="1"/>
    <col min="14" max="14" width="5.75" style="88" customWidth="1"/>
    <col min="15" max="15" width="9.75" style="3" customWidth="1"/>
    <col min="16" max="17" width="6.25" style="88" customWidth="1"/>
    <col min="18" max="18" width="8.375" style="88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96" t="s">
        <v>1174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</row>
    <row r="2" spans="1:19" s="7" customFormat="1" ht="20.100000000000001" customHeight="1">
      <c r="A2" s="163"/>
      <c r="B2" s="697" t="s">
        <v>214</v>
      </c>
      <c r="C2" s="698"/>
      <c r="D2" s="698"/>
      <c r="E2" s="698"/>
      <c r="F2" s="698"/>
      <c r="G2" s="699"/>
      <c r="H2" s="700" t="s">
        <v>215</v>
      </c>
      <c r="I2" s="698"/>
      <c r="J2" s="698"/>
      <c r="K2" s="698"/>
      <c r="L2" s="698"/>
      <c r="M2" s="699"/>
      <c r="N2" s="701" t="s">
        <v>148</v>
      </c>
      <c r="O2" s="702"/>
      <c r="P2" s="702"/>
      <c r="Q2" s="702"/>
      <c r="R2" s="702"/>
      <c r="S2" s="703"/>
    </row>
    <row r="3" spans="1:19" s="7" customFormat="1" ht="20.100000000000001" customHeight="1">
      <c r="A3" s="164" t="s">
        <v>202</v>
      </c>
      <c r="B3" s="366" t="s">
        <v>132</v>
      </c>
      <c r="C3" s="33" t="s">
        <v>135</v>
      </c>
      <c r="D3" s="704" t="s">
        <v>136</v>
      </c>
      <c r="E3" s="705"/>
      <c r="F3" s="706"/>
      <c r="G3" s="272" t="s">
        <v>180</v>
      </c>
      <c r="H3" s="34" t="s">
        <v>132</v>
      </c>
      <c r="I3" s="33" t="s">
        <v>135</v>
      </c>
      <c r="J3" s="704" t="s">
        <v>136</v>
      </c>
      <c r="K3" s="705"/>
      <c r="L3" s="706"/>
      <c r="M3" s="270" t="s">
        <v>180</v>
      </c>
      <c r="N3" s="111" t="s">
        <v>132</v>
      </c>
      <c r="O3" s="112" t="s">
        <v>135</v>
      </c>
      <c r="P3" s="707" t="s">
        <v>136</v>
      </c>
      <c r="Q3" s="708"/>
      <c r="R3" s="709"/>
      <c r="S3" s="269" t="s">
        <v>180</v>
      </c>
    </row>
    <row r="4" spans="1:19" s="7" customFormat="1" ht="20.100000000000001" customHeight="1">
      <c r="A4" s="165"/>
      <c r="B4" s="367" t="s">
        <v>137</v>
      </c>
      <c r="C4" s="35" t="s">
        <v>138</v>
      </c>
      <c r="D4" s="37" t="s">
        <v>139</v>
      </c>
      <c r="E4" s="38" t="s">
        <v>140</v>
      </c>
      <c r="F4" s="37" t="s">
        <v>131</v>
      </c>
      <c r="G4" s="273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71" t="s">
        <v>181</v>
      </c>
      <c r="N4" s="297" t="s">
        <v>137</v>
      </c>
      <c r="O4" s="298" t="s">
        <v>138</v>
      </c>
      <c r="P4" s="39" t="s">
        <v>139</v>
      </c>
      <c r="Q4" s="299" t="s">
        <v>140</v>
      </c>
      <c r="R4" s="299" t="s">
        <v>131</v>
      </c>
      <c r="S4" s="290" t="s">
        <v>181</v>
      </c>
    </row>
    <row r="5" spans="1:19" ht="20.100000000000001" customHeight="1">
      <c r="A5" s="166" t="s">
        <v>208</v>
      </c>
      <c r="B5" s="484"/>
      <c r="C5" s="564"/>
      <c r="D5" s="485"/>
      <c r="E5" s="485"/>
      <c r="F5" s="485"/>
      <c r="G5" s="564"/>
      <c r="H5" s="590"/>
      <c r="I5" s="591"/>
      <c r="J5" s="590"/>
      <c r="K5" s="590"/>
      <c r="L5" s="590"/>
      <c r="M5" s="591"/>
      <c r="N5" s="485"/>
      <c r="O5" s="564"/>
      <c r="P5" s="485"/>
      <c r="Q5" s="485"/>
      <c r="R5" s="485"/>
      <c r="S5" s="564"/>
    </row>
    <row r="6" spans="1:19" ht="20.100000000000001" customHeight="1">
      <c r="A6" s="167" t="s">
        <v>32</v>
      </c>
      <c r="B6" s="486">
        <v>3</v>
      </c>
      <c r="C6" s="565">
        <v>43.15</v>
      </c>
      <c r="D6" s="486">
        <v>90</v>
      </c>
      <c r="E6" s="486">
        <v>110</v>
      </c>
      <c r="F6" s="486">
        <v>200</v>
      </c>
      <c r="G6" s="565">
        <v>122</v>
      </c>
      <c r="H6" s="592">
        <v>0</v>
      </c>
      <c r="I6" s="593">
        <v>0</v>
      </c>
      <c r="J6" s="592">
        <v>0</v>
      </c>
      <c r="K6" s="592">
        <v>0</v>
      </c>
      <c r="L6" s="592">
        <v>0</v>
      </c>
      <c r="M6" s="593">
        <v>0</v>
      </c>
      <c r="N6" s="486">
        <v>3</v>
      </c>
      <c r="O6" s="565">
        <v>43.15</v>
      </c>
      <c r="P6" s="486">
        <v>90</v>
      </c>
      <c r="Q6" s="486">
        <v>110</v>
      </c>
      <c r="R6" s="486">
        <v>200</v>
      </c>
      <c r="S6" s="565">
        <v>122</v>
      </c>
    </row>
    <row r="7" spans="1:19" ht="20.100000000000001" customHeight="1">
      <c r="A7" s="167" t="s">
        <v>41</v>
      </c>
      <c r="B7" s="486">
        <v>0</v>
      </c>
      <c r="C7" s="565">
        <v>0</v>
      </c>
      <c r="D7" s="486">
        <v>0</v>
      </c>
      <c r="E7" s="486">
        <v>0</v>
      </c>
      <c r="F7" s="486">
        <v>0</v>
      </c>
      <c r="G7" s="565">
        <v>0</v>
      </c>
      <c r="H7" s="592">
        <v>11</v>
      </c>
      <c r="I7" s="593">
        <v>376.29768826000003</v>
      </c>
      <c r="J7" s="592">
        <v>180</v>
      </c>
      <c r="K7" s="592">
        <v>50</v>
      </c>
      <c r="L7" s="592">
        <v>230</v>
      </c>
      <c r="M7" s="593">
        <v>3466.09</v>
      </c>
      <c r="N7" s="486">
        <v>11</v>
      </c>
      <c r="O7" s="565">
        <v>376.29768826000003</v>
      </c>
      <c r="P7" s="486">
        <v>180</v>
      </c>
      <c r="Q7" s="486">
        <v>50</v>
      </c>
      <c r="R7" s="486">
        <v>230</v>
      </c>
      <c r="S7" s="565">
        <v>3466.09</v>
      </c>
    </row>
    <row r="8" spans="1:19" ht="20.100000000000001" customHeight="1">
      <c r="A8" s="167" t="s">
        <v>21</v>
      </c>
      <c r="B8" s="486">
        <v>1</v>
      </c>
      <c r="C8" s="565">
        <v>36.5</v>
      </c>
      <c r="D8" s="486">
        <v>13</v>
      </c>
      <c r="E8" s="486">
        <v>5</v>
      </c>
      <c r="F8" s="486">
        <v>18</v>
      </c>
      <c r="G8" s="565">
        <v>70</v>
      </c>
      <c r="H8" s="592">
        <v>7</v>
      </c>
      <c r="I8" s="593">
        <v>273.89999999999998</v>
      </c>
      <c r="J8" s="592">
        <v>239</v>
      </c>
      <c r="K8" s="592">
        <v>142</v>
      </c>
      <c r="L8" s="592">
        <v>381</v>
      </c>
      <c r="M8" s="593">
        <v>3228.9300000000003</v>
      </c>
      <c r="N8" s="486">
        <v>8</v>
      </c>
      <c r="O8" s="565">
        <v>310.39999999999998</v>
      </c>
      <c r="P8" s="486">
        <v>252</v>
      </c>
      <c r="Q8" s="486">
        <v>147</v>
      </c>
      <c r="R8" s="486">
        <v>399</v>
      </c>
      <c r="S8" s="565">
        <v>3298.9300000000003</v>
      </c>
    </row>
    <row r="9" spans="1:19" ht="20.100000000000001" customHeight="1">
      <c r="A9" s="188" t="s">
        <v>8</v>
      </c>
      <c r="B9" s="486">
        <v>0</v>
      </c>
      <c r="C9" s="565">
        <v>0</v>
      </c>
      <c r="D9" s="486">
        <v>0</v>
      </c>
      <c r="E9" s="486">
        <v>0</v>
      </c>
      <c r="F9" s="486">
        <v>0</v>
      </c>
      <c r="G9" s="565">
        <v>0</v>
      </c>
      <c r="H9" s="592">
        <v>8</v>
      </c>
      <c r="I9" s="593">
        <v>710.14899576999994</v>
      </c>
      <c r="J9" s="592">
        <v>131</v>
      </c>
      <c r="K9" s="592">
        <v>105</v>
      </c>
      <c r="L9" s="592">
        <v>236</v>
      </c>
      <c r="M9" s="593">
        <v>10095.01224</v>
      </c>
      <c r="N9" s="486">
        <v>8</v>
      </c>
      <c r="O9" s="565">
        <v>710.14899576999994</v>
      </c>
      <c r="P9" s="486">
        <v>131</v>
      </c>
      <c r="Q9" s="486">
        <v>105</v>
      </c>
      <c r="R9" s="486">
        <v>236</v>
      </c>
      <c r="S9" s="565">
        <v>10095.01224</v>
      </c>
    </row>
    <row r="10" spans="1:19" ht="20.100000000000001" customHeight="1">
      <c r="A10" s="188" t="s">
        <v>4</v>
      </c>
      <c r="B10" s="486">
        <v>0</v>
      </c>
      <c r="C10" s="565">
        <v>0</v>
      </c>
      <c r="D10" s="486">
        <v>0</v>
      </c>
      <c r="E10" s="486">
        <v>0</v>
      </c>
      <c r="F10" s="486">
        <v>0</v>
      </c>
      <c r="G10" s="565">
        <v>0</v>
      </c>
      <c r="H10" s="592">
        <v>20</v>
      </c>
      <c r="I10" s="593">
        <v>667.51208277000001</v>
      </c>
      <c r="J10" s="592">
        <v>614</v>
      </c>
      <c r="K10" s="592">
        <v>483</v>
      </c>
      <c r="L10" s="592">
        <v>1097</v>
      </c>
      <c r="M10" s="593">
        <v>8529.7000000000007</v>
      </c>
      <c r="N10" s="486">
        <v>20</v>
      </c>
      <c r="O10" s="565">
        <v>667.51208277000001</v>
      </c>
      <c r="P10" s="486">
        <v>614</v>
      </c>
      <c r="Q10" s="486">
        <v>483</v>
      </c>
      <c r="R10" s="486">
        <v>1097</v>
      </c>
      <c r="S10" s="565">
        <v>8529.7000000000007</v>
      </c>
    </row>
    <row r="11" spans="1:19" ht="20.100000000000001" customHeight="1">
      <c r="A11" s="188" t="s">
        <v>36</v>
      </c>
      <c r="B11" s="486">
        <v>0</v>
      </c>
      <c r="C11" s="565">
        <v>0</v>
      </c>
      <c r="D11" s="486">
        <v>0</v>
      </c>
      <c r="E11" s="486">
        <v>0</v>
      </c>
      <c r="F11" s="486">
        <v>0</v>
      </c>
      <c r="G11" s="565">
        <v>0</v>
      </c>
      <c r="H11" s="592">
        <v>12</v>
      </c>
      <c r="I11" s="593">
        <v>338.67899999999997</v>
      </c>
      <c r="J11" s="592">
        <v>156</v>
      </c>
      <c r="K11" s="592">
        <v>104</v>
      </c>
      <c r="L11" s="592">
        <v>260</v>
      </c>
      <c r="M11" s="593">
        <v>3689.192</v>
      </c>
      <c r="N11" s="486">
        <v>12</v>
      </c>
      <c r="O11" s="565">
        <v>338.67899999999997</v>
      </c>
      <c r="P11" s="486">
        <v>156</v>
      </c>
      <c r="Q11" s="486">
        <v>104</v>
      </c>
      <c r="R11" s="486">
        <v>260</v>
      </c>
      <c r="S11" s="565">
        <v>3689.192</v>
      </c>
    </row>
    <row r="12" spans="1:19" ht="20.100000000000001" customHeight="1">
      <c r="A12" s="168" t="s">
        <v>209</v>
      </c>
      <c r="B12" s="486"/>
      <c r="C12" s="566"/>
      <c r="D12" s="488"/>
      <c r="E12" s="488"/>
      <c r="F12" s="488"/>
      <c r="G12" s="566"/>
      <c r="H12" s="594"/>
      <c r="I12" s="595"/>
      <c r="J12" s="594"/>
      <c r="K12" s="594"/>
      <c r="L12" s="594"/>
      <c r="M12" s="595"/>
      <c r="N12" s="488"/>
      <c r="O12" s="566"/>
      <c r="P12" s="488"/>
      <c r="Q12" s="488"/>
      <c r="R12" s="488"/>
      <c r="S12" s="566"/>
    </row>
    <row r="13" spans="1:19" s="8" customFormat="1" ht="20.100000000000001" customHeight="1">
      <c r="A13" s="188" t="s">
        <v>95</v>
      </c>
      <c r="B13" s="486">
        <v>0</v>
      </c>
      <c r="C13" s="565">
        <v>0</v>
      </c>
      <c r="D13" s="486">
        <v>0</v>
      </c>
      <c r="E13" s="486">
        <v>0</v>
      </c>
      <c r="F13" s="486">
        <v>0</v>
      </c>
      <c r="G13" s="565">
        <v>0</v>
      </c>
      <c r="H13" s="592">
        <v>3</v>
      </c>
      <c r="I13" s="593">
        <v>67.7</v>
      </c>
      <c r="J13" s="592">
        <v>12</v>
      </c>
      <c r="K13" s="592">
        <v>2</v>
      </c>
      <c r="L13" s="592">
        <v>14</v>
      </c>
      <c r="M13" s="593">
        <v>1096</v>
      </c>
      <c r="N13" s="486">
        <v>3</v>
      </c>
      <c r="O13" s="565">
        <v>67.7</v>
      </c>
      <c r="P13" s="486">
        <v>12</v>
      </c>
      <c r="Q13" s="486">
        <v>2</v>
      </c>
      <c r="R13" s="486">
        <v>14</v>
      </c>
      <c r="S13" s="565">
        <v>1096</v>
      </c>
    </row>
    <row r="14" spans="1:19" s="9" customFormat="1" ht="20.100000000000001" customHeight="1">
      <c r="A14" s="188" t="s">
        <v>219</v>
      </c>
      <c r="B14" s="486">
        <v>0</v>
      </c>
      <c r="C14" s="565">
        <v>0</v>
      </c>
      <c r="D14" s="486">
        <v>0</v>
      </c>
      <c r="E14" s="486">
        <v>0</v>
      </c>
      <c r="F14" s="486">
        <v>0</v>
      </c>
      <c r="G14" s="565">
        <v>0</v>
      </c>
      <c r="H14" s="592">
        <v>1</v>
      </c>
      <c r="I14" s="593">
        <v>98</v>
      </c>
      <c r="J14" s="592">
        <v>5</v>
      </c>
      <c r="K14" s="592">
        <v>0</v>
      </c>
      <c r="L14" s="592">
        <v>5</v>
      </c>
      <c r="M14" s="593">
        <v>490</v>
      </c>
      <c r="N14" s="486">
        <v>1</v>
      </c>
      <c r="O14" s="565">
        <v>98</v>
      </c>
      <c r="P14" s="486">
        <v>5</v>
      </c>
      <c r="Q14" s="486">
        <v>0</v>
      </c>
      <c r="R14" s="486">
        <v>5</v>
      </c>
      <c r="S14" s="565">
        <v>490</v>
      </c>
    </row>
    <row r="15" spans="1:19" s="9" customFormat="1" ht="20.100000000000001" customHeight="1">
      <c r="A15" s="188" t="s">
        <v>767</v>
      </c>
      <c r="B15" s="486">
        <v>0</v>
      </c>
      <c r="C15" s="565">
        <v>0</v>
      </c>
      <c r="D15" s="486">
        <v>0</v>
      </c>
      <c r="E15" s="486">
        <v>0</v>
      </c>
      <c r="F15" s="486">
        <v>0</v>
      </c>
      <c r="G15" s="565">
        <v>0</v>
      </c>
      <c r="H15" s="592">
        <v>0</v>
      </c>
      <c r="I15" s="593">
        <v>0</v>
      </c>
      <c r="J15" s="592">
        <v>0</v>
      </c>
      <c r="K15" s="592">
        <v>0</v>
      </c>
      <c r="L15" s="592">
        <v>0</v>
      </c>
      <c r="M15" s="593">
        <v>0</v>
      </c>
      <c r="N15" s="486">
        <v>0</v>
      </c>
      <c r="O15" s="565">
        <v>0</v>
      </c>
      <c r="P15" s="486">
        <v>0</v>
      </c>
      <c r="Q15" s="486">
        <v>0</v>
      </c>
      <c r="R15" s="486">
        <v>0</v>
      </c>
      <c r="S15" s="565">
        <v>0</v>
      </c>
    </row>
    <row r="16" spans="1:19" ht="20.100000000000001" customHeight="1">
      <c r="A16" s="188" t="s">
        <v>752</v>
      </c>
      <c r="B16" s="486">
        <v>1</v>
      </c>
      <c r="C16" s="565">
        <v>12</v>
      </c>
      <c r="D16" s="486">
        <v>14</v>
      </c>
      <c r="E16" s="486">
        <v>4</v>
      </c>
      <c r="F16" s="486">
        <v>18</v>
      </c>
      <c r="G16" s="565">
        <v>72.5</v>
      </c>
      <c r="H16" s="592">
        <v>0</v>
      </c>
      <c r="I16" s="593">
        <v>0</v>
      </c>
      <c r="J16" s="592">
        <v>0</v>
      </c>
      <c r="K16" s="592">
        <v>0</v>
      </c>
      <c r="L16" s="592">
        <v>0</v>
      </c>
      <c r="M16" s="593">
        <v>0</v>
      </c>
      <c r="N16" s="486">
        <v>1</v>
      </c>
      <c r="O16" s="565">
        <v>12</v>
      </c>
      <c r="P16" s="486">
        <v>14</v>
      </c>
      <c r="Q16" s="486">
        <v>4</v>
      </c>
      <c r="R16" s="486">
        <v>18</v>
      </c>
      <c r="S16" s="565">
        <v>72.5</v>
      </c>
    </row>
    <row r="17" spans="1:19" s="10" customFormat="1" ht="20.100000000000001" customHeight="1">
      <c r="A17" s="188" t="s">
        <v>10</v>
      </c>
      <c r="B17" s="486">
        <v>0</v>
      </c>
      <c r="C17" s="565">
        <v>0</v>
      </c>
      <c r="D17" s="486">
        <v>0</v>
      </c>
      <c r="E17" s="486">
        <v>0</v>
      </c>
      <c r="F17" s="486">
        <v>0</v>
      </c>
      <c r="G17" s="565">
        <v>0</v>
      </c>
      <c r="H17" s="592">
        <v>5</v>
      </c>
      <c r="I17" s="593">
        <v>836.91360000000009</v>
      </c>
      <c r="J17" s="592">
        <v>25</v>
      </c>
      <c r="K17" s="592">
        <v>0</v>
      </c>
      <c r="L17" s="592">
        <v>25</v>
      </c>
      <c r="M17" s="593">
        <v>74984</v>
      </c>
      <c r="N17" s="486">
        <v>5</v>
      </c>
      <c r="O17" s="565">
        <v>836.91360000000009</v>
      </c>
      <c r="P17" s="486">
        <v>25</v>
      </c>
      <c r="Q17" s="486">
        <v>0</v>
      </c>
      <c r="R17" s="486">
        <v>25</v>
      </c>
      <c r="S17" s="565">
        <v>74984</v>
      </c>
    </row>
    <row r="18" spans="1:19" ht="20.100000000000001" customHeight="1">
      <c r="A18" s="188" t="s">
        <v>13</v>
      </c>
      <c r="B18" s="486">
        <v>0</v>
      </c>
      <c r="C18" s="565">
        <v>0</v>
      </c>
      <c r="D18" s="486">
        <v>0</v>
      </c>
      <c r="E18" s="486">
        <v>0</v>
      </c>
      <c r="F18" s="486">
        <v>0</v>
      </c>
      <c r="G18" s="565">
        <v>0</v>
      </c>
      <c r="H18" s="592">
        <v>2</v>
      </c>
      <c r="I18" s="593">
        <v>2324.1039999999998</v>
      </c>
      <c r="J18" s="592">
        <v>247</v>
      </c>
      <c r="K18" s="592">
        <v>236</v>
      </c>
      <c r="L18" s="592">
        <v>483</v>
      </c>
      <c r="M18" s="593">
        <v>10541.09</v>
      </c>
      <c r="N18" s="486">
        <v>2</v>
      </c>
      <c r="O18" s="565">
        <v>2324.1039999999998</v>
      </c>
      <c r="P18" s="486">
        <v>247</v>
      </c>
      <c r="Q18" s="486">
        <v>236</v>
      </c>
      <c r="R18" s="486">
        <v>483</v>
      </c>
      <c r="S18" s="565">
        <v>10541.09</v>
      </c>
    </row>
    <row r="19" spans="1:19" ht="20.100000000000001" customHeight="1">
      <c r="A19" s="188" t="s">
        <v>720</v>
      </c>
      <c r="B19" s="486">
        <v>0</v>
      </c>
      <c r="C19" s="565">
        <v>0</v>
      </c>
      <c r="D19" s="486">
        <v>0</v>
      </c>
      <c r="E19" s="486">
        <v>0</v>
      </c>
      <c r="F19" s="486">
        <v>0</v>
      </c>
      <c r="G19" s="565">
        <v>0</v>
      </c>
      <c r="H19" s="592">
        <v>1</v>
      </c>
      <c r="I19" s="593">
        <v>27.5</v>
      </c>
      <c r="J19" s="592">
        <v>6</v>
      </c>
      <c r="K19" s="592">
        <v>7</v>
      </c>
      <c r="L19" s="592">
        <v>13</v>
      </c>
      <c r="M19" s="593">
        <v>1518.61</v>
      </c>
      <c r="N19" s="486">
        <v>1</v>
      </c>
      <c r="O19" s="565">
        <v>27.5</v>
      </c>
      <c r="P19" s="486">
        <v>6</v>
      </c>
      <c r="Q19" s="486">
        <v>7</v>
      </c>
      <c r="R19" s="486">
        <v>13</v>
      </c>
      <c r="S19" s="565">
        <v>1518.61</v>
      </c>
    </row>
    <row r="20" spans="1:19" ht="20.100000000000001" customHeight="1">
      <c r="A20" s="188" t="s">
        <v>27</v>
      </c>
      <c r="B20" s="486">
        <v>0</v>
      </c>
      <c r="C20" s="565">
        <v>0</v>
      </c>
      <c r="D20" s="486">
        <v>0</v>
      </c>
      <c r="E20" s="486">
        <v>0</v>
      </c>
      <c r="F20" s="486">
        <v>0</v>
      </c>
      <c r="G20" s="565">
        <v>0</v>
      </c>
      <c r="H20" s="592">
        <v>0</v>
      </c>
      <c r="I20" s="593">
        <v>0</v>
      </c>
      <c r="J20" s="592">
        <v>0</v>
      </c>
      <c r="K20" s="592">
        <v>0</v>
      </c>
      <c r="L20" s="592">
        <v>0</v>
      </c>
      <c r="M20" s="593">
        <v>0</v>
      </c>
      <c r="N20" s="486">
        <v>0</v>
      </c>
      <c r="O20" s="565">
        <v>0</v>
      </c>
      <c r="P20" s="486">
        <v>0</v>
      </c>
      <c r="Q20" s="486">
        <v>0</v>
      </c>
      <c r="R20" s="486">
        <v>0</v>
      </c>
      <c r="S20" s="565">
        <v>0</v>
      </c>
    </row>
    <row r="21" spans="1:19" ht="20.100000000000001" customHeight="1">
      <c r="A21" s="188" t="s">
        <v>99</v>
      </c>
      <c r="B21" s="486">
        <v>0</v>
      </c>
      <c r="C21" s="565">
        <v>0</v>
      </c>
      <c r="D21" s="486">
        <v>0</v>
      </c>
      <c r="E21" s="486">
        <v>0</v>
      </c>
      <c r="F21" s="486">
        <v>0</v>
      </c>
      <c r="G21" s="565">
        <v>0</v>
      </c>
      <c r="H21" s="592">
        <v>1</v>
      </c>
      <c r="I21" s="593">
        <v>11</v>
      </c>
      <c r="J21" s="592">
        <v>15</v>
      </c>
      <c r="K21" s="592">
        <v>0</v>
      </c>
      <c r="L21" s="592">
        <v>15</v>
      </c>
      <c r="M21" s="593">
        <v>458.22</v>
      </c>
      <c r="N21" s="486">
        <v>1</v>
      </c>
      <c r="O21" s="565">
        <v>11</v>
      </c>
      <c r="P21" s="486">
        <v>15</v>
      </c>
      <c r="Q21" s="486">
        <v>0</v>
      </c>
      <c r="R21" s="486">
        <v>15</v>
      </c>
      <c r="S21" s="565">
        <v>458.22</v>
      </c>
    </row>
    <row r="22" spans="1:19" ht="20.100000000000001" customHeight="1">
      <c r="A22" s="188" t="s">
        <v>768</v>
      </c>
      <c r="B22" s="486">
        <v>0</v>
      </c>
      <c r="C22" s="565">
        <v>0</v>
      </c>
      <c r="D22" s="486">
        <v>0</v>
      </c>
      <c r="E22" s="486">
        <v>0</v>
      </c>
      <c r="F22" s="486">
        <v>0</v>
      </c>
      <c r="G22" s="565">
        <v>0</v>
      </c>
      <c r="H22" s="592">
        <v>0</v>
      </c>
      <c r="I22" s="593">
        <v>0</v>
      </c>
      <c r="J22" s="592">
        <v>0</v>
      </c>
      <c r="K22" s="592">
        <v>0</v>
      </c>
      <c r="L22" s="592">
        <v>0</v>
      </c>
      <c r="M22" s="593">
        <v>0</v>
      </c>
      <c r="N22" s="486">
        <v>0</v>
      </c>
      <c r="O22" s="565">
        <v>0</v>
      </c>
      <c r="P22" s="486">
        <v>0</v>
      </c>
      <c r="Q22" s="486">
        <v>0</v>
      </c>
      <c r="R22" s="486">
        <v>0</v>
      </c>
      <c r="S22" s="565">
        <v>0</v>
      </c>
    </row>
    <row r="23" spans="1:19" ht="20.100000000000001" customHeight="1">
      <c r="A23" s="188" t="s">
        <v>764</v>
      </c>
      <c r="B23" s="486">
        <v>0</v>
      </c>
      <c r="C23" s="565">
        <v>0</v>
      </c>
      <c r="D23" s="486">
        <v>0</v>
      </c>
      <c r="E23" s="486">
        <v>0</v>
      </c>
      <c r="F23" s="486">
        <v>0</v>
      </c>
      <c r="G23" s="565">
        <v>0</v>
      </c>
      <c r="H23" s="592">
        <v>1</v>
      </c>
      <c r="I23" s="593">
        <v>15</v>
      </c>
      <c r="J23" s="592">
        <v>13</v>
      </c>
      <c r="K23" s="592">
        <v>2</v>
      </c>
      <c r="L23" s="592">
        <v>15</v>
      </c>
      <c r="M23" s="593">
        <v>355.24</v>
      </c>
      <c r="N23" s="486">
        <v>1</v>
      </c>
      <c r="O23" s="565">
        <v>15</v>
      </c>
      <c r="P23" s="486">
        <v>13</v>
      </c>
      <c r="Q23" s="486">
        <v>2</v>
      </c>
      <c r="R23" s="486">
        <v>15</v>
      </c>
      <c r="S23" s="565">
        <v>355.24</v>
      </c>
    </row>
    <row r="24" spans="1:19" ht="20.100000000000001" customHeight="1">
      <c r="A24" s="188" t="s">
        <v>2</v>
      </c>
      <c r="B24" s="486">
        <v>1</v>
      </c>
      <c r="C24" s="565">
        <v>3.1</v>
      </c>
      <c r="D24" s="486">
        <v>10</v>
      </c>
      <c r="E24" s="486">
        <v>55</v>
      </c>
      <c r="F24" s="486">
        <v>65</v>
      </c>
      <c r="G24" s="565">
        <v>72</v>
      </c>
      <c r="H24" s="592">
        <v>1</v>
      </c>
      <c r="I24" s="593">
        <v>36.745449999999998</v>
      </c>
      <c r="J24" s="592">
        <v>23</v>
      </c>
      <c r="K24" s="592">
        <v>0</v>
      </c>
      <c r="L24" s="592">
        <v>23</v>
      </c>
      <c r="M24" s="593">
        <v>497.16</v>
      </c>
      <c r="N24" s="486">
        <v>2</v>
      </c>
      <c r="O24" s="565">
        <v>39.84545</v>
      </c>
      <c r="P24" s="486">
        <v>33</v>
      </c>
      <c r="Q24" s="486">
        <v>55</v>
      </c>
      <c r="R24" s="486">
        <v>88</v>
      </c>
      <c r="S24" s="565">
        <v>569.16000000000008</v>
      </c>
    </row>
    <row r="25" spans="1:19" ht="20.100000000000001" customHeight="1">
      <c r="A25" s="188" t="s">
        <v>765</v>
      </c>
      <c r="B25" s="487">
        <v>0</v>
      </c>
      <c r="C25" s="566">
        <v>0</v>
      </c>
      <c r="D25" s="487">
        <v>0</v>
      </c>
      <c r="E25" s="487">
        <v>0</v>
      </c>
      <c r="F25" s="487">
        <v>0</v>
      </c>
      <c r="G25" s="566">
        <v>0</v>
      </c>
      <c r="H25" s="596">
        <v>0</v>
      </c>
      <c r="I25" s="595">
        <v>0</v>
      </c>
      <c r="J25" s="596">
        <v>0</v>
      </c>
      <c r="K25" s="596">
        <v>0</v>
      </c>
      <c r="L25" s="596">
        <v>0</v>
      </c>
      <c r="M25" s="595">
        <v>0</v>
      </c>
      <c r="N25" s="489">
        <v>0</v>
      </c>
      <c r="O25" s="566">
        <v>0</v>
      </c>
      <c r="P25" s="489">
        <v>0</v>
      </c>
      <c r="Q25" s="489">
        <v>0</v>
      </c>
      <c r="R25" s="489">
        <v>0</v>
      </c>
      <c r="S25" s="566">
        <v>0</v>
      </c>
    </row>
    <row r="26" spans="1:19" ht="20.100000000000001" customHeight="1">
      <c r="A26" s="320" t="s">
        <v>719</v>
      </c>
      <c r="B26" s="486">
        <v>0</v>
      </c>
      <c r="C26" s="565">
        <v>0</v>
      </c>
      <c r="D26" s="486">
        <v>0</v>
      </c>
      <c r="E26" s="486">
        <v>0</v>
      </c>
      <c r="F26" s="486">
        <v>0</v>
      </c>
      <c r="G26" s="565">
        <v>0</v>
      </c>
      <c r="H26" s="592">
        <v>2</v>
      </c>
      <c r="I26" s="593">
        <v>63.75</v>
      </c>
      <c r="J26" s="592">
        <v>34</v>
      </c>
      <c r="K26" s="592">
        <v>10</v>
      </c>
      <c r="L26" s="592">
        <v>44</v>
      </c>
      <c r="M26" s="593">
        <v>615.59</v>
      </c>
      <c r="N26" s="486">
        <v>2</v>
      </c>
      <c r="O26" s="565">
        <v>63.75</v>
      </c>
      <c r="P26" s="486">
        <v>34</v>
      </c>
      <c r="Q26" s="486">
        <v>10</v>
      </c>
      <c r="R26" s="486">
        <v>44</v>
      </c>
      <c r="S26" s="565">
        <v>615.59</v>
      </c>
    </row>
    <row r="27" spans="1:19" ht="20.100000000000001" customHeight="1">
      <c r="A27" s="188" t="s">
        <v>724</v>
      </c>
      <c r="B27" s="490">
        <v>0</v>
      </c>
      <c r="C27" s="566">
        <v>0</v>
      </c>
      <c r="D27" s="490">
        <v>0</v>
      </c>
      <c r="E27" s="490">
        <v>0</v>
      </c>
      <c r="F27" s="490">
        <v>0</v>
      </c>
      <c r="G27" s="566">
        <v>0</v>
      </c>
      <c r="H27" s="597">
        <v>0</v>
      </c>
      <c r="I27" s="595">
        <v>0</v>
      </c>
      <c r="J27" s="597">
        <v>0</v>
      </c>
      <c r="K27" s="597">
        <v>0</v>
      </c>
      <c r="L27" s="597">
        <v>0</v>
      </c>
      <c r="M27" s="595">
        <v>0</v>
      </c>
      <c r="N27" s="490">
        <v>0</v>
      </c>
      <c r="O27" s="566">
        <v>0</v>
      </c>
      <c r="P27" s="490">
        <v>0</v>
      </c>
      <c r="Q27" s="490">
        <v>0</v>
      </c>
      <c r="R27" s="490">
        <v>0</v>
      </c>
      <c r="S27" s="566">
        <v>0</v>
      </c>
    </row>
    <row r="28" spans="1:19" ht="20.100000000000001" customHeight="1">
      <c r="A28" s="188" t="s">
        <v>769</v>
      </c>
      <c r="B28" s="486">
        <v>0</v>
      </c>
      <c r="C28" s="565">
        <v>0</v>
      </c>
      <c r="D28" s="486">
        <v>0</v>
      </c>
      <c r="E28" s="486">
        <v>0</v>
      </c>
      <c r="F28" s="486">
        <v>0</v>
      </c>
      <c r="G28" s="565">
        <v>0</v>
      </c>
      <c r="H28" s="592">
        <v>0</v>
      </c>
      <c r="I28" s="593">
        <v>0</v>
      </c>
      <c r="J28" s="592">
        <v>0</v>
      </c>
      <c r="K28" s="592">
        <v>0</v>
      </c>
      <c r="L28" s="592">
        <v>0</v>
      </c>
      <c r="M28" s="593">
        <v>0</v>
      </c>
      <c r="N28" s="486">
        <v>0</v>
      </c>
      <c r="O28" s="565">
        <v>0</v>
      </c>
      <c r="P28" s="486">
        <v>0</v>
      </c>
      <c r="Q28" s="486">
        <v>0</v>
      </c>
      <c r="R28" s="486">
        <v>0</v>
      </c>
      <c r="S28" s="565">
        <v>0</v>
      </c>
    </row>
    <row r="29" spans="1:19" ht="20.100000000000001" customHeight="1">
      <c r="A29" s="168" t="s">
        <v>210</v>
      </c>
      <c r="B29" s="486"/>
      <c r="C29" s="566"/>
      <c r="D29" s="491"/>
      <c r="E29" s="491"/>
      <c r="F29" s="491"/>
      <c r="G29" s="566"/>
      <c r="H29" s="598"/>
      <c r="I29" s="595"/>
      <c r="J29" s="598"/>
      <c r="K29" s="598"/>
      <c r="L29" s="598"/>
      <c r="M29" s="595"/>
      <c r="N29" s="491"/>
      <c r="O29" s="566"/>
      <c r="P29" s="491"/>
      <c r="Q29" s="491"/>
      <c r="R29" s="491"/>
      <c r="S29" s="566"/>
    </row>
    <row r="30" spans="1:19" ht="20.100000000000001" customHeight="1">
      <c r="A30" s="167" t="s">
        <v>736</v>
      </c>
      <c r="B30" s="489">
        <v>0</v>
      </c>
      <c r="C30" s="566">
        <v>0</v>
      </c>
      <c r="D30" s="489">
        <v>0</v>
      </c>
      <c r="E30" s="489">
        <v>0</v>
      </c>
      <c r="F30" s="489">
        <v>0</v>
      </c>
      <c r="G30" s="566">
        <v>0</v>
      </c>
      <c r="H30" s="596">
        <v>1</v>
      </c>
      <c r="I30" s="595">
        <v>9.6999999999999993</v>
      </c>
      <c r="J30" s="596">
        <v>4</v>
      </c>
      <c r="K30" s="596">
        <v>3</v>
      </c>
      <c r="L30" s="596">
        <v>7</v>
      </c>
      <c r="M30" s="595">
        <v>497</v>
      </c>
      <c r="N30" s="489">
        <v>1</v>
      </c>
      <c r="O30" s="566">
        <v>9.6999999999999993</v>
      </c>
      <c r="P30" s="489">
        <v>4</v>
      </c>
      <c r="Q30" s="489">
        <v>3</v>
      </c>
      <c r="R30" s="489">
        <v>7</v>
      </c>
      <c r="S30" s="566">
        <v>497</v>
      </c>
    </row>
    <row r="31" spans="1:19" ht="20.100000000000001" customHeight="1">
      <c r="A31" s="188" t="s">
        <v>18</v>
      </c>
      <c r="B31" s="486">
        <v>0</v>
      </c>
      <c r="C31" s="565">
        <v>0</v>
      </c>
      <c r="D31" s="486">
        <v>0</v>
      </c>
      <c r="E31" s="486">
        <v>0</v>
      </c>
      <c r="F31" s="486">
        <v>0</v>
      </c>
      <c r="G31" s="565">
        <v>0</v>
      </c>
      <c r="H31" s="592">
        <v>6</v>
      </c>
      <c r="I31" s="593">
        <v>172.196</v>
      </c>
      <c r="J31" s="592">
        <v>221</v>
      </c>
      <c r="K31" s="592">
        <v>103</v>
      </c>
      <c r="L31" s="592">
        <v>324</v>
      </c>
      <c r="M31" s="593">
        <v>6067.67</v>
      </c>
      <c r="N31" s="486">
        <v>6</v>
      </c>
      <c r="O31" s="565">
        <v>172.196</v>
      </c>
      <c r="P31" s="486">
        <v>221</v>
      </c>
      <c r="Q31" s="486">
        <v>103</v>
      </c>
      <c r="R31" s="486">
        <v>324</v>
      </c>
      <c r="S31" s="565">
        <v>6067.67</v>
      </c>
    </row>
    <row r="32" spans="1:19" ht="20.100000000000001" customHeight="1">
      <c r="A32" s="188" t="s">
        <v>6</v>
      </c>
      <c r="B32" s="486">
        <v>0</v>
      </c>
      <c r="C32" s="565">
        <v>0</v>
      </c>
      <c r="D32" s="486">
        <v>0</v>
      </c>
      <c r="E32" s="486">
        <v>0</v>
      </c>
      <c r="F32" s="486">
        <v>0</v>
      </c>
      <c r="G32" s="565">
        <v>0</v>
      </c>
      <c r="H32" s="592">
        <v>13</v>
      </c>
      <c r="I32" s="593">
        <v>518.75248134999993</v>
      </c>
      <c r="J32" s="592">
        <v>209</v>
      </c>
      <c r="K32" s="592">
        <v>90</v>
      </c>
      <c r="L32" s="592">
        <v>299</v>
      </c>
      <c r="M32" s="593">
        <v>3616.2</v>
      </c>
      <c r="N32" s="486">
        <v>13</v>
      </c>
      <c r="O32" s="565">
        <v>518.75248134999993</v>
      </c>
      <c r="P32" s="486">
        <v>209</v>
      </c>
      <c r="Q32" s="486">
        <v>90</v>
      </c>
      <c r="R32" s="486">
        <v>299</v>
      </c>
      <c r="S32" s="565">
        <v>3616.2</v>
      </c>
    </row>
    <row r="33" spans="1:19" ht="20.100000000000001" customHeight="1">
      <c r="A33" s="188" t="s">
        <v>738</v>
      </c>
      <c r="B33" s="486">
        <v>0</v>
      </c>
      <c r="C33" s="565">
        <v>0</v>
      </c>
      <c r="D33" s="486">
        <v>0</v>
      </c>
      <c r="E33" s="486">
        <v>0</v>
      </c>
      <c r="F33" s="486">
        <v>0</v>
      </c>
      <c r="G33" s="565">
        <v>0</v>
      </c>
      <c r="H33" s="592">
        <v>0</v>
      </c>
      <c r="I33" s="593">
        <v>0</v>
      </c>
      <c r="J33" s="592">
        <v>0</v>
      </c>
      <c r="K33" s="592">
        <v>0</v>
      </c>
      <c r="L33" s="592">
        <v>0</v>
      </c>
      <c r="M33" s="593">
        <v>0</v>
      </c>
      <c r="N33" s="486">
        <v>0</v>
      </c>
      <c r="O33" s="565">
        <v>0</v>
      </c>
      <c r="P33" s="486">
        <v>0</v>
      </c>
      <c r="Q33" s="486">
        <v>0</v>
      </c>
      <c r="R33" s="486">
        <v>0</v>
      </c>
      <c r="S33" s="565">
        <v>0</v>
      </c>
    </row>
    <row r="34" spans="1:19" ht="20.100000000000001" customHeight="1">
      <c r="A34" s="188" t="s">
        <v>0</v>
      </c>
      <c r="B34" s="486">
        <v>0</v>
      </c>
      <c r="C34" s="565">
        <v>0</v>
      </c>
      <c r="D34" s="486">
        <v>0</v>
      </c>
      <c r="E34" s="486">
        <v>0</v>
      </c>
      <c r="F34" s="486">
        <v>0</v>
      </c>
      <c r="G34" s="565">
        <v>0</v>
      </c>
      <c r="H34" s="592">
        <v>8</v>
      </c>
      <c r="I34" s="593">
        <v>160.66720888999998</v>
      </c>
      <c r="J34" s="592">
        <v>156</v>
      </c>
      <c r="K34" s="592">
        <v>33</v>
      </c>
      <c r="L34" s="592">
        <v>189</v>
      </c>
      <c r="M34" s="593">
        <v>2167.31</v>
      </c>
      <c r="N34" s="486">
        <v>8</v>
      </c>
      <c r="O34" s="565">
        <v>160.66720888999998</v>
      </c>
      <c r="P34" s="486">
        <v>156</v>
      </c>
      <c r="Q34" s="486">
        <v>33</v>
      </c>
      <c r="R34" s="486">
        <v>189</v>
      </c>
      <c r="S34" s="565">
        <v>2167.31</v>
      </c>
    </row>
    <row r="35" spans="1:19" ht="20.100000000000001" customHeight="1">
      <c r="A35" s="168" t="s">
        <v>211</v>
      </c>
      <c r="B35" s="486"/>
      <c r="C35" s="566"/>
      <c r="D35" s="488"/>
      <c r="E35" s="488"/>
      <c r="F35" s="488"/>
      <c r="G35" s="566"/>
      <c r="H35" s="594"/>
      <c r="I35" s="595"/>
      <c r="J35" s="594"/>
      <c r="K35" s="594"/>
      <c r="L35" s="594"/>
      <c r="M35" s="595"/>
      <c r="N35" s="488"/>
      <c r="O35" s="566"/>
      <c r="P35" s="488"/>
      <c r="Q35" s="488"/>
      <c r="R35" s="488"/>
      <c r="S35" s="566"/>
    </row>
    <row r="36" spans="1:19" ht="20.100000000000001" customHeight="1">
      <c r="A36" s="188" t="s">
        <v>77</v>
      </c>
      <c r="B36" s="486">
        <v>0</v>
      </c>
      <c r="C36" s="565">
        <v>0</v>
      </c>
      <c r="D36" s="486">
        <v>0</v>
      </c>
      <c r="E36" s="486">
        <v>0</v>
      </c>
      <c r="F36" s="486">
        <v>0</v>
      </c>
      <c r="G36" s="565">
        <v>0</v>
      </c>
      <c r="H36" s="592">
        <v>4</v>
      </c>
      <c r="I36" s="593">
        <v>29.156000000000002</v>
      </c>
      <c r="J36" s="592">
        <v>31</v>
      </c>
      <c r="K36" s="592">
        <v>11</v>
      </c>
      <c r="L36" s="592">
        <v>42</v>
      </c>
      <c r="M36" s="593">
        <v>1138.6999999999998</v>
      </c>
      <c r="N36" s="486">
        <v>4</v>
      </c>
      <c r="O36" s="565">
        <v>29.156000000000002</v>
      </c>
      <c r="P36" s="486">
        <v>31</v>
      </c>
      <c r="Q36" s="486">
        <v>11</v>
      </c>
      <c r="R36" s="486">
        <v>42</v>
      </c>
      <c r="S36" s="565">
        <v>1138.6999999999998</v>
      </c>
    </row>
    <row r="37" spans="1:19" ht="20.100000000000001" customHeight="1">
      <c r="A37" s="188" t="s">
        <v>94</v>
      </c>
      <c r="B37" s="486">
        <v>0</v>
      </c>
      <c r="C37" s="565">
        <v>0</v>
      </c>
      <c r="D37" s="486">
        <v>0</v>
      </c>
      <c r="E37" s="486">
        <v>0</v>
      </c>
      <c r="F37" s="486">
        <v>0</v>
      </c>
      <c r="G37" s="565">
        <v>0</v>
      </c>
      <c r="H37" s="592">
        <v>2</v>
      </c>
      <c r="I37" s="593">
        <v>27.65</v>
      </c>
      <c r="J37" s="592">
        <v>30</v>
      </c>
      <c r="K37" s="592">
        <v>20</v>
      </c>
      <c r="L37" s="592">
        <v>50</v>
      </c>
      <c r="M37" s="593">
        <v>247.82</v>
      </c>
      <c r="N37" s="486">
        <v>2</v>
      </c>
      <c r="O37" s="565">
        <v>27.65</v>
      </c>
      <c r="P37" s="486">
        <v>30</v>
      </c>
      <c r="Q37" s="486">
        <v>20</v>
      </c>
      <c r="R37" s="486">
        <v>50</v>
      </c>
      <c r="S37" s="565">
        <v>247.82</v>
      </c>
    </row>
    <row r="38" spans="1:19" ht="20.100000000000001" customHeight="1">
      <c r="A38" s="188" t="s">
        <v>739</v>
      </c>
      <c r="B38" s="486">
        <v>0</v>
      </c>
      <c r="C38" s="565">
        <v>0</v>
      </c>
      <c r="D38" s="486">
        <v>0</v>
      </c>
      <c r="E38" s="486">
        <v>0</v>
      </c>
      <c r="F38" s="486">
        <v>0</v>
      </c>
      <c r="G38" s="565">
        <v>0</v>
      </c>
      <c r="H38" s="592">
        <v>0</v>
      </c>
      <c r="I38" s="593">
        <v>0</v>
      </c>
      <c r="J38" s="592">
        <v>0</v>
      </c>
      <c r="K38" s="592">
        <v>0</v>
      </c>
      <c r="L38" s="592">
        <v>0</v>
      </c>
      <c r="M38" s="593">
        <v>0</v>
      </c>
      <c r="N38" s="486">
        <v>0</v>
      </c>
      <c r="O38" s="565">
        <v>0</v>
      </c>
      <c r="P38" s="486">
        <v>0</v>
      </c>
      <c r="Q38" s="486">
        <v>0</v>
      </c>
      <c r="R38" s="486">
        <v>0</v>
      </c>
      <c r="S38" s="565">
        <v>0</v>
      </c>
    </row>
    <row r="39" spans="1:19" ht="20.100000000000001" customHeight="1">
      <c r="A39" s="188" t="s">
        <v>740</v>
      </c>
      <c r="B39" s="486">
        <v>0</v>
      </c>
      <c r="C39" s="565">
        <v>0</v>
      </c>
      <c r="D39" s="486">
        <v>0</v>
      </c>
      <c r="E39" s="486">
        <v>0</v>
      </c>
      <c r="F39" s="486">
        <v>0</v>
      </c>
      <c r="G39" s="565">
        <v>0</v>
      </c>
      <c r="H39" s="592">
        <v>1</v>
      </c>
      <c r="I39" s="593">
        <v>3.3</v>
      </c>
      <c r="J39" s="592">
        <v>5</v>
      </c>
      <c r="K39" s="592">
        <v>1</v>
      </c>
      <c r="L39" s="592">
        <v>6</v>
      </c>
      <c r="M39" s="593">
        <v>131.16</v>
      </c>
      <c r="N39" s="486">
        <v>1</v>
      </c>
      <c r="O39" s="565">
        <v>3.3</v>
      </c>
      <c r="P39" s="486">
        <v>5</v>
      </c>
      <c r="Q39" s="486">
        <v>1</v>
      </c>
      <c r="R39" s="486">
        <v>6</v>
      </c>
      <c r="S39" s="565">
        <v>131.16</v>
      </c>
    </row>
    <row r="40" spans="1:19" ht="20.100000000000001" customHeight="1">
      <c r="A40" s="188" t="s">
        <v>43</v>
      </c>
      <c r="B40" s="486">
        <v>0</v>
      </c>
      <c r="C40" s="565">
        <v>0</v>
      </c>
      <c r="D40" s="486">
        <v>0</v>
      </c>
      <c r="E40" s="486">
        <v>0</v>
      </c>
      <c r="F40" s="486">
        <v>0</v>
      </c>
      <c r="G40" s="565">
        <v>0</v>
      </c>
      <c r="H40" s="592">
        <v>2</v>
      </c>
      <c r="I40" s="599">
        <v>67.399999999999991</v>
      </c>
      <c r="J40" s="592">
        <v>19</v>
      </c>
      <c r="K40" s="592">
        <v>0</v>
      </c>
      <c r="L40" s="592">
        <v>19</v>
      </c>
      <c r="M40" s="593">
        <v>773.05</v>
      </c>
      <c r="N40" s="486">
        <v>2</v>
      </c>
      <c r="O40" s="567">
        <v>67.399999999999991</v>
      </c>
      <c r="P40" s="486">
        <v>19</v>
      </c>
      <c r="Q40" s="486">
        <v>0</v>
      </c>
      <c r="R40" s="486">
        <v>19</v>
      </c>
      <c r="S40" s="565">
        <v>773.05</v>
      </c>
    </row>
    <row r="41" spans="1:19" ht="20.100000000000001" customHeight="1">
      <c r="A41" s="188" t="s">
        <v>741</v>
      </c>
      <c r="B41" s="486">
        <v>0</v>
      </c>
      <c r="C41" s="565">
        <v>0</v>
      </c>
      <c r="D41" s="486">
        <v>0</v>
      </c>
      <c r="E41" s="486">
        <v>0</v>
      </c>
      <c r="F41" s="486">
        <v>0</v>
      </c>
      <c r="G41" s="565">
        <v>0</v>
      </c>
      <c r="H41" s="592">
        <v>0</v>
      </c>
      <c r="I41" s="593">
        <v>0</v>
      </c>
      <c r="J41" s="592">
        <v>0</v>
      </c>
      <c r="K41" s="592">
        <v>0</v>
      </c>
      <c r="L41" s="592">
        <v>0</v>
      </c>
      <c r="M41" s="593">
        <v>0</v>
      </c>
      <c r="N41" s="486">
        <v>0</v>
      </c>
      <c r="O41" s="565">
        <v>0</v>
      </c>
      <c r="P41" s="486">
        <v>0</v>
      </c>
      <c r="Q41" s="486">
        <v>0</v>
      </c>
      <c r="R41" s="486">
        <v>0</v>
      </c>
      <c r="S41" s="565">
        <v>0</v>
      </c>
    </row>
    <row r="42" spans="1:19" ht="20.100000000000001" customHeight="1">
      <c r="A42" s="188" t="s">
        <v>716</v>
      </c>
      <c r="B42" s="486">
        <v>0</v>
      </c>
      <c r="C42" s="565">
        <v>0</v>
      </c>
      <c r="D42" s="486">
        <v>0</v>
      </c>
      <c r="E42" s="486">
        <v>0</v>
      </c>
      <c r="F42" s="486">
        <v>0</v>
      </c>
      <c r="G42" s="565">
        <v>0</v>
      </c>
      <c r="H42" s="592">
        <v>0</v>
      </c>
      <c r="I42" s="593">
        <v>0</v>
      </c>
      <c r="J42" s="592">
        <v>0</v>
      </c>
      <c r="K42" s="592">
        <v>0</v>
      </c>
      <c r="L42" s="592">
        <v>0</v>
      </c>
      <c r="M42" s="593">
        <v>0</v>
      </c>
      <c r="N42" s="486">
        <v>0</v>
      </c>
      <c r="O42" s="565">
        <v>0</v>
      </c>
      <c r="P42" s="486">
        <v>0</v>
      </c>
      <c r="Q42" s="486">
        <v>0</v>
      </c>
      <c r="R42" s="486">
        <v>0</v>
      </c>
      <c r="S42" s="565">
        <v>0</v>
      </c>
    </row>
    <row r="43" spans="1:19" ht="20.100000000000001" customHeight="1">
      <c r="A43" s="188" t="s">
        <v>715</v>
      </c>
      <c r="B43" s="486">
        <v>0</v>
      </c>
      <c r="C43" s="565">
        <v>0</v>
      </c>
      <c r="D43" s="486">
        <v>0</v>
      </c>
      <c r="E43" s="486">
        <v>0</v>
      </c>
      <c r="F43" s="486">
        <v>0</v>
      </c>
      <c r="G43" s="565">
        <v>0</v>
      </c>
      <c r="H43" s="592">
        <v>0</v>
      </c>
      <c r="I43" s="593">
        <v>0</v>
      </c>
      <c r="J43" s="592">
        <v>0</v>
      </c>
      <c r="K43" s="592">
        <v>0</v>
      </c>
      <c r="L43" s="592">
        <v>0</v>
      </c>
      <c r="M43" s="593">
        <v>0</v>
      </c>
      <c r="N43" s="486">
        <v>0</v>
      </c>
      <c r="O43" s="565">
        <v>0</v>
      </c>
      <c r="P43" s="486">
        <v>0</v>
      </c>
      <c r="Q43" s="486">
        <v>0</v>
      </c>
      <c r="R43" s="486">
        <v>0</v>
      </c>
      <c r="S43" s="565">
        <v>0</v>
      </c>
    </row>
    <row r="44" spans="1:19" ht="20.100000000000001" customHeight="1">
      <c r="A44" s="188" t="s">
        <v>761</v>
      </c>
      <c r="B44" s="486">
        <v>0</v>
      </c>
      <c r="C44" s="565">
        <v>0</v>
      </c>
      <c r="D44" s="486">
        <v>0</v>
      </c>
      <c r="E44" s="486">
        <v>0</v>
      </c>
      <c r="F44" s="486">
        <v>0</v>
      </c>
      <c r="G44" s="565">
        <v>0</v>
      </c>
      <c r="H44" s="592">
        <v>0</v>
      </c>
      <c r="I44" s="593">
        <v>0</v>
      </c>
      <c r="J44" s="592">
        <v>0</v>
      </c>
      <c r="K44" s="592">
        <v>0</v>
      </c>
      <c r="L44" s="592">
        <v>0</v>
      </c>
      <c r="M44" s="593">
        <v>0</v>
      </c>
      <c r="N44" s="486">
        <v>0</v>
      </c>
      <c r="O44" s="565">
        <v>0</v>
      </c>
      <c r="P44" s="486">
        <v>0</v>
      </c>
      <c r="Q44" s="486">
        <v>0</v>
      </c>
      <c r="R44" s="486">
        <v>0</v>
      </c>
      <c r="S44" s="565">
        <v>0</v>
      </c>
    </row>
    <row r="45" spans="1:19" ht="20.100000000000001" customHeight="1">
      <c r="A45" s="188" t="s">
        <v>721</v>
      </c>
      <c r="B45" s="486">
        <v>0</v>
      </c>
      <c r="C45" s="565">
        <v>0</v>
      </c>
      <c r="D45" s="486">
        <v>0</v>
      </c>
      <c r="E45" s="486">
        <v>0</v>
      </c>
      <c r="F45" s="486">
        <v>0</v>
      </c>
      <c r="G45" s="565">
        <v>0</v>
      </c>
      <c r="H45" s="592">
        <v>3</v>
      </c>
      <c r="I45" s="593">
        <v>12.915907499999999</v>
      </c>
      <c r="J45" s="592">
        <v>14</v>
      </c>
      <c r="K45" s="592">
        <v>4</v>
      </c>
      <c r="L45" s="592">
        <v>18</v>
      </c>
      <c r="M45" s="593">
        <v>1059</v>
      </c>
      <c r="N45" s="486">
        <v>3</v>
      </c>
      <c r="O45" s="565">
        <v>12.915907499999999</v>
      </c>
      <c r="P45" s="486">
        <v>14</v>
      </c>
      <c r="Q45" s="486">
        <v>4</v>
      </c>
      <c r="R45" s="486">
        <v>18</v>
      </c>
      <c r="S45" s="565">
        <v>1059</v>
      </c>
    </row>
    <row r="46" spans="1:19" ht="20.100000000000001" customHeight="1">
      <c r="A46" s="188" t="s">
        <v>71</v>
      </c>
      <c r="B46" s="486">
        <v>0</v>
      </c>
      <c r="C46" s="565">
        <v>0</v>
      </c>
      <c r="D46" s="486">
        <v>0</v>
      </c>
      <c r="E46" s="486">
        <v>0</v>
      </c>
      <c r="F46" s="486">
        <v>0</v>
      </c>
      <c r="G46" s="565">
        <v>0</v>
      </c>
      <c r="H46" s="592">
        <v>2</v>
      </c>
      <c r="I46" s="593">
        <v>30</v>
      </c>
      <c r="J46" s="592">
        <v>6</v>
      </c>
      <c r="K46" s="592">
        <v>0</v>
      </c>
      <c r="L46" s="592">
        <v>6</v>
      </c>
      <c r="M46" s="593">
        <v>698.5</v>
      </c>
      <c r="N46" s="486">
        <v>2</v>
      </c>
      <c r="O46" s="565">
        <v>30</v>
      </c>
      <c r="P46" s="486">
        <v>6</v>
      </c>
      <c r="Q46" s="486">
        <v>0</v>
      </c>
      <c r="R46" s="486">
        <v>6</v>
      </c>
      <c r="S46" s="565">
        <v>698.5</v>
      </c>
    </row>
    <row r="47" spans="1:19" ht="20.100000000000001" customHeight="1">
      <c r="A47" s="188" t="s">
        <v>763</v>
      </c>
      <c r="B47" s="486">
        <v>1</v>
      </c>
      <c r="C47" s="565">
        <v>6</v>
      </c>
      <c r="D47" s="486">
        <v>3</v>
      </c>
      <c r="E47" s="486">
        <v>2</v>
      </c>
      <c r="F47" s="486">
        <v>5</v>
      </c>
      <c r="G47" s="565">
        <v>74.19</v>
      </c>
      <c r="H47" s="592">
        <v>0</v>
      </c>
      <c r="I47" s="593">
        <v>0</v>
      </c>
      <c r="J47" s="592">
        <v>0</v>
      </c>
      <c r="K47" s="592">
        <v>0</v>
      </c>
      <c r="L47" s="592">
        <v>0</v>
      </c>
      <c r="M47" s="593">
        <v>0</v>
      </c>
      <c r="N47" s="486">
        <v>1</v>
      </c>
      <c r="O47" s="565">
        <v>6</v>
      </c>
      <c r="P47" s="486">
        <v>3</v>
      </c>
      <c r="Q47" s="486">
        <v>2</v>
      </c>
      <c r="R47" s="486">
        <v>5</v>
      </c>
      <c r="S47" s="565">
        <v>74.19</v>
      </c>
    </row>
    <row r="48" spans="1:19" ht="20.100000000000001" customHeight="1">
      <c r="A48" s="188" t="s">
        <v>714</v>
      </c>
      <c r="B48" s="486">
        <v>0</v>
      </c>
      <c r="C48" s="565">
        <v>0</v>
      </c>
      <c r="D48" s="486">
        <v>0</v>
      </c>
      <c r="E48" s="486">
        <v>0</v>
      </c>
      <c r="F48" s="486">
        <v>0</v>
      </c>
      <c r="G48" s="565">
        <v>0</v>
      </c>
      <c r="H48" s="592">
        <v>1</v>
      </c>
      <c r="I48" s="593">
        <v>15.9</v>
      </c>
      <c r="J48" s="592">
        <v>4</v>
      </c>
      <c r="K48" s="592">
        <v>1</v>
      </c>
      <c r="L48" s="592">
        <v>5</v>
      </c>
      <c r="M48" s="593">
        <v>156.76</v>
      </c>
      <c r="N48" s="486">
        <v>1</v>
      </c>
      <c r="O48" s="565">
        <v>15.9</v>
      </c>
      <c r="P48" s="486">
        <v>4</v>
      </c>
      <c r="Q48" s="486">
        <v>1</v>
      </c>
      <c r="R48" s="486">
        <v>5</v>
      </c>
      <c r="S48" s="565">
        <v>156.76</v>
      </c>
    </row>
    <row r="49" spans="1:19" ht="20.100000000000001" customHeight="1">
      <c r="A49" s="320" t="s">
        <v>742</v>
      </c>
      <c r="B49" s="486">
        <v>0</v>
      </c>
      <c r="C49" s="565">
        <v>0</v>
      </c>
      <c r="D49" s="486">
        <v>0</v>
      </c>
      <c r="E49" s="486">
        <v>0</v>
      </c>
      <c r="F49" s="486">
        <v>0</v>
      </c>
      <c r="G49" s="565">
        <v>0</v>
      </c>
      <c r="H49" s="592">
        <v>4</v>
      </c>
      <c r="I49" s="593">
        <v>105.7</v>
      </c>
      <c r="J49" s="592">
        <v>23</v>
      </c>
      <c r="K49" s="592">
        <v>0</v>
      </c>
      <c r="L49" s="592">
        <v>23</v>
      </c>
      <c r="M49" s="593">
        <v>1487.3</v>
      </c>
      <c r="N49" s="486">
        <v>4</v>
      </c>
      <c r="O49" s="565">
        <v>105.7</v>
      </c>
      <c r="P49" s="486">
        <v>23</v>
      </c>
      <c r="Q49" s="486">
        <v>0</v>
      </c>
      <c r="R49" s="486">
        <v>23</v>
      </c>
      <c r="S49" s="565">
        <v>1487.3</v>
      </c>
    </row>
    <row r="50" spans="1:19" ht="20.100000000000001" customHeight="1">
      <c r="A50" s="188" t="s">
        <v>728</v>
      </c>
      <c r="B50" s="486">
        <v>0</v>
      </c>
      <c r="C50" s="565">
        <v>0</v>
      </c>
      <c r="D50" s="486">
        <v>0</v>
      </c>
      <c r="E50" s="486">
        <v>0</v>
      </c>
      <c r="F50" s="486">
        <v>0</v>
      </c>
      <c r="G50" s="565">
        <v>0</v>
      </c>
      <c r="H50" s="592">
        <v>1</v>
      </c>
      <c r="I50" s="593">
        <v>12</v>
      </c>
      <c r="J50" s="592">
        <v>5</v>
      </c>
      <c r="K50" s="592">
        <v>0</v>
      </c>
      <c r="L50" s="592">
        <v>5</v>
      </c>
      <c r="M50" s="593">
        <v>496.3</v>
      </c>
      <c r="N50" s="486">
        <v>1</v>
      </c>
      <c r="O50" s="565">
        <v>12</v>
      </c>
      <c r="P50" s="486">
        <v>5</v>
      </c>
      <c r="Q50" s="486">
        <v>0</v>
      </c>
      <c r="R50" s="486">
        <v>5</v>
      </c>
      <c r="S50" s="565">
        <v>496.3</v>
      </c>
    </row>
    <row r="51" spans="1:19" ht="20.100000000000001" customHeight="1">
      <c r="A51" s="188" t="s">
        <v>743</v>
      </c>
      <c r="B51" s="486">
        <v>0</v>
      </c>
      <c r="C51" s="565">
        <v>0</v>
      </c>
      <c r="D51" s="486">
        <v>0</v>
      </c>
      <c r="E51" s="486">
        <v>0</v>
      </c>
      <c r="F51" s="486">
        <v>0</v>
      </c>
      <c r="G51" s="565">
        <v>0</v>
      </c>
      <c r="H51" s="592">
        <v>1</v>
      </c>
      <c r="I51" s="593">
        <v>24</v>
      </c>
      <c r="J51" s="592">
        <v>5</v>
      </c>
      <c r="K51" s="592">
        <v>0</v>
      </c>
      <c r="L51" s="592">
        <v>5</v>
      </c>
      <c r="M51" s="593">
        <v>2906.34</v>
      </c>
      <c r="N51" s="486">
        <v>1</v>
      </c>
      <c r="O51" s="565">
        <v>24</v>
      </c>
      <c r="P51" s="486">
        <v>5</v>
      </c>
      <c r="Q51" s="486">
        <v>0</v>
      </c>
      <c r="R51" s="486">
        <v>5</v>
      </c>
      <c r="S51" s="565">
        <v>2906.34</v>
      </c>
    </row>
    <row r="52" spans="1:19" ht="20.100000000000001" customHeight="1">
      <c r="A52" s="188" t="s">
        <v>770</v>
      </c>
      <c r="B52" s="486">
        <v>0</v>
      </c>
      <c r="C52" s="565">
        <v>0</v>
      </c>
      <c r="D52" s="486">
        <v>0</v>
      </c>
      <c r="E52" s="486">
        <v>0</v>
      </c>
      <c r="F52" s="486">
        <v>0</v>
      </c>
      <c r="G52" s="565">
        <v>0</v>
      </c>
      <c r="H52" s="592">
        <v>1</v>
      </c>
      <c r="I52" s="593">
        <v>50</v>
      </c>
      <c r="J52" s="592">
        <v>30</v>
      </c>
      <c r="K52" s="592">
        <v>10</v>
      </c>
      <c r="L52" s="592">
        <v>40</v>
      </c>
      <c r="M52" s="593">
        <v>1022</v>
      </c>
      <c r="N52" s="486">
        <v>1</v>
      </c>
      <c r="O52" s="565">
        <v>50</v>
      </c>
      <c r="P52" s="486">
        <v>30</v>
      </c>
      <c r="Q52" s="486">
        <v>10</v>
      </c>
      <c r="R52" s="486">
        <v>40</v>
      </c>
      <c r="S52" s="565">
        <v>1022</v>
      </c>
    </row>
    <row r="53" spans="1:19" ht="20.100000000000001" customHeight="1">
      <c r="A53" s="188" t="s">
        <v>735</v>
      </c>
      <c r="B53" s="486">
        <v>0</v>
      </c>
      <c r="C53" s="565">
        <v>0</v>
      </c>
      <c r="D53" s="486">
        <v>0</v>
      </c>
      <c r="E53" s="486">
        <v>0</v>
      </c>
      <c r="F53" s="486">
        <v>0</v>
      </c>
      <c r="G53" s="565">
        <v>0</v>
      </c>
      <c r="H53" s="592">
        <v>0</v>
      </c>
      <c r="I53" s="593">
        <v>0</v>
      </c>
      <c r="J53" s="592">
        <v>0</v>
      </c>
      <c r="K53" s="592">
        <v>0</v>
      </c>
      <c r="L53" s="592">
        <v>0</v>
      </c>
      <c r="M53" s="593">
        <v>0</v>
      </c>
      <c r="N53" s="486">
        <v>0</v>
      </c>
      <c r="O53" s="565">
        <v>0</v>
      </c>
      <c r="P53" s="486">
        <v>0</v>
      </c>
      <c r="Q53" s="486">
        <v>0</v>
      </c>
      <c r="R53" s="486">
        <v>0</v>
      </c>
      <c r="S53" s="565">
        <v>0</v>
      </c>
    </row>
    <row r="54" spans="1:19" ht="20.100000000000001" customHeight="1">
      <c r="A54" s="188" t="s">
        <v>86</v>
      </c>
      <c r="B54" s="486">
        <v>0</v>
      </c>
      <c r="C54" s="565">
        <v>0</v>
      </c>
      <c r="D54" s="486">
        <v>0</v>
      </c>
      <c r="E54" s="486">
        <v>0</v>
      </c>
      <c r="F54" s="486">
        <v>0</v>
      </c>
      <c r="G54" s="565">
        <v>0</v>
      </c>
      <c r="H54" s="592">
        <v>1</v>
      </c>
      <c r="I54" s="593">
        <v>23.36</v>
      </c>
      <c r="J54" s="592">
        <v>15</v>
      </c>
      <c r="K54" s="592">
        <v>14</v>
      </c>
      <c r="L54" s="592">
        <v>29</v>
      </c>
      <c r="M54" s="593">
        <v>153</v>
      </c>
      <c r="N54" s="486">
        <v>1</v>
      </c>
      <c r="O54" s="565">
        <v>23.36</v>
      </c>
      <c r="P54" s="486">
        <v>15</v>
      </c>
      <c r="Q54" s="486">
        <v>14</v>
      </c>
      <c r="R54" s="486">
        <v>29</v>
      </c>
      <c r="S54" s="565">
        <v>153</v>
      </c>
    </row>
    <row r="55" spans="1:19" ht="20.100000000000001" customHeight="1">
      <c r="A55" s="188" t="s">
        <v>751</v>
      </c>
      <c r="B55" s="486">
        <v>0</v>
      </c>
      <c r="C55" s="565">
        <v>0</v>
      </c>
      <c r="D55" s="486">
        <v>0</v>
      </c>
      <c r="E55" s="486">
        <v>0</v>
      </c>
      <c r="F55" s="486">
        <v>0</v>
      </c>
      <c r="G55" s="565">
        <v>0</v>
      </c>
      <c r="H55" s="592">
        <v>3</v>
      </c>
      <c r="I55" s="593">
        <v>36.9</v>
      </c>
      <c r="J55" s="592">
        <v>14</v>
      </c>
      <c r="K55" s="592">
        <v>6</v>
      </c>
      <c r="L55" s="592">
        <v>20</v>
      </c>
      <c r="M55" s="593">
        <v>1158.48</v>
      </c>
      <c r="N55" s="486">
        <v>3</v>
      </c>
      <c r="O55" s="565">
        <v>36.9</v>
      </c>
      <c r="P55" s="486">
        <v>14</v>
      </c>
      <c r="Q55" s="486">
        <v>6</v>
      </c>
      <c r="R55" s="486">
        <v>20</v>
      </c>
      <c r="S55" s="565">
        <v>1158.48</v>
      </c>
    </row>
    <row r="56" spans="1:19" ht="20.100000000000001" customHeight="1">
      <c r="A56" s="189" t="s">
        <v>212</v>
      </c>
      <c r="B56" s="486"/>
      <c r="C56" s="566"/>
      <c r="D56" s="488"/>
      <c r="E56" s="488"/>
      <c r="F56" s="488"/>
      <c r="G56" s="566"/>
      <c r="H56" s="594"/>
      <c r="I56" s="595"/>
      <c r="J56" s="594"/>
      <c r="K56" s="594"/>
      <c r="L56" s="594"/>
      <c r="M56" s="595"/>
      <c r="N56" s="488"/>
      <c r="O56" s="566"/>
      <c r="P56" s="488"/>
      <c r="Q56" s="488"/>
      <c r="R56" s="488"/>
      <c r="S56" s="566"/>
    </row>
    <row r="57" spans="1:19" ht="20.100000000000001" customHeight="1">
      <c r="A57" s="188" t="s">
        <v>737</v>
      </c>
      <c r="B57" s="486">
        <v>0</v>
      </c>
      <c r="C57" s="565">
        <v>0</v>
      </c>
      <c r="D57" s="486">
        <v>0</v>
      </c>
      <c r="E57" s="486">
        <v>0</v>
      </c>
      <c r="F57" s="486">
        <v>0</v>
      </c>
      <c r="G57" s="565">
        <v>0</v>
      </c>
      <c r="H57" s="592">
        <v>2</v>
      </c>
      <c r="I57" s="593">
        <v>404.7</v>
      </c>
      <c r="J57" s="592">
        <v>20</v>
      </c>
      <c r="K57" s="592">
        <v>0</v>
      </c>
      <c r="L57" s="592">
        <v>20</v>
      </c>
      <c r="M57" s="593">
        <v>24996.3</v>
      </c>
      <c r="N57" s="486">
        <v>2</v>
      </c>
      <c r="O57" s="565">
        <v>404.7</v>
      </c>
      <c r="P57" s="486">
        <v>20</v>
      </c>
      <c r="Q57" s="486">
        <v>0</v>
      </c>
      <c r="R57" s="486">
        <v>20</v>
      </c>
      <c r="S57" s="565">
        <v>24996.3</v>
      </c>
    </row>
    <row r="58" spans="1:19" ht="20.100000000000001" customHeight="1">
      <c r="A58" s="188" t="s">
        <v>31</v>
      </c>
      <c r="B58" s="486">
        <v>0</v>
      </c>
      <c r="C58" s="565">
        <v>0</v>
      </c>
      <c r="D58" s="486">
        <v>0</v>
      </c>
      <c r="E58" s="486">
        <v>0</v>
      </c>
      <c r="F58" s="486">
        <v>0</v>
      </c>
      <c r="G58" s="565">
        <v>0</v>
      </c>
      <c r="H58" s="592">
        <v>3</v>
      </c>
      <c r="I58" s="593">
        <v>31.7788</v>
      </c>
      <c r="J58" s="592">
        <v>10</v>
      </c>
      <c r="K58" s="592">
        <v>1</v>
      </c>
      <c r="L58" s="592">
        <v>11</v>
      </c>
      <c r="M58" s="593">
        <v>1162.75</v>
      </c>
      <c r="N58" s="486">
        <v>3</v>
      </c>
      <c r="O58" s="565">
        <v>31.7788</v>
      </c>
      <c r="P58" s="486">
        <v>10</v>
      </c>
      <c r="Q58" s="486">
        <v>1</v>
      </c>
      <c r="R58" s="486">
        <v>11</v>
      </c>
      <c r="S58" s="565">
        <v>1162.75</v>
      </c>
    </row>
    <row r="59" spans="1:19" ht="20.100000000000001" customHeight="1">
      <c r="A59" s="188" t="s">
        <v>39</v>
      </c>
      <c r="B59" s="486">
        <v>0</v>
      </c>
      <c r="C59" s="565">
        <v>0</v>
      </c>
      <c r="D59" s="486">
        <v>0</v>
      </c>
      <c r="E59" s="486">
        <v>0</v>
      </c>
      <c r="F59" s="486">
        <v>0</v>
      </c>
      <c r="G59" s="565">
        <v>0</v>
      </c>
      <c r="H59" s="592">
        <v>4</v>
      </c>
      <c r="I59" s="593">
        <v>133</v>
      </c>
      <c r="J59" s="592">
        <v>48</v>
      </c>
      <c r="K59" s="592">
        <v>64</v>
      </c>
      <c r="L59" s="592">
        <v>112</v>
      </c>
      <c r="M59" s="593">
        <v>1398.4600000000003</v>
      </c>
      <c r="N59" s="486">
        <v>4</v>
      </c>
      <c r="O59" s="565">
        <v>133</v>
      </c>
      <c r="P59" s="486">
        <v>48</v>
      </c>
      <c r="Q59" s="486">
        <v>64</v>
      </c>
      <c r="R59" s="486">
        <v>112</v>
      </c>
      <c r="S59" s="565">
        <v>1398.4600000000003</v>
      </c>
    </row>
    <row r="60" spans="1:19" ht="20.100000000000001" customHeight="1">
      <c r="A60" s="188" t="s">
        <v>744</v>
      </c>
      <c r="B60" s="486">
        <v>0</v>
      </c>
      <c r="C60" s="565">
        <v>0</v>
      </c>
      <c r="D60" s="486">
        <v>0</v>
      </c>
      <c r="E60" s="486">
        <v>0</v>
      </c>
      <c r="F60" s="486">
        <v>0</v>
      </c>
      <c r="G60" s="565">
        <v>0</v>
      </c>
      <c r="H60" s="592">
        <v>0</v>
      </c>
      <c r="I60" s="593">
        <v>0</v>
      </c>
      <c r="J60" s="592">
        <v>0</v>
      </c>
      <c r="K60" s="592">
        <v>0</v>
      </c>
      <c r="L60" s="592">
        <v>0</v>
      </c>
      <c r="M60" s="593">
        <v>0</v>
      </c>
      <c r="N60" s="486">
        <v>0</v>
      </c>
      <c r="O60" s="565">
        <v>0</v>
      </c>
      <c r="P60" s="486">
        <v>0</v>
      </c>
      <c r="Q60" s="486">
        <v>0</v>
      </c>
      <c r="R60" s="486">
        <v>0</v>
      </c>
      <c r="S60" s="565">
        <v>0</v>
      </c>
    </row>
    <row r="61" spans="1:19" ht="20.100000000000001" customHeight="1">
      <c r="A61" s="188" t="s">
        <v>759</v>
      </c>
      <c r="B61" s="486">
        <v>0</v>
      </c>
      <c r="C61" s="565">
        <v>0</v>
      </c>
      <c r="D61" s="486">
        <v>0</v>
      </c>
      <c r="E61" s="486">
        <v>0</v>
      </c>
      <c r="F61" s="486">
        <v>0</v>
      </c>
      <c r="G61" s="565">
        <v>0</v>
      </c>
      <c r="H61" s="592">
        <v>2</v>
      </c>
      <c r="I61" s="593">
        <v>913.65</v>
      </c>
      <c r="J61" s="592">
        <v>40</v>
      </c>
      <c r="K61" s="592">
        <v>22</v>
      </c>
      <c r="L61" s="592">
        <v>62</v>
      </c>
      <c r="M61" s="593">
        <v>24572.720000000001</v>
      </c>
      <c r="N61" s="486">
        <v>2</v>
      </c>
      <c r="O61" s="565">
        <v>913.65</v>
      </c>
      <c r="P61" s="486">
        <v>40</v>
      </c>
      <c r="Q61" s="486">
        <v>22</v>
      </c>
      <c r="R61" s="486">
        <v>62</v>
      </c>
      <c r="S61" s="565">
        <v>24572.720000000001</v>
      </c>
    </row>
    <row r="62" spans="1:19" ht="20.100000000000001" customHeight="1">
      <c r="A62" s="188" t="s">
        <v>753</v>
      </c>
      <c r="B62" s="486">
        <v>0</v>
      </c>
      <c r="C62" s="565">
        <v>0</v>
      </c>
      <c r="D62" s="486">
        <v>0</v>
      </c>
      <c r="E62" s="486">
        <v>0</v>
      </c>
      <c r="F62" s="486">
        <v>0</v>
      </c>
      <c r="G62" s="565">
        <v>0</v>
      </c>
      <c r="H62" s="592">
        <v>2</v>
      </c>
      <c r="I62" s="599">
        <v>8.7590000000000003</v>
      </c>
      <c r="J62" s="592">
        <v>7</v>
      </c>
      <c r="K62" s="592">
        <v>0</v>
      </c>
      <c r="L62" s="592">
        <v>7</v>
      </c>
      <c r="M62" s="593">
        <v>544</v>
      </c>
      <c r="N62" s="486">
        <v>2</v>
      </c>
      <c r="O62" s="567">
        <v>8.7590000000000003</v>
      </c>
      <c r="P62" s="486">
        <v>7</v>
      </c>
      <c r="Q62" s="486">
        <v>0</v>
      </c>
      <c r="R62" s="486">
        <v>7</v>
      </c>
      <c r="S62" s="565">
        <v>544</v>
      </c>
    </row>
    <row r="63" spans="1:19" ht="20.100000000000001" customHeight="1">
      <c r="A63" s="188" t="s">
        <v>760</v>
      </c>
      <c r="B63" s="486">
        <v>0</v>
      </c>
      <c r="C63" s="565">
        <v>0</v>
      </c>
      <c r="D63" s="486">
        <v>0</v>
      </c>
      <c r="E63" s="486">
        <v>0</v>
      </c>
      <c r="F63" s="486">
        <v>0</v>
      </c>
      <c r="G63" s="565">
        <v>0</v>
      </c>
      <c r="H63" s="592">
        <v>1</v>
      </c>
      <c r="I63" s="593">
        <v>3.04</v>
      </c>
      <c r="J63" s="592">
        <v>8</v>
      </c>
      <c r="K63" s="592">
        <v>1</v>
      </c>
      <c r="L63" s="592">
        <v>9</v>
      </c>
      <c r="M63" s="593">
        <v>130.85</v>
      </c>
      <c r="N63" s="486">
        <v>1</v>
      </c>
      <c r="O63" s="565">
        <v>3.04</v>
      </c>
      <c r="P63" s="486">
        <v>8</v>
      </c>
      <c r="Q63" s="486">
        <v>1</v>
      </c>
      <c r="R63" s="486">
        <v>9</v>
      </c>
      <c r="S63" s="565">
        <v>130.85</v>
      </c>
    </row>
    <row r="64" spans="1:19" ht="20.100000000000001" customHeight="1">
      <c r="A64" s="188" t="s">
        <v>745</v>
      </c>
      <c r="B64" s="486">
        <v>0</v>
      </c>
      <c r="C64" s="565">
        <v>0</v>
      </c>
      <c r="D64" s="486">
        <v>0</v>
      </c>
      <c r="E64" s="486">
        <v>0</v>
      </c>
      <c r="F64" s="486">
        <v>0</v>
      </c>
      <c r="G64" s="565">
        <v>0</v>
      </c>
      <c r="H64" s="592">
        <v>0</v>
      </c>
      <c r="I64" s="593">
        <v>0</v>
      </c>
      <c r="J64" s="592">
        <v>0</v>
      </c>
      <c r="K64" s="592">
        <v>0</v>
      </c>
      <c r="L64" s="592">
        <v>0</v>
      </c>
      <c r="M64" s="593">
        <v>0</v>
      </c>
      <c r="N64" s="486">
        <v>0</v>
      </c>
      <c r="O64" s="565">
        <v>0</v>
      </c>
      <c r="P64" s="486">
        <v>0</v>
      </c>
      <c r="Q64" s="486">
        <v>0</v>
      </c>
      <c r="R64" s="486">
        <v>0</v>
      </c>
      <c r="S64" s="565">
        <v>0</v>
      </c>
    </row>
    <row r="65" spans="1:19" ht="20.100000000000001" customHeight="1">
      <c r="A65" s="188" t="s">
        <v>757</v>
      </c>
      <c r="B65" s="486">
        <v>0</v>
      </c>
      <c r="C65" s="565">
        <v>0</v>
      </c>
      <c r="D65" s="486">
        <v>0</v>
      </c>
      <c r="E65" s="486">
        <v>0</v>
      </c>
      <c r="F65" s="486">
        <v>0</v>
      </c>
      <c r="G65" s="565">
        <v>0</v>
      </c>
      <c r="H65" s="592">
        <v>1</v>
      </c>
      <c r="I65" s="593">
        <v>25</v>
      </c>
      <c r="J65" s="592">
        <v>5</v>
      </c>
      <c r="K65" s="592">
        <v>0</v>
      </c>
      <c r="L65" s="592">
        <v>5</v>
      </c>
      <c r="M65" s="593">
        <v>496.5</v>
      </c>
      <c r="N65" s="486">
        <v>1</v>
      </c>
      <c r="O65" s="565">
        <v>25</v>
      </c>
      <c r="P65" s="486">
        <v>5</v>
      </c>
      <c r="Q65" s="486">
        <v>0</v>
      </c>
      <c r="R65" s="486">
        <v>5</v>
      </c>
      <c r="S65" s="565">
        <v>496.5</v>
      </c>
    </row>
    <row r="66" spans="1:19" ht="20.100000000000001" customHeight="1">
      <c r="A66" s="188" t="s">
        <v>746</v>
      </c>
      <c r="B66" s="486">
        <v>0</v>
      </c>
      <c r="C66" s="565">
        <v>0</v>
      </c>
      <c r="D66" s="486">
        <v>0</v>
      </c>
      <c r="E66" s="486">
        <v>0</v>
      </c>
      <c r="F66" s="486">
        <v>0</v>
      </c>
      <c r="G66" s="565">
        <v>0</v>
      </c>
      <c r="H66" s="592">
        <v>2</v>
      </c>
      <c r="I66" s="593">
        <v>89.29129506999999</v>
      </c>
      <c r="J66" s="592">
        <v>45</v>
      </c>
      <c r="K66" s="592">
        <v>55</v>
      </c>
      <c r="L66" s="592">
        <v>100</v>
      </c>
      <c r="M66" s="593">
        <v>819.61</v>
      </c>
      <c r="N66" s="486">
        <v>2</v>
      </c>
      <c r="O66" s="565">
        <v>89.29129506999999</v>
      </c>
      <c r="P66" s="486">
        <v>45</v>
      </c>
      <c r="Q66" s="486">
        <v>55</v>
      </c>
      <c r="R66" s="486">
        <v>100</v>
      </c>
      <c r="S66" s="565">
        <v>819.61</v>
      </c>
    </row>
    <row r="67" spans="1:19" ht="20.100000000000001" customHeight="1">
      <c r="A67" s="188" t="s">
        <v>747</v>
      </c>
      <c r="B67" s="486">
        <v>0</v>
      </c>
      <c r="C67" s="565">
        <v>0</v>
      </c>
      <c r="D67" s="486">
        <v>0</v>
      </c>
      <c r="E67" s="486">
        <v>0</v>
      </c>
      <c r="F67" s="486">
        <v>0</v>
      </c>
      <c r="G67" s="565">
        <v>0</v>
      </c>
      <c r="H67" s="592">
        <v>1</v>
      </c>
      <c r="I67" s="593">
        <v>10.4</v>
      </c>
      <c r="J67" s="592">
        <v>9</v>
      </c>
      <c r="K67" s="592">
        <v>1</v>
      </c>
      <c r="L67" s="592">
        <v>10</v>
      </c>
      <c r="M67" s="593">
        <v>292.92</v>
      </c>
      <c r="N67" s="486">
        <v>1</v>
      </c>
      <c r="O67" s="565">
        <v>10.4</v>
      </c>
      <c r="P67" s="486">
        <v>9</v>
      </c>
      <c r="Q67" s="486">
        <v>1</v>
      </c>
      <c r="R67" s="486">
        <v>10</v>
      </c>
      <c r="S67" s="565">
        <v>292.92</v>
      </c>
    </row>
    <row r="68" spans="1:19" ht="20.100000000000001" customHeight="1">
      <c r="A68" s="188" t="s">
        <v>771</v>
      </c>
      <c r="B68" s="486">
        <v>0</v>
      </c>
      <c r="C68" s="565">
        <v>0</v>
      </c>
      <c r="D68" s="486">
        <v>0</v>
      </c>
      <c r="E68" s="486">
        <v>0</v>
      </c>
      <c r="F68" s="486">
        <v>0</v>
      </c>
      <c r="G68" s="565">
        <v>0</v>
      </c>
      <c r="H68" s="592">
        <v>0</v>
      </c>
      <c r="I68" s="593">
        <v>0</v>
      </c>
      <c r="J68" s="592">
        <v>0</v>
      </c>
      <c r="K68" s="592">
        <v>0</v>
      </c>
      <c r="L68" s="592">
        <v>0</v>
      </c>
      <c r="M68" s="593">
        <v>0</v>
      </c>
      <c r="N68" s="486">
        <v>0</v>
      </c>
      <c r="O68" s="565">
        <v>0</v>
      </c>
      <c r="P68" s="486">
        <v>0</v>
      </c>
      <c r="Q68" s="486">
        <v>0</v>
      </c>
      <c r="R68" s="486">
        <v>0</v>
      </c>
      <c r="S68" s="565">
        <v>0</v>
      </c>
    </row>
    <row r="69" spans="1:19" ht="20.100000000000001" customHeight="1">
      <c r="A69" s="188" t="s">
        <v>758</v>
      </c>
      <c r="B69" s="486">
        <v>0</v>
      </c>
      <c r="C69" s="565">
        <v>0</v>
      </c>
      <c r="D69" s="486">
        <v>0</v>
      </c>
      <c r="E69" s="486">
        <v>0</v>
      </c>
      <c r="F69" s="486">
        <v>0</v>
      </c>
      <c r="G69" s="565">
        <v>0</v>
      </c>
      <c r="H69" s="592">
        <v>1</v>
      </c>
      <c r="I69" s="593">
        <v>14</v>
      </c>
      <c r="J69" s="592">
        <v>3</v>
      </c>
      <c r="K69" s="592">
        <v>2</v>
      </c>
      <c r="L69" s="592">
        <v>5</v>
      </c>
      <c r="M69" s="593">
        <v>312.5</v>
      </c>
      <c r="N69" s="486">
        <v>1</v>
      </c>
      <c r="O69" s="565">
        <v>14</v>
      </c>
      <c r="P69" s="486">
        <v>3</v>
      </c>
      <c r="Q69" s="486">
        <v>2</v>
      </c>
      <c r="R69" s="486">
        <v>5</v>
      </c>
      <c r="S69" s="565">
        <v>312.5</v>
      </c>
    </row>
    <row r="70" spans="1:19" ht="20.100000000000001" customHeight="1">
      <c r="A70" s="188" t="s">
        <v>762</v>
      </c>
      <c r="B70" s="486">
        <v>0</v>
      </c>
      <c r="C70" s="565">
        <v>0</v>
      </c>
      <c r="D70" s="486">
        <v>0</v>
      </c>
      <c r="E70" s="486">
        <v>0</v>
      </c>
      <c r="F70" s="486">
        <v>0</v>
      </c>
      <c r="G70" s="565">
        <v>0</v>
      </c>
      <c r="H70" s="592">
        <v>2</v>
      </c>
      <c r="I70" s="593">
        <v>22</v>
      </c>
      <c r="J70" s="592">
        <v>5</v>
      </c>
      <c r="K70" s="592">
        <v>0</v>
      </c>
      <c r="L70" s="592">
        <v>5</v>
      </c>
      <c r="M70" s="593">
        <v>580</v>
      </c>
      <c r="N70" s="486">
        <v>2</v>
      </c>
      <c r="O70" s="565">
        <v>22</v>
      </c>
      <c r="P70" s="486">
        <v>5</v>
      </c>
      <c r="Q70" s="486">
        <v>0</v>
      </c>
      <c r="R70" s="486">
        <v>5</v>
      </c>
      <c r="S70" s="565">
        <v>580</v>
      </c>
    </row>
    <row r="71" spans="1:19" ht="20.100000000000001" customHeight="1">
      <c r="A71" s="188" t="s">
        <v>734</v>
      </c>
      <c r="B71" s="486">
        <v>0</v>
      </c>
      <c r="C71" s="565">
        <v>0</v>
      </c>
      <c r="D71" s="486">
        <v>0</v>
      </c>
      <c r="E71" s="486">
        <v>0</v>
      </c>
      <c r="F71" s="486">
        <v>0</v>
      </c>
      <c r="G71" s="565">
        <v>0</v>
      </c>
      <c r="H71" s="592">
        <v>1</v>
      </c>
      <c r="I71" s="593">
        <v>5</v>
      </c>
      <c r="J71" s="592">
        <v>6</v>
      </c>
      <c r="K71" s="592">
        <v>0</v>
      </c>
      <c r="L71" s="592">
        <v>6</v>
      </c>
      <c r="M71" s="593">
        <v>540</v>
      </c>
      <c r="N71" s="486">
        <v>1</v>
      </c>
      <c r="O71" s="565">
        <v>5</v>
      </c>
      <c r="P71" s="486">
        <v>6</v>
      </c>
      <c r="Q71" s="486">
        <v>0</v>
      </c>
      <c r="R71" s="486">
        <v>6</v>
      </c>
      <c r="S71" s="565">
        <v>540</v>
      </c>
    </row>
    <row r="72" spans="1:19" ht="20.100000000000001" customHeight="1">
      <c r="A72" s="320" t="s">
        <v>748</v>
      </c>
      <c r="B72" s="486">
        <v>0</v>
      </c>
      <c r="C72" s="565">
        <v>0</v>
      </c>
      <c r="D72" s="486">
        <v>0</v>
      </c>
      <c r="E72" s="486">
        <v>0</v>
      </c>
      <c r="F72" s="486">
        <v>0</v>
      </c>
      <c r="G72" s="565">
        <v>0</v>
      </c>
      <c r="H72" s="592">
        <v>1</v>
      </c>
      <c r="I72" s="593">
        <v>17.600000000000001</v>
      </c>
      <c r="J72" s="592">
        <v>5</v>
      </c>
      <c r="K72" s="592">
        <v>1</v>
      </c>
      <c r="L72" s="592">
        <v>6</v>
      </c>
      <c r="M72" s="593">
        <v>431</v>
      </c>
      <c r="N72" s="486">
        <v>1</v>
      </c>
      <c r="O72" s="565">
        <v>17.600000000000001</v>
      </c>
      <c r="P72" s="486">
        <v>5</v>
      </c>
      <c r="Q72" s="486">
        <v>1</v>
      </c>
      <c r="R72" s="486">
        <v>6</v>
      </c>
      <c r="S72" s="565">
        <v>431</v>
      </c>
    </row>
    <row r="73" spans="1:19" ht="20.100000000000001" customHeight="1">
      <c r="A73" s="189" t="s">
        <v>213</v>
      </c>
      <c r="B73" s="486"/>
      <c r="C73" s="566"/>
      <c r="D73" s="488"/>
      <c r="E73" s="488"/>
      <c r="F73" s="488"/>
      <c r="G73" s="566"/>
      <c r="H73" s="594"/>
      <c r="I73" s="595"/>
      <c r="J73" s="594"/>
      <c r="K73" s="594"/>
      <c r="L73" s="594"/>
      <c r="M73" s="595"/>
      <c r="N73" s="488"/>
      <c r="O73" s="566"/>
      <c r="P73" s="488"/>
      <c r="Q73" s="488"/>
      <c r="R73" s="488"/>
      <c r="S73" s="566"/>
    </row>
    <row r="74" spans="1:19" ht="20.100000000000001" customHeight="1">
      <c r="A74" s="188" t="s">
        <v>89</v>
      </c>
      <c r="B74" s="486">
        <v>0</v>
      </c>
      <c r="C74" s="565">
        <v>0</v>
      </c>
      <c r="D74" s="486">
        <v>0</v>
      </c>
      <c r="E74" s="486">
        <v>0</v>
      </c>
      <c r="F74" s="486">
        <v>0</v>
      </c>
      <c r="G74" s="565">
        <v>0</v>
      </c>
      <c r="H74" s="592">
        <v>0</v>
      </c>
      <c r="I74" s="593">
        <v>0</v>
      </c>
      <c r="J74" s="592">
        <v>0</v>
      </c>
      <c r="K74" s="592">
        <v>0</v>
      </c>
      <c r="L74" s="592">
        <v>0</v>
      </c>
      <c r="M74" s="593">
        <v>0</v>
      </c>
      <c r="N74" s="486">
        <v>0</v>
      </c>
      <c r="O74" s="565">
        <v>0</v>
      </c>
      <c r="P74" s="486">
        <v>0</v>
      </c>
      <c r="Q74" s="486">
        <v>0</v>
      </c>
      <c r="R74" s="486">
        <v>0</v>
      </c>
      <c r="S74" s="565">
        <v>0</v>
      </c>
    </row>
    <row r="75" spans="1:19" ht="20.100000000000001" customHeight="1">
      <c r="A75" s="188" t="s">
        <v>92</v>
      </c>
      <c r="B75" s="486">
        <v>0</v>
      </c>
      <c r="C75" s="565">
        <v>0</v>
      </c>
      <c r="D75" s="486">
        <v>0</v>
      </c>
      <c r="E75" s="486">
        <v>0</v>
      </c>
      <c r="F75" s="486">
        <v>0</v>
      </c>
      <c r="G75" s="565">
        <v>0</v>
      </c>
      <c r="H75" s="592">
        <v>4</v>
      </c>
      <c r="I75" s="593">
        <v>99.05</v>
      </c>
      <c r="J75" s="592">
        <v>28</v>
      </c>
      <c r="K75" s="592">
        <v>17</v>
      </c>
      <c r="L75" s="592">
        <v>45</v>
      </c>
      <c r="M75" s="593">
        <v>1637.56</v>
      </c>
      <c r="N75" s="486">
        <v>4</v>
      </c>
      <c r="O75" s="565">
        <v>99.05</v>
      </c>
      <c r="P75" s="486">
        <v>28</v>
      </c>
      <c r="Q75" s="486">
        <v>17</v>
      </c>
      <c r="R75" s="486">
        <v>45</v>
      </c>
      <c r="S75" s="565">
        <v>1637.56</v>
      </c>
    </row>
    <row r="76" spans="1:19" ht="20.100000000000001" customHeight="1">
      <c r="A76" s="188" t="s">
        <v>81</v>
      </c>
      <c r="B76" s="486">
        <v>0</v>
      </c>
      <c r="C76" s="565">
        <v>0</v>
      </c>
      <c r="D76" s="486">
        <v>0</v>
      </c>
      <c r="E76" s="486">
        <v>0</v>
      </c>
      <c r="F76" s="486">
        <v>0</v>
      </c>
      <c r="G76" s="565">
        <v>0</v>
      </c>
      <c r="H76" s="592">
        <v>0</v>
      </c>
      <c r="I76" s="593">
        <v>0</v>
      </c>
      <c r="J76" s="592">
        <v>0</v>
      </c>
      <c r="K76" s="592">
        <v>0</v>
      </c>
      <c r="L76" s="592">
        <v>0</v>
      </c>
      <c r="M76" s="593">
        <v>0</v>
      </c>
      <c r="N76" s="486">
        <v>0</v>
      </c>
      <c r="O76" s="565">
        <v>0</v>
      </c>
      <c r="P76" s="486">
        <v>0</v>
      </c>
      <c r="Q76" s="486">
        <v>0</v>
      </c>
      <c r="R76" s="486">
        <v>0</v>
      </c>
      <c r="S76" s="565">
        <v>0</v>
      </c>
    </row>
    <row r="77" spans="1:19" ht="20.100000000000001" customHeight="1">
      <c r="A77" s="188" t="s">
        <v>749</v>
      </c>
      <c r="B77" s="486">
        <v>0</v>
      </c>
      <c r="C77" s="565">
        <v>0</v>
      </c>
      <c r="D77" s="486">
        <v>0</v>
      </c>
      <c r="E77" s="486">
        <v>0</v>
      </c>
      <c r="F77" s="486">
        <v>0</v>
      </c>
      <c r="G77" s="565">
        <v>0</v>
      </c>
      <c r="H77" s="592">
        <v>3</v>
      </c>
      <c r="I77" s="593">
        <v>37.700000000000003</v>
      </c>
      <c r="J77" s="592">
        <v>10</v>
      </c>
      <c r="K77" s="592">
        <v>0</v>
      </c>
      <c r="L77" s="592">
        <v>10</v>
      </c>
      <c r="M77" s="593">
        <v>2282.2399999999998</v>
      </c>
      <c r="N77" s="486">
        <v>3</v>
      </c>
      <c r="O77" s="565">
        <v>37.700000000000003</v>
      </c>
      <c r="P77" s="486">
        <v>10</v>
      </c>
      <c r="Q77" s="486">
        <v>0</v>
      </c>
      <c r="R77" s="486">
        <v>10</v>
      </c>
      <c r="S77" s="565">
        <v>2282.2399999999998</v>
      </c>
    </row>
    <row r="78" spans="1:19" ht="20.100000000000001" customHeight="1">
      <c r="A78" s="188" t="s">
        <v>772</v>
      </c>
      <c r="B78" s="486">
        <v>0</v>
      </c>
      <c r="C78" s="565">
        <v>0</v>
      </c>
      <c r="D78" s="486">
        <v>0</v>
      </c>
      <c r="E78" s="486">
        <v>0</v>
      </c>
      <c r="F78" s="486">
        <v>0</v>
      </c>
      <c r="G78" s="565">
        <v>0</v>
      </c>
      <c r="H78" s="592">
        <v>0</v>
      </c>
      <c r="I78" s="593">
        <v>0</v>
      </c>
      <c r="J78" s="592">
        <v>0</v>
      </c>
      <c r="K78" s="592">
        <v>0</v>
      </c>
      <c r="L78" s="592">
        <v>0</v>
      </c>
      <c r="M78" s="593">
        <v>0</v>
      </c>
      <c r="N78" s="486">
        <v>0</v>
      </c>
      <c r="O78" s="565">
        <v>0</v>
      </c>
      <c r="P78" s="486">
        <v>0</v>
      </c>
      <c r="Q78" s="486">
        <v>0</v>
      </c>
      <c r="R78" s="486">
        <v>0</v>
      </c>
      <c r="S78" s="565">
        <v>0</v>
      </c>
    </row>
    <row r="79" spans="1:19" ht="20.100000000000001" customHeight="1">
      <c r="A79" s="188" t="s">
        <v>733</v>
      </c>
      <c r="B79" s="486">
        <v>0</v>
      </c>
      <c r="C79" s="565">
        <v>0</v>
      </c>
      <c r="D79" s="486">
        <v>0</v>
      </c>
      <c r="E79" s="486">
        <v>0</v>
      </c>
      <c r="F79" s="486">
        <v>0</v>
      </c>
      <c r="G79" s="565">
        <v>0</v>
      </c>
      <c r="H79" s="592">
        <v>0</v>
      </c>
      <c r="I79" s="593">
        <v>0</v>
      </c>
      <c r="J79" s="592">
        <v>0</v>
      </c>
      <c r="K79" s="592">
        <v>0</v>
      </c>
      <c r="L79" s="592">
        <v>0</v>
      </c>
      <c r="M79" s="593">
        <v>0</v>
      </c>
      <c r="N79" s="486">
        <v>0</v>
      </c>
      <c r="O79" s="565">
        <v>0</v>
      </c>
      <c r="P79" s="486">
        <v>0</v>
      </c>
      <c r="Q79" s="486">
        <v>0</v>
      </c>
      <c r="R79" s="486">
        <v>0</v>
      </c>
      <c r="S79" s="565">
        <v>0</v>
      </c>
    </row>
    <row r="80" spans="1:19" ht="20.100000000000001" customHeight="1">
      <c r="A80" s="188" t="s">
        <v>727</v>
      </c>
      <c r="B80" s="486">
        <v>0</v>
      </c>
      <c r="C80" s="565">
        <v>0</v>
      </c>
      <c r="D80" s="486">
        <v>0</v>
      </c>
      <c r="E80" s="486">
        <v>0</v>
      </c>
      <c r="F80" s="486">
        <v>0</v>
      </c>
      <c r="G80" s="565">
        <v>0</v>
      </c>
      <c r="H80" s="592">
        <v>0</v>
      </c>
      <c r="I80" s="593">
        <v>0</v>
      </c>
      <c r="J80" s="592">
        <v>0</v>
      </c>
      <c r="K80" s="592">
        <v>0</v>
      </c>
      <c r="L80" s="592">
        <v>0</v>
      </c>
      <c r="M80" s="593">
        <v>0</v>
      </c>
      <c r="N80" s="486">
        <v>0</v>
      </c>
      <c r="O80" s="565">
        <v>0</v>
      </c>
      <c r="P80" s="486">
        <v>0</v>
      </c>
      <c r="Q80" s="486">
        <v>0</v>
      </c>
      <c r="R80" s="486">
        <v>0</v>
      </c>
      <c r="S80" s="565">
        <v>0</v>
      </c>
    </row>
    <row r="81" spans="1:19" ht="20.100000000000001" customHeight="1">
      <c r="A81" s="188" t="s">
        <v>220</v>
      </c>
      <c r="B81" s="486">
        <v>0</v>
      </c>
      <c r="C81" s="565">
        <v>0</v>
      </c>
      <c r="D81" s="486">
        <v>0</v>
      </c>
      <c r="E81" s="486">
        <v>0</v>
      </c>
      <c r="F81" s="486">
        <v>0</v>
      </c>
      <c r="G81" s="565">
        <v>0</v>
      </c>
      <c r="H81" s="592">
        <v>0</v>
      </c>
      <c r="I81" s="593">
        <v>0</v>
      </c>
      <c r="J81" s="592">
        <v>0</v>
      </c>
      <c r="K81" s="592">
        <v>0</v>
      </c>
      <c r="L81" s="592">
        <v>0</v>
      </c>
      <c r="M81" s="593">
        <v>0</v>
      </c>
      <c r="N81" s="486">
        <v>0</v>
      </c>
      <c r="O81" s="565">
        <v>0</v>
      </c>
      <c r="P81" s="486">
        <v>0</v>
      </c>
      <c r="Q81" s="486">
        <v>0</v>
      </c>
      <c r="R81" s="486">
        <v>0</v>
      </c>
      <c r="S81" s="565">
        <v>0</v>
      </c>
    </row>
    <row r="82" spans="1:19" ht="20.100000000000001" customHeight="1">
      <c r="A82" s="188" t="s">
        <v>718</v>
      </c>
      <c r="B82" s="489">
        <v>0</v>
      </c>
      <c r="C82" s="566">
        <v>0</v>
      </c>
      <c r="D82" s="489">
        <v>0</v>
      </c>
      <c r="E82" s="489">
        <v>0</v>
      </c>
      <c r="F82" s="489">
        <v>0</v>
      </c>
      <c r="G82" s="566">
        <v>0</v>
      </c>
      <c r="H82" s="596">
        <v>1</v>
      </c>
      <c r="I82" s="595">
        <v>69</v>
      </c>
      <c r="J82" s="596">
        <v>8</v>
      </c>
      <c r="K82" s="596">
        <v>11</v>
      </c>
      <c r="L82" s="596">
        <v>19</v>
      </c>
      <c r="M82" s="595">
        <v>1139</v>
      </c>
      <c r="N82" s="489">
        <v>1</v>
      </c>
      <c r="O82" s="566">
        <v>69</v>
      </c>
      <c r="P82" s="489">
        <v>8</v>
      </c>
      <c r="Q82" s="489">
        <v>11</v>
      </c>
      <c r="R82" s="489">
        <v>19</v>
      </c>
      <c r="S82" s="566">
        <v>1139</v>
      </c>
    </row>
    <row r="83" spans="1:19" ht="20.100000000000001" customHeight="1">
      <c r="A83" s="188" t="s">
        <v>729</v>
      </c>
      <c r="B83" s="489">
        <v>0</v>
      </c>
      <c r="C83" s="566">
        <v>0</v>
      </c>
      <c r="D83" s="489">
        <v>0</v>
      </c>
      <c r="E83" s="489">
        <v>0</v>
      </c>
      <c r="F83" s="489">
        <v>0</v>
      </c>
      <c r="G83" s="566">
        <v>0</v>
      </c>
      <c r="H83" s="596">
        <v>0</v>
      </c>
      <c r="I83" s="595">
        <v>0</v>
      </c>
      <c r="J83" s="596">
        <v>0</v>
      </c>
      <c r="K83" s="596">
        <v>0</v>
      </c>
      <c r="L83" s="596">
        <v>0</v>
      </c>
      <c r="M83" s="595">
        <v>0</v>
      </c>
      <c r="N83" s="489">
        <v>0</v>
      </c>
      <c r="O83" s="566">
        <v>0</v>
      </c>
      <c r="P83" s="489">
        <v>0</v>
      </c>
      <c r="Q83" s="489">
        <v>0</v>
      </c>
      <c r="R83" s="489">
        <v>0</v>
      </c>
      <c r="S83" s="566">
        <v>0</v>
      </c>
    </row>
    <row r="84" spans="1:19" ht="20.100000000000001" customHeight="1">
      <c r="A84" s="188" t="s">
        <v>717</v>
      </c>
      <c r="B84" s="489">
        <v>0</v>
      </c>
      <c r="C84" s="566">
        <v>0</v>
      </c>
      <c r="D84" s="489">
        <v>0</v>
      </c>
      <c r="E84" s="489">
        <v>0</v>
      </c>
      <c r="F84" s="489">
        <v>0</v>
      </c>
      <c r="G84" s="566">
        <v>0</v>
      </c>
      <c r="H84" s="596">
        <v>1</v>
      </c>
      <c r="I84" s="595">
        <v>2.25</v>
      </c>
      <c r="J84" s="596">
        <v>5</v>
      </c>
      <c r="K84" s="596">
        <v>0</v>
      </c>
      <c r="L84" s="596">
        <v>5</v>
      </c>
      <c r="M84" s="595">
        <v>294</v>
      </c>
      <c r="N84" s="489">
        <v>1</v>
      </c>
      <c r="O84" s="566">
        <v>2.25</v>
      </c>
      <c r="P84" s="489">
        <v>5</v>
      </c>
      <c r="Q84" s="489">
        <v>0</v>
      </c>
      <c r="R84" s="489">
        <v>5</v>
      </c>
      <c r="S84" s="566">
        <v>294</v>
      </c>
    </row>
    <row r="85" spans="1:19" ht="20.100000000000001" customHeight="1">
      <c r="A85" s="188" t="s">
        <v>51</v>
      </c>
      <c r="B85" s="489">
        <v>0</v>
      </c>
      <c r="C85" s="566">
        <v>0</v>
      </c>
      <c r="D85" s="489">
        <v>0</v>
      </c>
      <c r="E85" s="489">
        <v>0</v>
      </c>
      <c r="F85" s="489">
        <v>0</v>
      </c>
      <c r="G85" s="566">
        <v>0</v>
      </c>
      <c r="H85" s="596">
        <v>0</v>
      </c>
      <c r="I85" s="595">
        <v>0</v>
      </c>
      <c r="J85" s="596">
        <v>0</v>
      </c>
      <c r="K85" s="596">
        <v>0</v>
      </c>
      <c r="L85" s="596">
        <v>0</v>
      </c>
      <c r="M85" s="595">
        <v>0</v>
      </c>
      <c r="N85" s="489">
        <v>0</v>
      </c>
      <c r="O85" s="566">
        <v>0</v>
      </c>
      <c r="P85" s="489">
        <v>0</v>
      </c>
      <c r="Q85" s="489">
        <v>0</v>
      </c>
      <c r="R85" s="489">
        <v>0</v>
      </c>
      <c r="S85" s="566">
        <v>0</v>
      </c>
    </row>
    <row r="86" spans="1:19" ht="20.100000000000001" customHeight="1">
      <c r="A86" s="188" t="s">
        <v>750</v>
      </c>
      <c r="B86" s="489">
        <v>0</v>
      </c>
      <c r="C86" s="566">
        <v>0</v>
      </c>
      <c r="D86" s="489">
        <v>0</v>
      </c>
      <c r="E86" s="489">
        <v>0</v>
      </c>
      <c r="F86" s="489">
        <v>0</v>
      </c>
      <c r="G86" s="566">
        <v>0</v>
      </c>
      <c r="H86" s="596">
        <v>3</v>
      </c>
      <c r="I86" s="595">
        <v>37.200000000000003</v>
      </c>
      <c r="J86" s="596">
        <v>7</v>
      </c>
      <c r="K86" s="596">
        <v>0</v>
      </c>
      <c r="L86" s="596">
        <v>7</v>
      </c>
      <c r="M86" s="595">
        <v>873.88</v>
      </c>
      <c r="N86" s="489">
        <v>3</v>
      </c>
      <c r="O86" s="566">
        <v>37.200000000000003</v>
      </c>
      <c r="P86" s="489">
        <v>7</v>
      </c>
      <c r="Q86" s="489">
        <v>0</v>
      </c>
      <c r="R86" s="489">
        <v>7</v>
      </c>
      <c r="S86" s="566">
        <v>873.88</v>
      </c>
    </row>
    <row r="87" spans="1:19" ht="20.100000000000001" customHeight="1">
      <c r="A87" s="167" t="s">
        <v>24</v>
      </c>
      <c r="B87" s="492">
        <v>0</v>
      </c>
      <c r="C87" s="568">
        <v>0</v>
      </c>
      <c r="D87" s="492">
        <v>0</v>
      </c>
      <c r="E87" s="492">
        <v>0</v>
      </c>
      <c r="F87" s="492">
        <v>0</v>
      </c>
      <c r="G87" s="568">
        <v>0</v>
      </c>
      <c r="H87" s="600">
        <v>3</v>
      </c>
      <c r="I87" s="601">
        <v>84.800000000000011</v>
      </c>
      <c r="J87" s="600">
        <v>37</v>
      </c>
      <c r="K87" s="600">
        <v>10</v>
      </c>
      <c r="L87" s="600">
        <v>47</v>
      </c>
      <c r="M87" s="601">
        <v>1796.92</v>
      </c>
      <c r="N87" s="492">
        <v>3</v>
      </c>
      <c r="O87" s="568">
        <v>84.800000000000011</v>
      </c>
      <c r="P87" s="492">
        <v>37</v>
      </c>
      <c r="Q87" s="492">
        <v>10</v>
      </c>
      <c r="R87" s="492">
        <v>47</v>
      </c>
      <c r="S87" s="568">
        <v>1796.92</v>
      </c>
    </row>
    <row r="88" spans="1:19" ht="20.100000000000001" customHeight="1">
      <c r="A88" s="262" t="s">
        <v>131</v>
      </c>
      <c r="B88" s="263">
        <v>7</v>
      </c>
      <c r="C88" s="264">
        <v>100.75</v>
      </c>
      <c r="D88" s="263">
        <v>130</v>
      </c>
      <c r="E88" s="263">
        <v>176</v>
      </c>
      <c r="F88" s="263">
        <v>306</v>
      </c>
      <c r="G88" s="264">
        <v>410.69</v>
      </c>
      <c r="H88" s="263">
        <v>167</v>
      </c>
      <c r="I88" s="264">
        <v>9155.0675096099967</v>
      </c>
      <c r="J88" s="263">
        <v>2797</v>
      </c>
      <c r="K88" s="263">
        <v>1622</v>
      </c>
      <c r="L88" s="263">
        <v>4419</v>
      </c>
      <c r="M88" s="264">
        <v>207642.63423999998</v>
      </c>
      <c r="N88" s="263">
        <v>174</v>
      </c>
      <c r="O88" s="264">
        <v>9255.8175096099967</v>
      </c>
      <c r="P88" s="263">
        <v>2927</v>
      </c>
      <c r="Q88" s="263">
        <v>1798</v>
      </c>
      <c r="R88" s="263">
        <v>4725</v>
      </c>
      <c r="S88" s="264">
        <v>208053.32423999999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1"/>
  <sheetViews>
    <sheetView workbookViewId="0">
      <pane ySplit="4" topLeftCell="A59" activePane="bottomLeft" state="frozen"/>
      <selection pane="bottomLeft" activeCell="L21" sqref="L21"/>
    </sheetView>
  </sheetViews>
  <sheetFormatPr defaultColWidth="8.625" defaultRowHeight="20.100000000000001" customHeight="1"/>
  <cols>
    <col min="1" max="1" width="9.125" style="40" bestFit="1" customWidth="1"/>
    <col min="2" max="2" width="6.5" style="102" bestFit="1" customWidth="1"/>
    <col min="3" max="3" width="9" style="101" bestFit="1" customWidth="1"/>
    <col min="4" max="6" width="7" style="102" bestFit="1" customWidth="1"/>
    <col min="7" max="7" width="8.75" style="101" bestFit="1" customWidth="1"/>
    <col min="8" max="8" width="7" style="84" bestFit="1" customWidth="1"/>
    <col min="9" max="9" width="9.25" style="85" bestFit="1" customWidth="1"/>
    <col min="10" max="12" width="8.375" style="84" bestFit="1" customWidth="1"/>
    <col min="13" max="13" width="10.125" style="85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319" t="s">
        <v>1175</v>
      </c>
      <c r="B1" s="361"/>
      <c r="C1" s="360"/>
      <c r="D1" s="361"/>
      <c r="E1" s="361"/>
      <c r="F1" s="361"/>
      <c r="G1" s="360"/>
      <c r="H1" s="361"/>
      <c r="I1" s="360"/>
      <c r="J1" s="361"/>
      <c r="K1" s="361"/>
      <c r="L1" s="361"/>
      <c r="M1" s="360"/>
      <c r="N1" s="511"/>
      <c r="O1" s="455"/>
      <c r="P1" s="511"/>
      <c r="Q1" s="511"/>
      <c r="R1" s="511"/>
      <c r="S1" s="455"/>
    </row>
    <row r="2" spans="1:19" ht="20.100000000000001" customHeight="1">
      <c r="A2" s="358" t="s">
        <v>203</v>
      </c>
      <c r="B2" s="710" t="s">
        <v>205</v>
      </c>
      <c r="C2" s="710"/>
      <c r="D2" s="710"/>
      <c r="E2" s="710"/>
      <c r="F2" s="710"/>
      <c r="G2" s="711"/>
      <c r="H2" s="712" t="s">
        <v>206</v>
      </c>
      <c r="I2" s="710"/>
      <c r="J2" s="710"/>
      <c r="K2" s="710"/>
      <c r="L2" s="710"/>
      <c r="M2" s="711"/>
      <c r="N2" s="712" t="s">
        <v>148</v>
      </c>
      <c r="O2" s="710"/>
      <c r="P2" s="710"/>
      <c r="Q2" s="710"/>
      <c r="R2" s="710"/>
      <c r="S2" s="713"/>
    </row>
    <row r="3" spans="1:19" ht="20.100000000000001" customHeight="1">
      <c r="A3" s="185" t="s">
        <v>204</v>
      </c>
      <c r="B3" s="140" t="s">
        <v>132</v>
      </c>
      <c r="C3" s="141" t="s">
        <v>135</v>
      </c>
      <c r="D3" s="714" t="s">
        <v>136</v>
      </c>
      <c r="E3" s="715"/>
      <c r="F3" s="716"/>
      <c r="G3" s="274" t="s">
        <v>180</v>
      </c>
      <c r="H3" s="190" t="s">
        <v>132</v>
      </c>
      <c r="I3" s="141" t="s">
        <v>135</v>
      </c>
      <c r="J3" s="714" t="s">
        <v>136</v>
      </c>
      <c r="K3" s="715"/>
      <c r="L3" s="716"/>
      <c r="M3" s="276" t="s">
        <v>180</v>
      </c>
      <c r="N3" s="190" t="s">
        <v>132</v>
      </c>
      <c r="O3" s="191" t="s">
        <v>135</v>
      </c>
      <c r="P3" s="714" t="s">
        <v>136</v>
      </c>
      <c r="Q3" s="715"/>
      <c r="R3" s="715"/>
      <c r="S3" s="278" t="s">
        <v>180</v>
      </c>
    </row>
    <row r="4" spans="1:19" ht="20.100000000000001" customHeight="1">
      <c r="A4" s="359" t="s">
        <v>207</v>
      </c>
      <c r="B4" s="192" t="s">
        <v>137</v>
      </c>
      <c r="C4" s="193" t="s">
        <v>138</v>
      </c>
      <c r="D4" s="194" t="s">
        <v>139</v>
      </c>
      <c r="E4" s="195" t="s">
        <v>140</v>
      </c>
      <c r="F4" s="196" t="s">
        <v>131</v>
      </c>
      <c r="G4" s="275" t="s">
        <v>181</v>
      </c>
      <c r="H4" s="197" t="s">
        <v>137</v>
      </c>
      <c r="I4" s="193" t="s">
        <v>138</v>
      </c>
      <c r="J4" s="196" t="s">
        <v>139</v>
      </c>
      <c r="K4" s="198" t="s">
        <v>140</v>
      </c>
      <c r="L4" s="196" t="s">
        <v>131</v>
      </c>
      <c r="M4" s="277" t="s">
        <v>181</v>
      </c>
      <c r="N4" s="197" t="s">
        <v>137</v>
      </c>
      <c r="O4" s="199" t="s">
        <v>138</v>
      </c>
      <c r="P4" s="200" t="s">
        <v>139</v>
      </c>
      <c r="Q4" s="196" t="s">
        <v>140</v>
      </c>
      <c r="R4" s="198" t="s">
        <v>131</v>
      </c>
      <c r="S4" s="279" t="s">
        <v>181</v>
      </c>
    </row>
    <row r="5" spans="1:19" ht="20.100000000000001" customHeight="1">
      <c r="A5" s="495" t="s">
        <v>64</v>
      </c>
      <c r="B5" s="496">
        <v>0</v>
      </c>
      <c r="C5" s="497">
        <v>0</v>
      </c>
      <c r="D5" s="496">
        <v>0</v>
      </c>
      <c r="E5" s="496">
        <v>0</v>
      </c>
      <c r="F5" s="496">
        <v>0</v>
      </c>
      <c r="G5" s="497">
        <v>0</v>
      </c>
      <c r="H5" s="498">
        <v>2</v>
      </c>
      <c r="I5" s="499">
        <v>30.6</v>
      </c>
      <c r="J5" s="498">
        <v>12</v>
      </c>
      <c r="K5" s="498">
        <v>2</v>
      </c>
      <c r="L5" s="498">
        <v>14</v>
      </c>
      <c r="M5" s="499">
        <v>986.7</v>
      </c>
      <c r="N5" s="368">
        <f t="shared" ref="N5:S5" si="0">+B5+H5</f>
        <v>2</v>
      </c>
      <c r="O5" s="369">
        <f t="shared" si="0"/>
        <v>30.6</v>
      </c>
      <c r="P5" s="368">
        <f t="shared" si="0"/>
        <v>12</v>
      </c>
      <c r="Q5" s="368">
        <f t="shared" si="0"/>
        <v>2</v>
      </c>
      <c r="R5" s="368">
        <f t="shared" si="0"/>
        <v>14</v>
      </c>
      <c r="S5" s="369">
        <f t="shared" si="0"/>
        <v>986.7</v>
      </c>
    </row>
    <row r="6" spans="1:19" ht="20.100000000000001" customHeight="1">
      <c r="A6" s="500" t="s">
        <v>72</v>
      </c>
      <c r="B6" s="501">
        <v>0</v>
      </c>
      <c r="C6" s="502">
        <v>0</v>
      </c>
      <c r="D6" s="501">
        <v>0</v>
      </c>
      <c r="E6" s="501">
        <v>0</v>
      </c>
      <c r="F6" s="501">
        <v>0</v>
      </c>
      <c r="G6" s="502">
        <v>0</v>
      </c>
      <c r="H6" s="503">
        <v>2</v>
      </c>
      <c r="I6" s="504">
        <v>115.6</v>
      </c>
      <c r="J6" s="503">
        <v>10</v>
      </c>
      <c r="K6" s="503">
        <v>1</v>
      </c>
      <c r="L6" s="503">
        <v>11</v>
      </c>
      <c r="M6" s="504">
        <v>921</v>
      </c>
      <c r="N6" s="370">
        <f t="shared" ref="N6:N69" si="1">+B6+H6</f>
        <v>2</v>
      </c>
      <c r="O6" s="371">
        <f t="shared" ref="O6:O69" si="2">+C6+I6</f>
        <v>115.6</v>
      </c>
      <c r="P6" s="370">
        <f t="shared" ref="P6:P69" si="3">+D6+J6</f>
        <v>10</v>
      </c>
      <c r="Q6" s="370">
        <f t="shared" ref="Q6:Q69" si="4">+E6+K6</f>
        <v>1</v>
      </c>
      <c r="R6" s="370">
        <f t="shared" ref="R6:R69" si="5">+F6+L6</f>
        <v>11</v>
      </c>
      <c r="S6" s="371">
        <f t="shared" ref="S6:S69" si="6">+G6+M6</f>
        <v>921</v>
      </c>
    </row>
    <row r="7" spans="1:19" ht="20.100000000000001" customHeight="1">
      <c r="A7" s="500" t="s">
        <v>54</v>
      </c>
      <c r="B7" s="501">
        <v>0</v>
      </c>
      <c r="C7" s="502">
        <v>0</v>
      </c>
      <c r="D7" s="501">
        <v>0</v>
      </c>
      <c r="E7" s="501">
        <v>0</v>
      </c>
      <c r="F7" s="501">
        <v>0</v>
      </c>
      <c r="G7" s="502">
        <v>0</v>
      </c>
      <c r="H7" s="503">
        <v>1</v>
      </c>
      <c r="I7" s="504">
        <v>5</v>
      </c>
      <c r="J7" s="503">
        <v>5</v>
      </c>
      <c r="K7" s="503">
        <v>2</v>
      </c>
      <c r="L7" s="503">
        <v>7</v>
      </c>
      <c r="M7" s="504">
        <v>945.5</v>
      </c>
      <c r="N7" s="370">
        <f t="shared" si="1"/>
        <v>1</v>
      </c>
      <c r="O7" s="371">
        <f t="shared" si="2"/>
        <v>5</v>
      </c>
      <c r="P7" s="370">
        <f t="shared" si="3"/>
        <v>5</v>
      </c>
      <c r="Q7" s="370">
        <f t="shared" si="4"/>
        <v>2</v>
      </c>
      <c r="R7" s="370">
        <f t="shared" si="5"/>
        <v>7</v>
      </c>
      <c r="S7" s="371">
        <f t="shared" si="6"/>
        <v>945.5</v>
      </c>
    </row>
    <row r="8" spans="1:19" ht="20.100000000000001" customHeight="1">
      <c r="A8" s="500" t="s">
        <v>70</v>
      </c>
      <c r="B8" s="501">
        <v>0</v>
      </c>
      <c r="C8" s="502">
        <v>0</v>
      </c>
      <c r="D8" s="501">
        <v>0</v>
      </c>
      <c r="E8" s="501">
        <v>0</v>
      </c>
      <c r="F8" s="501">
        <v>0</v>
      </c>
      <c r="G8" s="502">
        <v>0</v>
      </c>
      <c r="H8" s="503">
        <v>1</v>
      </c>
      <c r="I8" s="504">
        <v>20.478999999999999</v>
      </c>
      <c r="J8" s="503">
        <v>50</v>
      </c>
      <c r="K8" s="503">
        <v>40</v>
      </c>
      <c r="L8" s="503">
        <v>90</v>
      </c>
      <c r="M8" s="504">
        <v>318</v>
      </c>
      <c r="N8" s="370">
        <f t="shared" si="1"/>
        <v>1</v>
      </c>
      <c r="O8" s="371">
        <f t="shared" si="2"/>
        <v>20.478999999999999</v>
      </c>
      <c r="P8" s="370">
        <f t="shared" si="3"/>
        <v>50</v>
      </c>
      <c r="Q8" s="370">
        <f t="shared" si="4"/>
        <v>40</v>
      </c>
      <c r="R8" s="370">
        <f t="shared" si="5"/>
        <v>90</v>
      </c>
      <c r="S8" s="371">
        <f t="shared" si="6"/>
        <v>318</v>
      </c>
    </row>
    <row r="9" spans="1:19" ht="20.100000000000001" customHeight="1">
      <c r="A9" s="500" t="s">
        <v>42</v>
      </c>
      <c r="B9" s="501">
        <v>0</v>
      </c>
      <c r="C9" s="502">
        <v>0</v>
      </c>
      <c r="D9" s="501">
        <v>0</v>
      </c>
      <c r="E9" s="501">
        <v>0</v>
      </c>
      <c r="F9" s="501">
        <v>0</v>
      </c>
      <c r="G9" s="502">
        <v>0</v>
      </c>
      <c r="H9" s="503">
        <v>12</v>
      </c>
      <c r="I9" s="504">
        <v>94.75</v>
      </c>
      <c r="J9" s="503">
        <v>32</v>
      </c>
      <c r="K9" s="503">
        <v>0</v>
      </c>
      <c r="L9" s="503">
        <v>32</v>
      </c>
      <c r="M9" s="504">
        <v>3630.8</v>
      </c>
      <c r="N9" s="370">
        <f t="shared" si="1"/>
        <v>12</v>
      </c>
      <c r="O9" s="371">
        <f t="shared" si="2"/>
        <v>94.75</v>
      </c>
      <c r="P9" s="370">
        <f t="shared" si="3"/>
        <v>32</v>
      </c>
      <c r="Q9" s="370">
        <f t="shared" si="4"/>
        <v>0</v>
      </c>
      <c r="R9" s="370">
        <f t="shared" si="5"/>
        <v>32</v>
      </c>
      <c r="S9" s="371">
        <f t="shared" si="6"/>
        <v>3630.8</v>
      </c>
    </row>
    <row r="10" spans="1:19" ht="20.100000000000001" customHeight="1">
      <c r="A10" s="500" t="s">
        <v>238</v>
      </c>
      <c r="B10" s="501">
        <v>0</v>
      </c>
      <c r="C10" s="502">
        <v>0</v>
      </c>
      <c r="D10" s="501">
        <v>0</v>
      </c>
      <c r="E10" s="501">
        <v>0</v>
      </c>
      <c r="F10" s="501">
        <v>0</v>
      </c>
      <c r="G10" s="502">
        <v>0</v>
      </c>
      <c r="H10" s="503">
        <v>1</v>
      </c>
      <c r="I10" s="504">
        <v>4.359</v>
      </c>
      <c r="J10" s="503">
        <v>4</v>
      </c>
      <c r="K10" s="503">
        <v>0</v>
      </c>
      <c r="L10" s="503">
        <v>4</v>
      </c>
      <c r="M10" s="504">
        <v>404</v>
      </c>
      <c r="N10" s="370">
        <f t="shared" si="1"/>
        <v>1</v>
      </c>
      <c r="O10" s="371">
        <f t="shared" si="2"/>
        <v>4.359</v>
      </c>
      <c r="P10" s="370">
        <f t="shared" si="3"/>
        <v>4</v>
      </c>
      <c r="Q10" s="370">
        <f t="shared" si="4"/>
        <v>0</v>
      </c>
      <c r="R10" s="370">
        <f t="shared" si="5"/>
        <v>4</v>
      </c>
      <c r="S10" s="371">
        <f t="shared" si="6"/>
        <v>404</v>
      </c>
    </row>
    <row r="11" spans="1:19" ht="20.100000000000001" customHeight="1">
      <c r="A11" s="500" t="s">
        <v>73</v>
      </c>
      <c r="B11" s="501">
        <v>0</v>
      </c>
      <c r="C11" s="502">
        <v>0</v>
      </c>
      <c r="D11" s="501">
        <v>0</v>
      </c>
      <c r="E11" s="501">
        <v>0</v>
      </c>
      <c r="F11" s="501">
        <v>0</v>
      </c>
      <c r="G11" s="502">
        <v>0</v>
      </c>
      <c r="H11" s="503">
        <v>5</v>
      </c>
      <c r="I11" s="504">
        <v>32.778800000000004</v>
      </c>
      <c r="J11" s="503">
        <v>17</v>
      </c>
      <c r="K11" s="503">
        <v>0</v>
      </c>
      <c r="L11" s="503">
        <v>17</v>
      </c>
      <c r="M11" s="504">
        <v>2519</v>
      </c>
      <c r="N11" s="370">
        <f t="shared" si="1"/>
        <v>5</v>
      </c>
      <c r="O11" s="371">
        <f t="shared" si="2"/>
        <v>32.778800000000004</v>
      </c>
      <c r="P11" s="370">
        <f t="shared" si="3"/>
        <v>17</v>
      </c>
      <c r="Q11" s="370">
        <f t="shared" si="4"/>
        <v>0</v>
      </c>
      <c r="R11" s="370">
        <f t="shared" si="5"/>
        <v>17</v>
      </c>
      <c r="S11" s="371">
        <f t="shared" si="6"/>
        <v>2519</v>
      </c>
    </row>
    <row r="12" spans="1:19" ht="20.100000000000001" customHeight="1">
      <c r="A12" s="500" t="s">
        <v>62</v>
      </c>
      <c r="B12" s="501">
        <v>0</v>
      </c>
      <c r="C12" s="502">
        <v>0</v>
      </c>
      <c r="D12" s="501">
        <v>0</v>
      </c>
      <c r="E12" s="501">
        <v>0</v>
      </c>
      <c r="F12" s="501">
        <v>0</v>
      </c>
      <c r="G12" s="502">
        <v>0</v>
      </c>
      <c r="H12" s="503">
        <v>1</v>
      </c>
      <c r="I12" s="504">
        <v>60</v>
      </c>
      <c r="J12" s="503">
        <v>31</v>
      </c>
      <c r="K12" s="503">
        <v>10</v>
      </c>
      <c r="L12" s="503">
        <v>41</v>
      </c>
      <c r="M12" s="504">
        <v>403.35</v>
      </c>
      <c r="N12" s="370">
        <f t="shared" si="1"/>
        <v>1</v>
      </c>
      <c r="O12" s="371">
        <f t="shared" si="2"/>
        <v>60</v>
      </c>
      <c r="P12" s="370">
        <f t="shared" si="3"/>
        <v>31</v>
      </c>
      <c r="Q12" s="370">
        <f t="shared" si="4"/>
        <v>10</v>
      </c>
      <c r="R12" s="370">
        <f t="shared" si="5"/>
        <v>41</v>
      </c>
      <c r="S12" s="371">
        <f t="shared" si="6"/>
        <v>403.35</v>
      </c>
    </row>
    <row r="13" spans="1:19" ht="20.100000000000001" customHeight="1">
      <c r="A13" s="500" t="s">
        <v>7</v>
      </c>
      <c r="B13" s="501">
        <v>0</v>
      </c>
      <c r="C13" s="502">
        <v>0</v>
      </c>
      <c r="D13" s="501">
        <v>0</v>
      </c>
      <c r="E13" s="501">
        <v>0</v>
      </c>
      <c r="F13" s="501">
        <v>0</v>
      </c>
      <c r="G13" s="502">
        <v>0</v>
      </c>
      <c r="H13" s="503">
        <v>1</v>
      </c>
      <c r="I13" s="504">
        <v>26.5</v>
      </c>
      <c r="J13" s="503">
        <v>5</v>
      </c>
      <c r="K13" s="503">
        <v>15</v>
      </c>
      <c r="L13" s="503">
        <v>20</v>
      </c>
      <c r="M13" s="504">
        <v>139.69999999999999</v>
      </c>
      <c r="N13" s="370">
        <f t="shared" si="1"/>
        <v>1</v>
      </c>
      <c r="O13" s="371">
        <f t="shared" si="2"/>
        <v>26.5</v>
      </c>
      <c r="P13" s="370">
        <f t="shared" si="3"/>
        <v>5</v>
      </c>
      <c r="Q13" s="370">
        <f t="shared" si="4"/>
        <v>15</v>
      </c>
      <c r="R13" s="370">
        <f t="shared" si="5"/>
        <v>20</v>
      </c>
      <c r="S13" s="371">
        <f t="shared" si="6"/>
        <v>139.69999999999999</v>
      </c>
    </row>
    <row r="14" spans="1:19" ht="20.100000000000001" customHeight="1">
      <c r="A14" s="500" t="s">
        <v>247</v>
      </c>
      <c r="B14" s="501">
        <v>0</v>
      </c>
      <c r="C14" s="502">
        <v>0</v>
      </c>
      <c r="D14" s="501">
        <v>0</v>
      </c>
      <c r="E14" s="501">
        <v>0</v>
      </c>
      <c r="F14" s="501">
        <v>0</v>
      </c>
      <c r="G14" s="502">
        <v>0</v>
      </c>
      <c r="H14" s="503">
        <v>1</v>
      </c>
      <c r="I14" s="504">
        <v>23.36</v>
      </c>
      <c r="J14" s="503">
        <v>15</v>
      </c>
      <c r="K14" s="503">
        <v>14</v>
      </c>
      <c r="L14" s="503">
        <v>29</v>
      </c>
      <c r="M14" s="504">
        <v>153</v>
      </c>
      <c r="N14" s="370">
        <f t="shared" si="1"/>
        <v>1</v>
      </c>
      <c r="O14" s="371">
        <f t="shared" si="2"/>
        <v>23.36</v>
      </c>
      <c r="P14" s="370">
        <f t="shared" si="3"/>
        <v>15</v>
      </c>
      <c r="Q14" s="370">
        <f t="shared" si="4"/>
        <v>14</v>
      </c>
      <c r="R14" s="370">
        <f t="shared" si="5"/>
        <v>29</v>
      </c>
      <c r="S14" s="371">
        <f t="shared" si="6"/>
        <v>153</v>
      </c>
    </row>
    <row r="15" spans="1:19" ht="20.100000000000001" customHeight="1">
      <c r="A15" s="500" t="s">
        <v>74</v>
      </c>
      <c r="B15" s="501">
        <v>0</v>
      </c>
      <c r="C15" s="502">
        <v>0</v>
      </c>
      <c r="D15" s="501">
        <v>0</v>
      </c>
      <c r="E15" s="501">
        <v>0</v>
      </c>
      <c r="F15" s="501">
        <v>0</v>
      </c>
      <c r="G15" s="502">
        <v>0</v>
      </c>
      <c r="H15" s="503">
        <v>1</v>
      </c>
      <c r="I15" s="504">
        <v>65.45</v>
      </c>
      <c r="J15" s="503">
        <v>11</v>
      </c>
      <c r="K15" s="503">
        <v>2</v>
      </c>
      <c r="L15" s="503">
        <v>13</v>
      </c>
      <c r="M15" s="504">
        <v>497.5</v>
      </c>
      <c r="N15" s="370">
        <f t="shared" si="1"/>
        <v>1</v>
      </c>
      <c r="O15" s="371">
        <f t="shared" si="2"/>
        <v>65.45</v>
      </c>
      <c r="P15" s="370">
        <f t="shared" si="3"/>
        <v>11</v>
      </c>
      <c r="Q15" s="370">
        <f t="shared" si="4"/>
        <v>2</v>
      </c>
      <c r="R15" s="370">
        <f t="shared" si="5"/>
        <v>13</v>
      </c>
      <c r="S15" s="371">
        <f t="shared" si="6"/>
        <v>497.5</v>
      </c>
    </row>
    <row r="16" spans="1:19" ht="20.100000000000001" customHeight="1">
      <c r="A16" s="500" t="s">
        <v>278</v>
      </c>
      <c r="B16" s="501">
        <v>0</v>
      </c>
      <c r="C16" s="502">
        <v>0</v>
      </c>
      <c r="D16" s="501">
        <v>0</v>
      </c>
      <c r="E16" s="501">
        <v>0</v>
      </c>
      <c r="F16" s="501">
        <v>0</v>
      </c>
      <c r="G16" s="502">
        <v>0</v>
      </c>
      <c r="H16" s="503">
        <v>1</v>
      </c>
      <c r="I16" s="504">
        <v>25.9</v>
      </c>
      <c r="J16" s="503">
        <v>15</v>
      </c>
      <c r="K16" s="503">
        <v>5</v>
      </c>
      <c r="L16" s="503">
        <v>20</v>
      </c>
      <c r="M16" s="504">
        <v>3125</v>
      </c>
      <c r="N16" s="370">
        <f t="shared" si="1"/>
        <v>1</v>
      </c>
      <c r="O16" s="371">
        <f t="shared" si="2"/>
        <v>25.9</v>
      </c>
      <c r="P16" s="370">
        <f t="shared" si="3"/>
        <v>15</v>
      </c>
      <c r="Q16" s="370">
        <f t="shared" si="4"/>
        <v>5</v>
      </c>
      <c r="R16" s="370">
        <f t="shared" si="5"/>
        <v>20</v>
      </c>
      <c r="S16" s="371">
        <f t="shared" si="6"/>
        <v>3125</v>
      </c>
    </row>
    <row r="17" spans="1:19" ht="20.100000000000001" customHeight="1">
      <c r="A17" s="500" t="s">
        <v>46</v>
      </c>
      <c r="B17" s="501">
        <v>0</v>
      </c>
      <c r="C17" s="502">
        <v>0</v>
      </c>
      <c r="D17" s="501">
        <v>0</v>
      </c>
      <c r="E17" s="501">
        <v>0</v>
      </c>
      <c r="F17" s="501">
        <v>0</v>
      </c>
      <c r="G17" s="502">
        <v>0</v>
      </c>
      <c r="H17" s="503">
        <v>1</v>
      </c>
      <c r="I17" s="504">
        <v>16</v>
      </c>
      <c r="J17" s="503">
        <v>20</v>
      </c>
      <c r="K17" s="503">
        <v>20</v>
      </c>
      <c r="L17" s="503">
        <v>40</v>
      </c>
      <c r="M17" s="504">
        <v>79.2</v>
      </c>
      <c r="N17" s="370">
        <f t="shared" si="1"/>
        <v>1</v>
      </c>
      <c r="O17" s="371">
        <f t="shared" si="2"/>
        <v>16</v>
      </c>
      <c r="P17" s="370">
        <f t="shared" si="3"/>
        <v>20</v>
      </c>
      <c r="Q17" s="370">
        <f t="shared" si="4"/>
        <v>20</v>
      </c>
      <c r="R17" s="370">
        <f t="shared" si="5"/>
        <v>40</v>
      </c>
      <c r="S17" s="371">
        <f t="shared" si="6"/>
        <v>79.2</v>
      </c>
    </row>
    <row r="18" spans="1:19" ht="20.100000000000001" customHeight="1">
      <c r="A18" s="500" t="s">
        <v>283</v>
      </c>
      <c r="B18" s="501">
        <v>0</v>
      </c>
      <c r="C18" s="502">
        <v>0</v>
      </c>
      <c r="D18" s="501">
        <v>0</v>
      </c>
      <c r="E18" s="501">
        <v>0</v>
      </c>
      <c r="F18" s="501">
        <v>0</v>
      </c>
      <c r="G18" s="502">
        <v>0</v>
      </c>
      <c r="H18" s="503">
        <v>1</v>
      </c>
      <c r="I18" s="504">
        <v>25</v>
      </c>
      <c r="J18" s="503">
        <v>15</v>
      </c>
      <c r="K18" s="503">
        <v>15</v>
      </c>
      <c r="L18" s="503">
        <v>30</v>
      </c>
      <c r="M18" s="504">
        <v>280.06</v>
      </c>
      <c r="N18" s="370">
        <f t="shared" si="1"/>
        <v>1</v>
      </c>
      <c r="O18" s="371">
        <f t="shared" si="2"/>
        <v>25</v>
      </c>
      <c r="P18" s="370">
        <f t="shared" si="3"/>
        <v>15</v>
      </c>
      <c r="Q18" s="370">
        <f t="shared" si="4"/>
        <v>15</v>
      </c>
      <c r="R18" s="370">
        <f t="shared" si="5"/>
        <v>30</v>
      </c>
      <c r="S18" s="371">
        <f t="shared" si="6"/>
        <v>280.06</v>
      </c>
    </row>
    <row r="19" spans="1:19" ht="20.100000000000001" customHeight="1">
      <c r="A19" s="500" t="s">
        <v>285</v>
      </c>
      <c r="B19" s="501">
        <v>0</v>
      </c>
      <c r="C19" s="502">
        <v>0</v>
      </c>
      <c r="D19" s="501">
        <v>0</v>
      </c>
      <c r="E19" s="501">
        <v>0</v>
      </c>
      <c r="F19" s="501">
        <v>0</v>
      </c>
      <c r="G19" s="502">
        <v>0</v>
      </c>
      <c r="H19" s="503">
        <v>3</v>
      </c>
      <c r="I19" s="504">
        <v>82.8</v>
      </c>
      <c r="J19" s="503">
        <v>25</v>
      </c>
      <c r="K19" s="503">
        <v>0</v>
      </c>
      <c r="L19" s="503">
        <v>25</v>
      </c>
      <c r="M19" s="504">
        <v>875.1</v>
      </c>
      <c r="N19" s="370">
        <f t="shared" si="1"/>
        <v>3</v>
      </c>
      <c r="O19" s="371">
        <f t="shared" si="2"/>
        <v>82.8</v>
      </c>
      <c r="P19" s="370">
        <f t="shared" si="3"/>
        <v>25</v>
      </c>
      <c r="Q19" s="370">
        <f t="shared" si="4"/>
        <v>0</v>
      </c>
      <c r="R19" s="370">
        <f t="shared" si="5"/>
        <v>25</v>
      </c>
      <c r="S19" s="371">
        <f t="shared" si="6"/>
        <v>875.1</v>
      </c>
    </row>
    <row r="20" spans="1:19" ht="20.100000000000001" customHeight="1">
      <c r="A20" s="500" t="s">
        <v>85</v>
      </c>
      <c r="B20" s="501">
        <v>0</v>
      </c>
      <c r="C20" s="502">
        <v>0</v>
      </c>
      <c r="D20" s="501">
        <v>0</v>
      </c>
      <c r="E20" s="501">
        <v>0</v>
      </c>
      <c r="F20" s="501">
        <v>0</v>
      </c>
      <c r="G20" s="502">
        <v>0</v>
      </c>
      <c r="H20" s="503">
        <v>1</v>
      </c>
      <c r="I20" s="504">
        <v>908.65</v>
      </c>
      <c r="J20" s="503">
        <v>35</v>
      </c>
      <c r="K20" s="503">
        <v>20</v>
      </c>
      <c r="L20" s="503">
        <v>55</v>
      </c>
      <c r="M20" s="504">
        <v>23627.22</v>
      </c>
      <c r="N20" s="370">
        <f t="shared" si="1"/>
        <v>1</v>
      </c>
      <c r="O20" s="371">
        <f t="shared" si="2"/>
        <v>908.65</v>
      </c>
      <c r="P20" s="370">
        <f t="shared" si="3"/>
        <v>35</v>
      </c>
      <c r="Q20" s="370">
        <f t="shared" si="4"/>
        <v>20</v>
      </c>
      <c r="R20" s="370">
        <f t="shared" si="5"/>
        <v>55</v>
      </c>
      <c r="S20" s="371">
        <f t="shared" si="6"/>
        <v>23627.22</v>
      </c>
    </row>
    <row r="21" spans="1:19" ht="20.100000000000001" customHeight="1">
      <c r="A21" s="500" t="s">
        <v>287</v>
      </c>
      <c r="B21" s="501">
        <v>0</v>
      </c>
      <c r="C21" s="502">
        <v>0</v>
      </c>
      <c r="D21" s="501">
        <v>0</v>
      </c>
      <c r="E21" s="501">
        <v>0</v>
      </c>
      <c r="F21" s="501">
        <v>0</v>
      </c>
      <c r="G21" s="502">
        <v>0</v>
      </c>
      <c r="H21" s="503">
        <v>1</v>
      </c>
      <c r="I21" s="504">
        <v>78.698688260000011</v>
      </c>
      <c r="J21" s="503">
        <v>10</v>
      </c>
      <c r="K21" s="503">
        <v>2</v>
      </c>
      <c r="L21" s="503">
        <v>12</v>
      </c>
      <c r="M21" s="504">
        <v>489.6</v>
      </c>
      <c r="N21" s="370">
        <f t="shared" si="1"/>
        <v>1</v>
      </c>
      <c r="O21" s="371">
        <f t="shared" si="2"/>
        <v>78.698688260000011</v>
      </c>
      <c r="P21" s="370">
        <f t="shared" si="3"/>
        <v>10</v>
      </c>
      <c r="Q21" s="370">
        <f t="shared" si="4"/>
        <v>2</v>
      </c>
      <c r="R21" s="370">
        <f t="shared" si="5"/>
        <v>12</v>
      </c>
      <c r="S21" s="371">
        <f t="shared" si="6"/>
        <v>489.6</v>
      </c>
    </row>
    <row r="22" spans="1:19" ht="20.100000000000001" customHeight="1">
      <c r="A22" s="500" t="s">
        <v>66</v>
      </c>
      <c r="B22" s="501">
        <v>0</v>
      </c>
      <c r="C22" s="502">
        <v>0</v>
      </c>
      <c r="D22" s="501">
        <v>0</v>
      </c>
      <c r="E22" s="501">
        <v>0</v>
      </c>
      <c r="F22" s="501">
        <v>0</v>
      </c>
      <c r="G22" s="502">
        <v>0</v>
      </c>
      <c r="H22" s="503">
        <v>1</v>
      </c>
      <c r="I22" s="504">
        <v>100</v>
      </c>
      <c r="J22" s="503">
        <v>9</v>
      </c>
      <c r="K22" s="503">
        <v>12</v>
      </c>
      <c r="L22" s="503">
        <v>21</v>
      </c>
      <c r="M22" s="504">
        <v>80</v>
      </c>
      <c r="N22" s="370">
        <f t="shared" si="1"/>
        <v>1</v>
      </c>
      <c r="O22" s="371">
        <f t="shared" si="2"/>
        <v>100</v>
      </c>
      <c r="P22" s="370">
        <f t="shared" si="3"/>
        <v>9</v>
      </c>
      <c r="Q22" s="370">
        <f t="shared" si="4"/>
        <v>12</v>
      </c>
      <c r="R22" s="370">
        <f t="shared" si="5"/>
        <v>21</v>
      </c>
      <c r="S22" s="371">
        <f t="shared" si="6"/>
        <v>80</v>
      </c>
    </row>
    <row r="23" spans="1:19" ht="20.100000000000001" customHeight="1">
      <c r="A23" s="500" t="s">
        <v>84</v>
      </c>
      <c r="B23" s="501">
        <v>0</v>
      </c>
      <c r="C23" s="502">
        <v>0</v>
      </c>
      <c r="D23" s="501">
        <v>0</v>
      </c>
      <c r="E23" s="501">
        <v>0</v>
      </c>
      <c r="F23" s="501">
        <v>0</v>
      </c>
      <c r="G23" s="502">
        <v>0</v>
      </c>
      <c r="H23" s="503">
        <v>1</v>
      </c>
      <c r="I23" s="504">
        <v>6.5</v>
      </c>
      <c r="J23" s="503">
        <v>7</v>
      </c>
      <c r="K23" s="503">
        <v>3</v>
      </c>
      <c r="L23" s="503">
        <v>10</v>
      </c>
      <c r="M23" s="504">
        <v>384</v>
      </c>
      <c r="N23" s="370">
        <f t="shared" si="1"/>
        <v>1</v>
      </c>
      <c r="O23" s="371">
        <f t="shared" si="2"/>
        <v>6.5</v>
      </c>
      <c r="P23" s="370">
        <f t="shared" si="3"/>
        <v>7</v>
      </c>
      <c r="Q23" s="370">
        <f t="shared" si="4"/>
        <v>3</v>
      </c>
      <c r="R23" s="370">
        <f t="shared" si="5"/>
        <v>10</v>
      </c>
      <c r="S23" s="371">
        <f t="shared" si="6"/>
        <v>384</v>
      </c>
    </row>
    <row r="24" spans="1:19" ht="20.100000000000001" customHeight="1">
      <c r="A24" s="500" t="s">
        <v>14</v>
      </c>
      <c r="B24" s="501">
        <v>0</v>
      </c>
      <c r="C24" s="502">
        <v>0</v>
      </c>
      <c r="D24" s="501">
        <v>0</v>
      </c>
      <c r="E24" s="501">
        <v>0</v>
      </c>
      <c r="F24" s="501">
        <v>0</v>
      </c>
      <c r="G24" s="502">
        <v>0</v>
      </c>
      <c r="H24" s="503">
        <v>1</v>
      </c>
      <c r="I24" s="504">
        <v>15</v>
      </c>
      <c r="J24" s="503">
        <v>20</v>
      </c>
      <c r="K24" s="503">
        <v>40</v>
      </c>
      <c r="L24" s="503">
        <v>60</v>
      </c>
      <c r="M24" s="504">
        <v>225</v>
      </c>
      <c r="N24" s="370">
        <f t="shared" si="1"/>
        <v>1</v>
      </c>
      <c r="O24" s="371">
        <f t="shared" si="2"/>
        <v>15</v>
      </c>
      <c r="P24" s="370">
        <f t="shared" si="3"/>
        <v>20</v>
      </c>
      <c r="Q24" s="370">
        <f t="shared" si="4"/>
        <v>40</v>
      </c>
      <c r="R24" s="370">
        <f t="shared" si="5"/>
        <v>60</v>
      </c>
      <c r="S24" s="371">
        <f t="shared" si="6"/>
        <v>225</v>
      </c>
    </row>
    <row r="25" spans="1:19" ht="20.100000000000001" customHeight="1">
      <c r="A25" s="500" t="s">
        <v>289</v>
      </c>
      <c r="B25" s="501">
        <v>0</v>
      </c>
      <c r="C25" s="502">
        <v>0</v>
      </c>
      <c r="D25" s="501">
        <v>0</v>
      </c>
      <c r="E25" s="501">
        <v>0</v>
      </c>
      <c r="F25" s="501">
        <v>0</v>
      </c>
      <c r="G25" s="502">
        <v>0</v>
      </c>
      <c r="H25" s="503">
        <v>1</v>
      </c>
      <c r="I25" s="504">
        <v>7.65</v>
      </c>
      <c r="J25" s="503">
        <v>10</v>
      </c>
      <c r="K25" s="503">
        <v>14</v>
      </c>
      <c r="L25" s="503">
        <v>24</v>
      </c>
      <c r="M25" s="504">
        <v>170.32</v>
      </c>
      <c r="N25" s="370">
        <f t="shared" si="1"/>
        <v>1</v>
      </c>
      <c r="O25" s="371">
        <f t="shared" si="2"/>
        <v>7.65</v>
      </c>
      <c r="P25" s="370">
        <f t="shared" si="3"/>
        <v>10</v>
      </c>
      <c r="Q25" s="370">
        <f t="shared" si="4"/>
        <v>14</v>
      </c>
      <c r="R25" s="370">
        <f t="shared" si="5"/>
        <v>24</v>
      </c>
      <c r="S25" s="371">
        <f t="shared" si="6"/>
        <v>170.32</v>
      </c>
    </row>
    <row r="26" spans="1:19" ht="20.100000000000001" customHeight="1">
      <c r="A26" s="500" t="s">
        <v>326</v>
      </c>
      <c r="B26" s="501">
        <v>1</v>
      </c>
      <c r="C26" s="502">
        <v>36.5</v>
      </c>
      <c r="D26" s="501">
        <v>13</v>
      </c>
      <c r="E26" s="501">
        <v>5</v>
      </c>
      <c r="F26" s="501">
        <v>18</v>
      </c>
      <c r="G26" s="502">
        <v>70</v>
      </c>
      <c r="H26" s="503">
        <v>0</v>
      </c>
      <c r="I26" s="504">
        <v>0</v>
      </c>
      <c r="J26" s="503">
        <v>0</v>
      </c>
      <c r="K26" s="503">
        <v>0</v>
      </c>
      <c r="L26" s="503">
        <v>0</v>
      </c>
      <c r="M26" s="504">
        <v>0</v>
      </c>
      <c r="N26" s="370">
        <f t="shared" si="1"/>
        <v>1</v>
      </c>
      <c r="O26" s="371">
        <f t="shared" si="2"/>
        <v>36.5</v>
      </c>
      <c r="P26" s="370">
        <f t="shared" si="3"/>
        <v>13</v>
      </c>
      <c r="Q26" s="370">
        <f t="shared" si="4"/>
        <v>5</v>
      </c>
      <c r="R26" s="370">
        <f t="shared" si="5"/>
        <v>18</v>
      </c>
      <c r="S26" s="371">
        <f t="shared" si="6"/>
        <v>70</v>
      </c>
    </row>
    <row r="27" spans="1:19" ht="20.100000000000001" customHeight="1">
      <c r="A27" s="500" t="s">
        <v>330</v>
      </c>
      <c r="B27" s="501">
        <v>0</v>
      </c>
      <c r="C27" s="502">
        <v>0</v>
      </c>
      <c r="D27" s="501">
        <v>0</v>
      </c>
      <c r="E27" s="501">
        <v>0</v>
      </c>
      <c r="F27" s="501">
        <v>0</v>
      </c>
      <c r="G27" s="502">
        <v>0</v>
      </c>
      <c r="H27" s="503">
        <v>1</v>
      </c>
      <c r="I27" s="504">
        <v>25</v>
      </c>
      <c r="J27" s="503">
        <v>15</v>
      </c>
      <c r="K27" s="503">
        <v>30</v>
      </c>
      <c r="L27" s="503">
        <v>45</v>
      </c>
      <c r="M27" s="504">
        <v>381.3</v>
      </c>
      <c r="N27" s="370">
        <f t="shared" si="1"/>
        <v>1</v>
      </c>
      <c r="O27" s="371">
        <f t="shared" si="2"/>
        <v>25</v>
      </c>
      <c r="P27" s="370">
        <f t="shared" si="3"/>
        <v>15</v>
      </c>
      <c r="Q27" s="370">
        <f t="shared" si="4"/>
        <v>30</v>
      </c>
      <c r="R27" s="370">
        <f t="shared" si="5"/>
        <v>45</v>
      </c>
      <c r="S27" s="371">
        <f t="shared" si="6"/>
        <v>381.3</v>
      </c>
    </row>
    <row r="28" spans="1:19" ht="20.100000000000001" customHeight="1">
      <c r="A28" s="500" t="s">
        <v>776</v>
      </c>
      <c r="B28" s="501">
        <v>0</v>
      </c>
      <c r="C28" s="502">
        <v>0</v>
      </c>
      <c r="D28" s="501">
        <v>0</v>
      </c>
      <c r="E28" s="501">
        <v>0</v>
      </c>
      <c r="F28" s="501">
        <v>0</v>
      </c>
      <c r="G28" s="502">
        <v>0</v>
      </c>
      <c r="H28" s="503">
        <v>3</v>
      </c>
      <c r="I28" s="504">
        <v>113</v>
      </c>
      <c r="J28" s="503">
        <v>41</v>
      </c>
      <c r="K28" s="503">
        <v>10</v>
      </c>
      <c r="L28" s="503">
        <v>51</v>
      </c>
      <c r="M28" s="504">
        <v>2011</v>
      </c>
      <c r="N28" s="370">
        <f t="shared" si="1"/>
        <v>3</v>
      </c>
      <c r="O28" s="371">
        <f t="shared" si="2"/>
        <v>113</v>
      </c>
      <c r="P28" s="370">
        <f t="shared" si="3"/>
        <v>41</v>
      </c>
      <c r="Q28" s="370">
        <f t="shared" si="4"/>
        <v>10</v>
      </c>
      <c r="R28" s="370">
        <f t="shared" si="5"/>
        <v>51</v>
      </c>
      <c r="S28" s="371">
        <f t="shared" si="6"/>
        <v>2011</v>
      </c>
    </row>
    <row r="29" spans="1:19" ht="20.100000000000001" customHeight="1">
      <c r="A29" s="500" t="s">
        <v>78</v>
      </c>
      <c r="B29" s="501">
        <v>0</v>
      </c>
      <c r="C29" s="502">
        <v>0</v>
      </c>
      <c r="D29" s="501">
        <v>0</v>
      </c>
      <c r="E29" s="501">
        <v>0</v>
      </c>
      <c r="F29" s="501">
        <v>0</v>
      </c>
      <c r="G29" s="502">
        <v>0</v>
      </c>
      <c r="H29" s="503">
        <v>2</v>
      </c>
      <c r="I29" s="504">
        <v>102</v>
      </c>
      <c r="J29" s="503">
        <v>11</v>
      </c>
      <c r="K29" s="503">
        <v>2</v>
      </c>
      <c r="L29" s="503">
        <v>13</v>
      </c>
      <c r="M29" s="504">
        <v>497.5</v>
      </c>
      <c r="N29" s="370">
        <f t="shared" si="1"/>
        <v>2</v>
      </c>
      <c r="O29" s="371">
        <f t="shared" si="2"/>
        <v>102</v>
      </c>
      <c r="P29" s="370">
        <f t="shared" si="3"/>
        <v>11</v>
      </c>
      <c r="Q29" s="370">
        <f t="shared" si="4"/>
        <v>2</v>
      </c>
      <c r="R29" s="370">
        <f t="shared" si="5"/>
        <v>13</v>
      </c>
      <c r="S29" s="371">
        <f t="shared" si="6"/>
        <v>497.5</v>
      </c>
    </row>
    <row r="30" spans="1:19" ht="20.100000000000001" customHeight="1">
      <c r="A30" s="500" t="s">
        <v>63</v>
      </c>
      <c r="B30" s="501">
        <v>0</v>
      </c>
      <c r="C30" s="502">
        <v>0</v>
      </c>
      <c r="D30" s="501">
        <v>0</v>
      </c>
      <c r="E30" s="501">
        <v>0</v>
      </c>
      <c r="F30" s="501">
        <v>0</v>
      </c>
      <c r="G30" s="502">
        <v>0</v>
      </c>
      <c r="H30" s="503">
        <v>3</v>
      </c>
      <c r="I30" s="504">
        <v>155.30000000000001</v>
      </c>
      <c r="J30" s="503">
        <v>194</v>
      </c>
      <c r="K30" s="503">
        <v>117</v>
      </c>
      <c r="L30" s="503">
        <v>311</v>
      </c>
      <c r="M30" s="504">
        <v>2926.58</v>
      </c>
      <c r="N30" s="370">
        <f t="shared" si="1"/>
        <v>3</v>
      </c>
      <c r="O30" s="371">
        <f t="shared" si="2"/>
        <v>155.30000000000001</v>
      </c>
      <c r="P30" s="370">
        <f t="shared" si="3"/>
        <v>194</v>
      </c>
      <c r="Q30" s="370">
        <f t="shared" si="4"/>
        <v>117</v>
      </c>
      <c r="R30" s="370">
        <f t="shared" si="5"/>
        <v>311</v>
      </c>
      <c r="S30" s="371">
        <f t="shared" si="6"/>
        <v>2926.58</v>
      </c>
    </row>
    <row r="31" spans="1:19" ht="20.100000000000001" customHeight="1">
      <c r="A31" s="500" t="s">
        <v>82</v>
      </c>
      <c r="B31" s="501">
        <v>0</v>
      </c>
      <c r="C31" s="502">
        <v>0</v>
      </c>
      <c r="D31" s="501">
        <v>0</v>
      </c>
      <c r="E31" s="501">
        <v>0</v>
      </c>
      <c r="F31" s="501">
        <v>0</v>
      </c>
      <c r="G31" s="502">
        <v>0</v>
      </c>
      <c r="H31" s="503">
        <v>1</v>
      </c>
      <c r="I31" s="504">
        <v>36.745449999999998</v>
      </c>
      <c r="J31" s="503">
        <v>23</v>
      </c>
      <c r="K31" s="503">
        <v>0</v>
      </c>
      <c r="L31" s="503">
        <v>23</v>
      </c>
      <c r="M31" s="504">
        <v>497.16</v>
      </c>
      <c r="N31" s="370">
        <f t="shared" si="1"/>
        <v>1</v>
      </c>
      <c r="O31" s="371">
        <f t="shared" si="2"/>
        <v>36.745449999999998</v>
      </c>
      <c r="P31" s="370">
        <f t="shared" si="3"/>
        <v>23</v>
      </c>
      <c r="Q31" s="370">
        <f t="shared" si="4"/>
        <v>0</v>
      </c>
      <c r="R31" s="370">
        <f t="shared" si="5"/>
        <v>23</v>
      </c>
      <c r="S31" s="371">
        <f t="shared" si="6"/>
        <v>497.16</v>
      </c>
    </row>
    <row r="32" spans="1:19" ht="20.100000000000001" customHeight="1">
      <c r="A32" s="500" t="s">
        <v>370</v>
      </c>
      <c r="B32" s="501">
        <v>1</v>
      </c>
      <c r="C32" s="502">
        <v>3.1</v>
      </c>
      <c r="D32" s="501">
        <v>10</v>
      </c>
      <c r="E32" s="501">
        <v>55</v>
      </c>
      <c r="F32" s="501">
        <v>65</v>
      </c>
      <c r="G32" s="502">
        <v>72</v>
      </c>
      <c r="H32" s="503">
        <v>1</v>
      </c>
      <c r="I32" s="504">
        <v>10</v>
      </c>
      <c r="J32" s="503">
        <v>32</v>
      </c>
      <c r="K32" s="503">
        <v>53</v>
      </c>
      <c r="L32" s="503">
        <v>85</v>
      </c>
      <c r="M32" s="504">
        <v>76.37</v>
      </c>
      <c r="N32" s="370">
        <f t="shared" si="1"/>
        <v>2</v>
      </c>
      <c r="O32" s="371">
        <f t="shared" si="2"/>
        <v>13.1</v>
      </c>
      <c r="P32" s="370">
        <f t="shared" si="3"/>
        <v>42</v>
      </c>
      <c r="Q32" s="370">
        <f t="shared" si="4"/>
        <v>108</v>
      </c>
      <c r="R32" s="370">
        <f t="shared" si="5"/>
        <v>150</v>
      </c>
      <c r="S32" s="371">
        <f t="shared" si="6"/>
        <v>148.37</v>
      </c>
    </row>
    <row r="33" spans="1:19" ht="20.100000000000001" customHeight="1">
      <c r="A33" s="500" t="s">
        <v>396</v>
      </c>
      <c r="B33" s="501">
        <v>0</v>
      </c>
      <c r="C33" s="502">
        <v>0</v>
      </c>
      <c r="D33" s="501">
        <v>0</v>
      </c>
      <c r="E33" s="501">
        <v>0</v>
      </c>
      <c r="F33" s="501">
        <v>0</v>
      </c>
      <c r="G33" s="502">
        <v>0</v>
      </c>
      <c r="H33" s="503">
        <v>1</v>
      </c>
      <c r="I33" s="504">
        <v>4.3</v>
      </c>
      <c r="J33" s="503">
        <v>14</v>
      </c>
      <c r="K33" s="503">
        <v>8</v>
      </c>
      <c r="L33" s="503">
        <v>22</v>
      </c>
      <c r="M33" s="504">
        <v>496.9</v>
      </c>
      <c r="N33" s="370">
        <f t="shared" si="1"/>
        <v>1</v>
      </c>
      <c r="O33" s="371">
        <f t="shared" si="2"/>
        <v>4.3</v>
      </c>
      <c r="P33" s="370">
        <f t="shared" si="3"/>
        <v>14</v>
      </c>
      <c r="Q33" s="370">
        <f t="shared" si="4"/>
        <v>8</v>
      </c>
      <c r="R33" s="370">
        <f t="shared" si="5"/>
        <v>22</v>
      </c>
      <c r="S33" s="371">
        <f t="shared" si="6"/>
        <v>496.9</v>
      </c>
    </row>
    <row r="34" spans="1:19" ht="20.100000000000001" customHeight="1">
      <c r="A34" s="500" t="s">
        <v>87</v>
      </c>
      <c r="B34" s="501">
        <v>2</v>
      </c>
      <c r="C34" s="502">
        <v>28.7</v>
      </c>
      <c r="D34" s="501">
        <v>64</v>
      </c>
      <c r="E34" s="501">
        <v>84</v>
      </c>
      <c r="F34" s="501">
        <v>148</v>
      </c>
      <c r="G34" s="502">
        <v>50</v>
      </c>
      <c r="H34" s="503">
        <v>1</v>
      </c>
      <c r="I34" s="504">
        <v>56.9499</v>
      </c>
      <c r="J34" s="503">
        <v>75</v>
      </c>
      <c r="K34" s="503">
        <v>205</v>
      </c>
      <c r="L34" s="503">
        <v>280</v>
      </c>
      <c r="M34" s="504">
        <v>452.12</v>
      </c>
      <c r="N34" s="370">
        <f t="shared" si="1"/>
        <v>3</v>
      </c>
      <c r="O34" s="371">
        <f t="shared" si="2"/>
        <v>85.649900000000002</v>
      </c>
      <c r="P34" s="370">
        <f t="shared" si="3"/>
        <v>139</v>
      </c>
      <c r="Q34" s="370">
        <f t="shared" si="4"/>
        <v>289</v>
      </c>
      <c r="R34" s="370">
        <f t="shared" si="5"/>
        <v>428</v>
      </c>
      <c r="S34" s="371">
        <f t="shared" si="6"/>
        <v>502.12</v>
      </c>
    </row>
    <row r="35" spans="1:19" ht="20.100000000000001" customHeight="1">
      <c r="A35" s="500" t="s">
        <v>406</v>
      </c>
      <c r="B35" s="501">
        <v>1</v>
      </c>
      <c r="C35" s="502">
        <v>14.45</v>
      </c>
      <c r="D35" s="501">
        <v>26</v>
      </c>
      <c r="E35" s="501">
        <v>26</v>
      </c>
      <c r="F35" s="501">
        <v>52</v>
      </c>
      <c r="G35" s="502">
        <v>72</v>
      </c>
      <c r="H35" s="503">
        <v>0</v>
      </c>
      <c r="I35" s="504">
        <v>0</v>
      </c>
      <c r="J35" s="503">
        <v>0</v>
      </c>
      <c r="K35" s="503">
        <v>0</v>
      </c>
      <c r="L35" s="503">
        <v>0</v>
      </c>
      <c r="M35" s="504">
        <v>0</v>
      </c>
      <c r="N35" s="370">
        <f t="shared" si="1"/>
        <v>1</v>
      </c>
      <c r="O35" s="371">
        <f t="shared" si="2"/>
        <v>14.45</v>
      </c>
      <c r="P35" s="370">
        <f t="shared" si="3"/>
        <v>26</v>
      </c>
      <c r="Q35" s="370">
        <f t="shared" si="4"/>
        <v>26</v>
      </c>
      <c r="R35" s="370">
        <f t="shared" si="5"/>
        <v>52</v>
      </c>
      <c r="S35" s="371">
        <f t="shared" si="6"/>
        <v>72</v>
      </c>
    </row>
    <row r="36" spans="1:19" ht="20.100000000000001" customHeight="1">
      <c r="A36" s="500" t="s">
        <v>75</v>
      </c>
      <c r="B36" s="501">
        <v>0</v>
      </c>
      <c r="C36" s="502">
        <v>0</v>
      </c>
      <c r="D36" s="501">
        <v>0</v>
      </c>
      <c r="E36" s="501">
        <v>0</v>
      </c>
      <c r="F36" s="501">
        <v>0</v>
      </c>
      <c r="G36" s="502">
        <v>0</v>
      </c>
      <c r="H36" s="503">
        <v>1</v>
      </c>
      <c r="I36" s="504">
        <v>6.02</v>
      </c>
      <c r="J36" s="503">
        <v>10</v>
      </c>
      <c r="K36" s="503">
        <v>0</v>
      </c>
      <c r="L36" s="503">
        <v>10</v>
      </c>
      <c r="M36" s="504">
        <v>86.86</v>
      </c>
      <c r="N36" s="370">
        <f t="shared" si="1"/>
        <v>1</v>
      </c>
      <c r="O36" s="371">
        <f t="shared" si="2"/>
        <v>6.02</v>
      </c>
      <c r="P36" s="370">
        <f t="shared" si="3"/>
        <v>10</v>
      </c>
      <c r="Q36" s="370">
        <f t="shared" si="4"/>
        <v>0</v>
      </c>
      <c r="R36" s="370">
        <f t="shared" si="5"/>
        <v>10</v>
      </c>
      <c r="S36" s="371">
        <f t="shared" si="6"/>
        <v>86.86</v>
      </c>
    </row>
    <row r="37" spans="1:19" ht="20.100000000000001" customHeight="1">
      <c r="A37" s="500" t="s">
        <v>96</v>
      </c>
      <c r="B37" s="501">
        <v>0</v>
      </c>
      <c r="C37" s="502">
        <v>0</v>
      </c>
      <c r="D37" s="501">
        <v>0</v>
      </c>
      <c r="E37" s="501">
        <v>0</v>
      </c>
      <c r="F37" s="501">
        <v>0</v>
      </c>
      <c r="G37" s="502">
        <v>0</v>
      </c>
      <c r="H37" s="503">
        <v>1</v>
      </c>
      <c r="I37" s="504">
        <v>50.6</v>
      </c>
      <c r="J37" s="503">
        <v>30</v>
      </c>
      <c r="K37" s="503">
        <v>10</v>
      </c>
      <c r="L37" s="503">
        <v>40</v>
      </c>
      <c r="M37" s="504">
        <v>931.92</v>
      </c>
      <c r="N37" s="370">
        <f t="shared" si="1"/>
        <v>1</v>
      </c>
      <c r="O37" s="371">
        <f t="shared" si="2"/>
        <v>50.6</v>
      </c>
      <c r="P37" s="370">
        <f t="shared" si="3"/>
        <v>30</v>
      </c>
      <c r="Q37" s="370">
        <f t="shared" si="4"/>
        <v>10</v>
      </c>
      <c r="R37" s="370">
        <f t="shared" si="5"/>
        <v>40</v>
      </c>
      <c r="S37" s="371">
        <f t="shared" si="6"/>
        <v>931.92</v>
      </c>
    </row>
    <row r="38" spans="1:19" ht="20.100000000000001" customHeight="1">
      <c r="A38" s="500" t="s">
        <v>22</v>
      </c>
      <c r="B38" s="501">
        <v>0</v>
      </c>
      <c r="C38" s="502">
        <v>0</v>
      </c>
      <c r="D38" s="501">
        <v>0</v>
      </c>
      <c r="E38" s="501">
        <v>0</v>
      </c>
      <c r="F38" s="501">
        <v>0</v>
      </c>
      <c r="G38" s="502">
        <v>0</v>
      </c>
      <c r="H38" s="503">
        <v>2</v>
      </c>
      <c r="I38" s="504">
        <v>11.6</v>
      </c>
      <c r="J38" s="503">
        <v>11</v>
      </c>
      <c r="K38" s="503">
        <v>0</v>
      </c>
      <c r="L38" s="503">
        <v>11</v>
      </c>
      <c r="M38" s="504">
        <v>820</v>
      </c>
      <c r="N38" s="370">
        <f t="shared" si="1"/>
        <v>2</v>
      </c>
      <c r="O38" s="371">
        <f t="shared" si="2"/>
        <v>11.6</v>
      </c>
      <c r="P38" s="370">
        <f t="shared" si="3"/>
        <v>11</v>
      </c>
      <c r="Q38" s="370">
        <f t="shared" si="4"/>
        <v>0</v>
      </c>
      <c r="R38" s="370">
        <f t="shared" si="5"/>
        <v>11</v>
      </c>
      <c r="S38" s="371">
        <f t="shared" si="6"/>
        <v>820</v>
      </c>
    </row>
    <row r="39" spans="1:19" ht="20.100000000000001" customHeight="1">
      <c r="A39" s="500" t="s">
        <v>67</v>
      </c>
      <c r="B39" s="501">
        <v>0</v>
      </c>
      <c r="C39" s="502">
        <v>0</v>
      </c>
      <c r="D39" s="501">
        <v>0</v>
      </c>
      <c r="E39" s="501">
        <v>0</v>
      </c>
      <c r="F39" s="501">
        <v>0</v>
      </c>
      <c r="G39" s="502">
        <v>0</v>
      </c>
      <c r="H39" s="503">
        <v>1</v>
      </c>
      <c r="I39" s="504">
        <v>10</v>
      </c>
      <c r="J39" s="503">
        <v>20</v>
      </c>
      <c r="K39" s="503">
        <v>5</v>
      </c>
      <c r="L39" s="503">
        <v>25</v>
      </c>
      <c r="M39" s="504">
        <v>305</v>
      </c>
      <c r="N39" s="370">
        <f t="shared" si="1"/>
        <v>1</v>
      </c>
      <c r="O39" s="371">
        <f t="shared" si="2"/>
        <v>10</v>
      </c>
      <c r="P39" s="370">
        <f t="shared" si="3"/>
        <v>20</v>
      </c>
      <c r="Q39" s="370">
        <f t="shared" si="4"/>
        <v>5</v>
      </c>
      <c r="R39" s="370">
        <f t="shared" si="5"/>
        <v>25</v>
      </c>
      <c r="S39" s="371">
        <f t="shared" si="6"/>
        <v>305</v>
      </c>
    </row>
    <row r="40" spans="1:19" ht="20.100000000000001" customHeight="1">
      <c r="A40" s="500" t="s">
        <v>777</v>
      </c>
      <c r="B40" s="501">
        <v>0</v>
      </c>
      <c r="C40" s="502">
        <v>0</v>
      </c>
      <c r="D40" s="501">
        <v>0</v>
      </c>
      <c r="E40" s="501">
        <v>0</v>
      </c>
      <c r="F40" s="501">
        <v>0</v>
      </c>
      <c r="G40" s="502">
        <v>0</v>
      </c>
      <c r="H40" s="503">
        <v>4</v>
      </c>
      <c r="I40" s="504">
        <v>224</v>
      </c>
      <c r="J40" s="503">
        <v>181</v>
      </c>
      <c r="K40" s="503">
        <v>64</v>
      </c>
      <c r="L40" s="503">
        <v>245</v>
      </c>
      <c r="M40" s="504">
        <v>1236.01</v>
      </c>
      <c r="N40" s="370">
        <f t="shared" si="1"/>
        <v>4</v>
      </c>
      <c r="O40" s="371">
        <f t="shared" si="2"/>
        <v>224</v>
      </c>
      <c r="P40" s="370">
        <f t="shared" si="3"/>
        <v>181</v>
      </c>
      <c r="Q40" s="370">
        <f t="shared" si="4"/>
        <v>64</v>
      </c>
      <c r="R40" s="370">
        <f t="shared" si="5"/>
        <v>245</v>
      </c>
      <c r="S40" s="371">
        <f t="shared" si="6"/>
        <v>1236.01</v>
      </c>
    </row>
    <row r="41" spans="1:19" ht="20.100000000000001" customHeight="1">
      <c r="A41" s="500" t="s">
        <v>778</v>
      </c>
      <c r="B41" s="501">
        <v>0</v>
      </c>
      <c r="C41" s="502">
        <v>0</v>
      </c>
      <c r="D41" s="501">
        <v>0</v>
      </c>
      <c r="E41" s="501">
        <v>0</v>
      </c>
      <c r="F41" s="501">
        <v>0</v>
      </c>
      <c r="G41" s="502">
        <v>0</v>
      </c>
      <c r="H41" s="503">
        <v>2</v>
      </c>
      <c r="I41" s="504">
        <v>109.29129506999999</v>
      </c>
      <c r="J41" s="503">
        <v>19</v>
      </c>
      <c r="K41" s="503">
        <v>7</v>
      </c>
      <c r="L41" s="503">
        <v>26</v>
      </c>
      <c r="M41" s="504">
        <v>845.24</v>
      </c>
      <c r="N41" s="370">
        <f t="shared" si="1"/>
        <v>2</v>
      </c>
      <c r="O41" s="371">
        <f t="shared" si="2"/>
        <v>109.29129506999999</v>
      </c>
      <c r="P41" s="370">
        <f t="shared" si="3"/>
        <v>19</v>
      </c>
      <c r="Q41" s="370">
        <f t="shared" si="4"/>
        <v>7</v>
      </c>
      <c r="R41" s="370">
        <f t="shared" si="5"/>
        <v>26</v>
      </c>
      <c r="S41" s="371">
        <f t="shared" si="6"/>
        <v>845.24</v>
      </c>
    </row>
    <row r="42" spans="1:19" ht="20.100000000000001" customHeight="1">
      <c r="A42" s="500" t="s">
        <v>93</v>
      </c>
      <c r="B42" s="501">
        <v>0</v>
      </c>
      <c r="C42" s="502">
        <v>0</v>
      </c>
      <c r="D42" s="501">
        <v>0</v>
      </c>
      <c r="E42" s="501">
        <v>0</v>
      </c>
      <c r="F42" s="501">
        <v>0</v>
      </c>
      <c r="G42" s="502">
        <v>0</v>
      </c>
      <c r="H42" s="503">
        <v>1</v>
      </c>
      <c r="I42" s="504">
        <v>14</v>
      </c>
      <c r="J42" s="503">
        <v>3</v>
      </c>
      <c r="K42" s="503">
        <v>2</v>
      </c>
      <c r="L42" s="503">
        <v>5</v>
      </c>
      <c r="M42" s="504">
        <v>312.5</v>
      </c>
      <c r="N42" s="370">
        <f t="shared" si="1"/>
        <v>1</v>
      </c>
      <c r="O42" s="371">
        <f t="shared" si="2"/>
        <v>14</v>
      </c>
      <c r="P42" s="370">
        <f t="shared" si="3"/>
        <v>3</v>
      </c>
      <c r="Q42" s="370">
        <f t="shared" si="4"/>
        <v>2</v>
      </c>
      <c r="R42" s="370">
        <f t="shared" si="5"/>
        <v>5</v>
      </c>
      <c r="S42" s="371">
        <f t="shared" si="6"/>
        <v>312.5</v>
      </c>
    </row>
    <row r="43" spans="1:19" ht="20.100000000000001" customHeight="1">
      <c r="A43" s="500" t="s">
        <v>435</v>
      </c>
      <c r="B43" s="501">
        <v>0</v>
      </c>
      <c r="C43" s="502">
        <v>0</v>
      </c>
      <c r="D43" s="501">
        <v>0</v>
      </c>
      <c r="E43" s="501">
        <v>0</v>
      </c>
      <c r="F43" s="501">
        <v>0</v>
      </c>
      <c r="G43" s="502">
        <v>0</v>
      </c>
      <c r="H43" s="503">
        <v>1</v>
      </c>
      <c r="I43" s="504">
        <v>19.727742769999999</v>
      </c>
      <c r="J43" s="503">
        <v>35</v>
      </c>
      <c r="K43" s="503">
        <v>20</v>
      </c>
      <c r="L43" s="503">
        <v>55</v>
      </c>
      <c r="M43" s="504">
        <v>26</v>
      </c>
      <c r="N43" s="370">
        <f t="shared" si="1"/>
        <v>1</v>
      </c>
      <c r="O43" s="371">
        <f t="shared" si="2"/>
        <v>19.727742769999999</v>
      </c>
      <c r="P43" s="370">
        <f t="shared" si="3"/>
        <v>35</v>
      </c>
      <c r="Q43" s="370">
        <f t="shared" si="4"/>
        <v>20</v>
      </c>
      <c r="R43" s="370">
        <f t="shared" si="5"/>
        <v>55</v>
      </c>
      <c r="S43" s="371">
        <f t="shared" si="6"/>
        <v>26</v>
      </c>
    </row>
    <row r="44" spans="1:19" ht="20.100000000000001" customHeight="1">
      <c r="A44" s="500" t="s">
        <v>437</v>
      </c>
      <c r="B44" s="501">
        <v>0</v>
      </c>
      <c r="C44" s="502">
        <v>0</v>
      </c>
      <c r="D44" s="501">
        <v>0</v>
      </c>
      <c r="E44" s="501">
        <v>0</v>
      </c>
      <c r="F44" s="501">
        <v>0</v>
      </c>
      <c r="G44" s="502">
        <v>0</v>
      </c>
      <c r="H44" s="503">
        <v>1</v>
      </c>
      <c r="I44" s="504">
        <v>18</v>
      </c>
      <c r="J44" s="503">
        <v>35</v>
      </c>
      <c r="K44" s="503">
        <v>15</v>
      </c>
      <c r="L44" s="503">
        <v>50</v>
      </c>
      <c r="M44" s="504">
        <v>312.37</v>
      </c>
      <c r="N44" s="370">
        <f t="shared" si="1"/>
        <v>1</v>
      </c>
      <c r="O44" s="371">
        <f t="shared" si="2"/>
        <v>18</v>
      </c>
      <c r="P44" s="370">
        <f t="shared" si="3"/>
        <v>35</v>
      </c>
      <c r="Q44" s="370">
        <f t="shared" si="4"/>
        <v>15</v>
      </c>
      <c r="R44" s="370">
        <f t="shared" si="5"/>
        <v>50</v>
      </c>
      <c r="S44" s="371">
        <f t="shared" si="6"/>
        <v>312.37</v>
      </c>
    </row>
    <row r="45" spans="1:19" ht="20.100000000000001" customHeight="1">
      <c r="A45" s="500" t="s">
        <v>444</v>
      </c>
      <c r="B45" s="501">
        <v>0</v>
      </c>
      <c r="C45" s="502">
        <v>0</v>
      </c>
      <c r="D45" s="501">
        <v>0</v>
      </c>
      <c r="E45" s="501">
        <v>0</v>
      </c>
      <c r="F45" s="501">
        <v>0</v>
      </c>
      <c r="G45" s="502">
        <v>0</v>
      </c>
      <c r="H45" s="503">
        <v>1</v>
      </c>
      <c r="I45" s="504">
        <v>11</v>
      </c>
      <c r="J45" s="503">
        <v>15</v>
      </c>
      <c r="K45" s="503">
        <v>0</v>
      </c>
      <c r="L45" s="503">
        <v>15</v>
      </c>
      <c r="M45" s="504">
        <v>458.22</v>
      </c>
      <c r="N45" s="370">
        <f t="shared" si="1"/>
        <v>1</v>
      </c>
      <c r="O45" s="371">
        <f t="shared" si="2"/>
        <v>11</v>
      </c>
      <c r="P45" s="370">
        <f t="shared" si="3"/>
        <v>15</v>
      </c>
      <c r="Q45" s="370">
        <f t="shared" si="4"/>
        <v>0</v>
      </c>
      <c r="R45" s="370">
        <f t="shared" si="5"/>
        <v>15</v>
      </c>
      <c r="S45" s="371">
        <f t="shared" si="6"/>
        <v>458.22</v>
      </c>
    </row>
    <row r="46" spans="1:19" ht="20.100000000000001" customHeight="1">
      <c r="A46" s="500" t="s">
        <v>454</v>
      </c>
      <c r="B46" s="501">
        <v>0</v>
      </c>
      <c r="C46" s="502">
        <v>0</v>
      </c>
      <c r="D46" s="501">
        <v>0</v>
      </c>
      <c r="E46" s="501">
        <v>0</v>
      </c>
      <c r="F46" s="501">
        <v>0</v>
      </c>
      <c r="G46" s="502">
        <v>0</v>
      </c>
      <c r="H46" s="503">
        <v>1</v>
      </c>
      <c r="I46" s="504">
        <v>50</v>
      </c>
      <c r="J46" s="503">
        <v>85</v>
      </c>
      <c r="K46" s="503">
        <v>30</v>
      </c>
      <c r="L46" s="503">
        <v>115</v>
      </c>
      <c r="M46" s="504">
        <v>175.6</v>
      </c>
      <c r="N46" s="370">
        <f t="shared" si="1"/>
        <v>1</v>
      </c>
      <c r="O46" s="371">
        <f t="shared" si="2"/>
        <v>50</v>
      </c>
      <c r="P46" s="370">
        <f t="shared" si="3"/>
        <v>85</v>
      </c>
      <c r="Q46" s="370">
        <f t="shared" si="4"/>
        <v>30</v>
      </c>
      <c r="R46" s="370">
        <f t="shared" si="5"/>
        <v>115</v>
      </c>
      <c r="S46" s="371">
        <f t="shared" si="6"/>
        <v>175.6</v>
      </c>
    </row>
    <row r="47" spans="1:19" ht="20.100000000000001" customHeight="1">
      <c r="A47" s="500" t="s">
        <v>49</v>
      </c>
      <c r="B47" s="501">
        <v>0</v>
      </c>
      <c r="C47" s="502">
        <v>0</v>
      </c>
      <c r="D47" s="501">
        <v>0</v>
      </c>
      <c r="E47" s="501">
        <v>0</v>
      </c>
      <c r="F47" s="501">
        <v>0</v>
      </c>
      <c r="G47" s="502">
        <v>0</v>
      </c>
      <c r="H47" s="503">
        <v>3</v>
      </c>
      <c r="I47" s="504">
        <v>64.650000000000006</v>
      </c>
      <c r="J47" s="503">
        <v>34</v>
      </c>
      <c r="K47" s="503">
        <v>43</v>
      </c>
      <c r="L47" s="503">
        <v>77</v>
      </c>
      <c r="M47" s="504">
        <v>548</v>
      </c>
      <c r="N47" s="370">
        <f t="shared" si="1"/>
        <v>3</v>
      </c>
      <c r="O47" s="371">
        <f t="shared" si="2"/>
        <v>64.650000000000006</v>
      </c>
      <c r="P47" s="370">
        <f t="shared" si="3"/>
        <v>34</v>
      </c>
      <c r="Q47" s="370">
        <f t="shared" si="4"/>
        <v>43</v>
      </c>
      <c r="R47" s="370">
        <f t="shared" si="5"/>
        <v>77</v>
      </c>
      <c r="S47" s="371">
        <f t="shared" si="6"/>
        <v>548</v>
      </c>
    </row>
    <row r="48" spans="1:19" ht="20.100000000000001" customHeight="1">
      <c r="A48" s="500" t="s">
        <v>29</v>
      </c>
      <c r="B48" s="501">
        <v>0</v>
      </c>
      <c r="C48" s="502">
        <v>0</v>
      </c>
      <c r="D48" s="501">
        <v>0</v>
      </c>
      <c r="E48" s="501">
        <v>0</v>
      </c>
      <c r="F48" s="501">
        <v>0</v>
      </c>
      <c r="G48" s="502">
        <v>0</v>
      </c>
      <c r="H48" s="503">
        <v>6</v>
      </c>
      <c r="I48" s="504">
        <v>184.8</v>
      </c>
      <c r="J48" s="503">
        <v>37</v>
      </c>
      <c r="K48" s="503">
        <v>0</v>
      </c>
      <c r="L48" s="503">
        <v>37</v>
      </c>
      <c r="M48" s="504">
        <v>4325.8900000000003</v>
      </c>
      <c r="N48" s="370">
        <f t="shared" si="1"/>
        <v>6</v>
      </c>
      <c r="O48" s="371">
        <f t="shared" si="2"/>
        <v>184.8</v>
      </c>
      <c r="P48" s="370">
        <f t="shared" si="3"/>
        <v>37</v>
      </c>
      <c r="Q48" s="370">
        <f t="shared" si="4"/>
        <v>0</v>
      </c>
      <c r="R48" s="370">
        <f t="shared" si="5"/>
        <v>37</v>
      </c>
      <c r="S48" s="371">
        <f t="shared" si="6"/>
        <v>4325.8900000000003</v>
      </c>
    </row>
    <row r="49" spans="1:19" ht="20.100000000000001" customHeight="1">
      <c r="A49" s="500" t="s">
        <v>34</v>
      </c>
      <c r="B49" s="501">
        <v>0</v>
      </c>
      <c r="C49" s="502">
        <v>0</v>
      </c>
      <c r="D49" s="501">
        <v>0</v>
      </c>
      <c r="E49" s="501">
        <v>0</v>
      </c>
      <c r="F49" s="501">
        <v>0</v>
      </c>
      <c r="G49" s="502">
        <v>0</v>
      </c>
      <c r="H49" s="503">
        <v>3</v>
      </c>
      <c r="I49" s="504">
        <v>16.515907499999997</v>
      </c>
      <c r="J49" s="503">
        <v>10</v>
      </c>
      <c r="K49" s="503">
        <v>4</v>
      </c>
      <c r="L49" s="503">
        <v>14</v>
      </c>
      <c r="M49" s="504">
        <v>832</v>
      </c>
      <c r="N49" s="370">
        <f t="shared" si="1"/>
        <v>3</v>
      </c>
      <c r="O49" s="371">
        <f t="shared" si="2"/>
        <v>16.515907499999997</v>
      </c>
      <c r="P49" s="370">
        <f t="shared" si="3"/>
        <v>10</v>
      </c>
      <c r="Q49" s="370">
        <f t="shared" si="4"/>
        <v>4</v>
      </c>
      <c r="R49" s="370">
        <f t="shared" si="5"/>
        <v>14</v>
      </c>
      <c r="S49" s="371">
        <f t="shared" si="6"/>
        <v>832</v>
      </c>
    </row>
    <row r="50" spans="1:19" ht="20.100000000000001" customHeight="1">
      <c r="A50" s="500" t="s">
        <v>5</v>
      </c>
      <c r="B50" s="501">
        <v>0</v>
      </c>
      <c r="C50" s="502">
        <v>0</v>
      </c>
      <c r="D50" s="501">
        <v>0</v>
      </c>
      <c r="E50" s="501">
        <v>0</v>
      </c>
      <c r="F50" s="501">
        <v>0</v>
      </c>
      <c r="G50" s="502">
        <v>0</v>
      </c>
      <c r="H50" s="503">
        <v>1</v>
      </c>
      <c r="I50" s="504">
        <v>25.5</v>
      </c>
      <c r="J50" s="503">
        <v>12</v>
      </c>
      <c r="K50" s="503">
        <v>0</v>
      </c>
      <c r="L50" s="503">
        <v>12</v>
      </c>
      <c r="M50" s="504">
        <v>453.35</v>
      </c>
      <c r="N50" s="370">
        <f t="shared" si="1"/>
        <v>1</v>
      </c>
      <c r="O50" s="371">
        <f t="shared" si="2"/>
        <v>25.5</v>
      </c>
      <c r="P50" s="370">
        <f t="shared" si="3"/>
        <v>12</v>
      </c>
      <c r="Q50" s="370">
        <f t="shared" si="4"/>
        <v>0</v>
      </c>
      <c r="R50" s="370">
        <f t="shared" si="5"/>
        <v>12</v>
      </c>
      <c r="S50" s="371">
        <f t="shared" si="6"/>
        <v>453.35</v>
      </c>
    </row>
    <row r="51" spans="1:19" ht="20.100000000000001" customHeight="1">
      <c r="A51" s="500" t="s">
        <v>26</v>
      </c>
      <c r="B51" s="501">
        <v>0</v>
      </c>
      <c r="C51" s="502">
        <v>0</v>
      </c>
      <c r="D51" s="501">
        <v>0</v>
      </c>
      <c r="E51" s="501">
        <v>0</v>
      </c>
      <c r="F51" s="501">
        <v>0</v>
      </c>
      <c r="G51" s="502">
        <v>0</v>
      </c>
      <c r="H51" s="503">
        <v>4</v>
      </c>
      <c r="I51" s="504">
        <v>106.3</v>
      </c>
      <c r="J51" s="503">
        <v>72</v>
      </c>
      <c r="K51" s="503">
        <v>25</v>
      </c>
      <c r="L51" s="503">
        <v>97</v>
      </c>
      <c r="M51" s="504">
        <v>1509.44</v>
      </c>
      <c r="N51" s="370">
        <f t="shared" si="1"/>
        <v>4</v>
      </c>
      <c r="O51" s="371">
        <f t="shared" si="2"/>
        <v>106.3</v>
      </c>
      <c r="P51" s="370">
        <f t="shared" si="3"/>
        <v>72</v>
      </c>
      <c r="Q51" s="370">
        <f t="shared" si="4"/>
        <v>25</v>
      </c>
      <c r="R51" s="370">
        <f t="shared" si="5"/>
        <v>97</v>
      </c>
      <c r="S51" s="371">
        <f t="shared" si="6"/>
        <v>1509.44</v>
      </c>
    </row>
    <row r="52" spans="1:19" ht="20.100000000000001" customHeight="1">
      <c r="A52" s="500" t="s">
        <v>16</v>
      </c>
      <c r="B52" s="501">
        <v>0</v>
      </c>
      <c r="C52" s="502">
        <v>0</v>
      </c>
      <c r="D52" s="501">
        <v>0</v>
      </c>
      <c r="E52" s="501">
        <v>0</v>
      </c>
      <c r="F52" s="501">
        <v>0</v>
      </c>
      <c r="G52" s="502">
        <v>0</v>
      </c>
      <c r="H52" s="503">
        <v>1</v>
      </c>
      <c r="I52" s="504">
        <v>70</v>
      </c>
      <c r="J52" s="503">
        <v>43</v>
      </c>
      <c r="K52" s="503">
        <v>36</v>
      </c>
      <c r="L52" s="503">
        <v>79</v>
      </c>
      <c r="M52" s="504">
        <v>1479.8</v>
      </c>
      <c r="N52" s="370">
        <f t="shared" si="1"/>
        <v>1</v>
      </c>
      <c r="O52" s="371">
        <f t="shared" si="2"/>
        <v>70</v>
      </c>
      <c r="P52" s="370">
        <f t="shared" si="3"/>
        <v>43</v>
      </c>
      <c r="Q52" s="370">
        <f t="shared" si="4"/>
        <v>36</v>
      </c>
      <c r="R52" s="370">
        <f t="shared" si="5"/>
        <v>79</v>
      </c>
      <c r="S52" s="371">
        <f t="shared" si="6"/>
        <v>1479.8</v>
      </c>
    </row>
    <row r="53" spans="1:19" ht="20.100000000000001" customHeight="1">
      <c r="A53" s="500" t="s">
        <v>20</v>
      </c>
      <c r="B53" s="501">
        <v>0</v>
      </c>
      <c r="C53" s="502">
        <v>0</v>
      </c>
      <c r="D53" s="501">
        <v>0</v>
      </c>
      <c r="E53" s="501">
        <v>0</v>
      </c>
      <c r="F53" s="501">
        <v>0</v>
      </c>
      <c r="G53" s="502">
        <v>0</v>
      </c>
      <c r="H53" s="503">
        <v>5</v>
      </c>
      <c r="I53" s="504">
        <v>154.5</v>
      </c>
      <c r="J53" s="503">
        <v>39</v>
      </c>
      <c r="K53" s="503">
        <v>30</v>
      </c>
      <c r="L53" s="503">
        <v>69</v>
      </c>
      <c r="M53" s="504">
        <v>2412.4320000000002</v>
      </c>
      <c r="N53" s="370">
        <f t="shared" si="1"/>
        <v>5</v>
      </c>
      <c r="O53" s="371">
        <f t="shared" si="2"/>
        <v>154.5</v>
      </c>
      <c r="P53" s="370">
        <f t="shared" si="3"/>
        <v>39</v>
      </c>
      <c r="Q53" s="370">
        <f t="shared" si="4"/>
        <v>30</v>
      </c>
      <c r="R53" s="370">
        <f t="shared" si="5"/>
        <v>69</v>
      </c>
      <c r="S53" s="371">
        <f t="shared" si="6"/>
        <v>2412.4320000000002</v>
      </c>
    </row>
    <row r="54" spans="1:19" ht="20.100000000000001" customHeight="1">
      <c r="A54" s="500" t="s">
        <v>52</v>
      </c>
      <c r="B54" s="501">
        <v>0</v>
      </c>
      <c r="C54" s="502">
        <v>0</v>
      </c>
      <c r="D54" s="501">
        <v>0</v>
      </c>
      <c r="E54" s="501">
        <v>0</v>
      </c>
      <c r="F54" s="501">
        <v>0</v>
      </c>
      <c r="G54" s="502">
        <v>0</v>
      </c>
      <c r="H54" s="503">
        <v>2</v>
      </c>
      <c r="I54" s="504">
        <v>15.756</v>
      </c>
      <c r="J54" s="503">
        <v>12</v>
      </c>
      <c r="K54" s="503">
        <v>3</v>
      </c>
      <c r="L54" s="503">
        <v>15</v>
      </c>
      <c r="M54" s="504">
        <v>516</v>
      </c>
      <c r="N54" s="370">
        <f t="shared" si="1"/>
        <v>2</v>
      </c>
      <c r="O54" s="371">
        <f t="shared" si="2"/>
        <v>15.756</v>
      </c>
      <c r="P54" s="370">
        <f t="shared" si="3"/>
        <v>12</v>
      </c>
      <c r="Q54" s="370">
        <f t="shared" si="4"/>
        <v>3</v>
      </c>
      <c r="R54" s="370">
        <f t="shared" si="5"/>
        <v>15</v>
      </c>
      <c r="S54" s="371">
        <f t="shared" si="6"/>
        <v>516</v>
      </c>
    </row>
    <row r="55" spans="1:19" ht="20.100000000000001" customHeight="1">
      <c r="A55" s="500" t="s">
        <v>989</v>
      </c>
      <c r="B55" s="501">
        <v>0</v>
      </c>
      <c r="C55" s="502">
        <v>0</v>
      </c>
      <c r="D55" s="501">
        <v>0</v>
      </c>
      <c r="E55" s="501">
        <v>0</v>
      </c>
      <c r="F55" s="501">
        <v>0</v>
      </c>
      <c r="G55" s="502">
        <v>0</v>
      </c>
      <c r="H55" s="503">
        <v>1</v>
      </c>
      <c r="I55" s="504">
        <v>2166</v>
      </c>
      <c r="J55" s="503">
        <v>207</v>
      </c>
      <c r="K55" s="503">
        <v>206</v>
      </c>
      <c r="L55" s="503">
        <v>413</v>
      </c>
      <c r="M55" s="504">
        <v>10319.1</v>
      </c>
      <c r="N55" s="370">
        <f t="shared" si="1"/>
        <v>1</v>
      </c>
      <c r="O55" s="371">
        <f t="shared" si="2"/>
        <v>2166</v>
      </c>
      <c r="P55" s="370">
        <f t="shared" si="3"/>
        <v>207</v>
      </c>
      <c r="Q55" s="370">
        <f t="shared" si="4"/>
        <v>206</v>
      </c>
      <c r="R55" s="370">
        <f t="shared" si="5"/>
        <v>413</v>
      </c>
      <c r="S55" s="371">
        <f t="shared" si="6"/>
        <v>10319.1</v>
      </c>
    </row>
    <row r="56" spans="1:19" ht="20.100000000000001" customHeight="1">
      <c r="A56" s="500" t="s">
        <v>50</v>
      </c>
      <c r="B56" s="501">
        <v>1</v>
      </c>
      <c r="C56" s="502">
        <v>6</v>
      </c>
      <c r="D56" s="501">
        <v>3</v>
      </c>
      <c r="E56" s="501">
        <v>2</v>
      </c>
      <c r="F56" s="501">
        <v>5</v>
      </c>
      <c r="G56" s="502">
        <v>74.19</v>
      </c>
      <c r="H56" s="503">
        <v>13</v>
      </c>
      <c r="I56" s="504">
        <v>198.39000000000001</v>
      </c>
      <c r="J56" s="503">
        <v>104</v>
      </c>
      <c r="K56" s="503">
        <v>18</v>
      </c>
      <c r="L56" s="503">
        <v>122</v>
      </c>
      <c r="M56" s="504">
        <v>3207.03</v>
      </c>
      <c r="N56" s="370">
        <f t="shared" si="1"/>
        <v>14</v>
      </c>
      <c r="O56" s="371">
        <f t="shared" si="2"/>
        <v>204.39000000000001</v>
      </c>
      <c r="P56" s="370">
        <f t="shared" si="3"/>
        <v>107</v>
      </c>
      <c r="Q56" s="370">
        <f t="shared" si="4"/>
        <v>20</v>
      </c>
      <c r="R56" s="370">
        <f t="shared" si="5"/>
        <v>127</v>
      </c>
      <c r="S56" s="371">
        <f t="shared" si="6"/>
        <v>3281.2200000000003</v>
      </c>
    </row>
    <row r="57" spans="1:19" ht="20.100000000000001" customHeight="1">
      <c r="A57" s="500" t="s">
        <v>977</v>
      </c>
      <c r="B57" s="501">
        <v>0</v>
      </c>
      <c r="C57" s="502">
        <v>0</v>
      </c>
      <c r="D57" s="501">
        <v>0</v>
      </c>
      <c r="E57" s="501">
        <v>0</v>
      </c>
      <c r="F57" s="501">
        <v>0</v>
      </c>
      <c r="G57" s="502">
        <v>0</v>
      </c>
      <c r="H57" s="503">
        <v>1</v>
      </c>
      <c r="I57" s="504">
        <v>14</v>
      </c>
      <c r="J57" s="503">
        <v>25</v>
      </c>
      <c r="K57" s="503">
        <v>8</v>
      </c>
      <c r="L57" s="503">
        <v>33</v>
      </c>
      <c r="M57" s="504">
        <v>484.8</v>
      </c>
      <c r="N57" s="370">
        <f t="shared" si="1"/>
        <v>1</v>
      </c>
      <c r="O57" s="371">
        <f t="shared" si="2"/>
        <v>14</v>
      </c>
      <c r="P57" s="370">
        <f t="shared" si="3"/>
        <v>25</v>
      </c>
      <c r="Q57" s="370">
        <f t="shared" si="4"/>
        <v>8</v>
      </c>
      <c r="R57" s="370">
        <f t="shared" si="5"/>
        <v>33</v>
      </c>
      <c r="S57" s="371">
        <f t="shared" si="6"/>
        <v>484.8</v>
      </c>
    </row>
    <row r="58" spans="1:19" ht="20.100000000000001" customHeight="1">
      <c r="A58" s="500" t="s">
        <v>1176</v>
      </c>
      <c r="B58" s="501">
        <v>0</v>
      </c>
      <c r="C58" s="502">
        <v>0</v>
      </c>
      <c r="D58" s="501">
        <v>0</v>
      </c>
      <c r="E58" s="501">
        <v>0</v>
      </c>
      <c r="F58" s="501">
        <v>0</v>
      </c>
      <c r="G58" s="502">
        <v>0</v>
      </c>
      <c r="H58" s="503">
        <v>2</v>
      </c>
      <c r="I58" s="504">
        <v>60</v>
      </c>
      <c r="J58" s="503">
        <v>206</v>
      </c>
      <c r="K58" s="503">
        <v>51</v>
      </c>
      <c r="L58" s="503">
        <v>257</v>
      </c>
      <c r="M58" s="504">
        <v>971.57999999999993</v>
      </c>
      <c r="N58" s="370">
        <f t="shared" si="1"/>
        <v>2</v>
      </c>
      <c r="O58" s="371">
        <f t="shared" si="2"/>
        <v>60</v>
      </c>
      <c r="P58" s="370">
        <f t="shared" si="3"/>
        <v>206</v>
      </c>
      <c r="Q58" s="370">
        <f t="shared" si="4"/>
        <v>51</v>
      </c>
      <c r="R58" s="370">
        <f t="shared" si="5"/>
        <v>257</v>
      </c>
      <c r="S58" s="371">
        <f t="shared" si="6"/>
        <v>971.57999999999993</v>
      </c>
    </row>
    <row r="59" spans="1:19" ht="20.100000000000001" customHeight="1">
      <c r="A59" s="500" t="s">
        <v>533</v>
      </c>
      <c r="B59" s="501">
        <v>0</v>
      </c>
      <c r="C59" s="502">
        <v>0</v>
      </c>
      <c r="D59" s="501">
        <v>0</v>
      </c>
      <c r="E59" s="501">
        <v>0</v>
      </c>
      <c r="F59" s="501">
        <v>0</v>
      </c>
      <c r="G59" s="502">
        <v>0</v>
      </c>
      <c r="H59" s="503">
        <v>1</v>
      </c>
      <c r="I59" s="504">
        <v>25</v>
      </c>
      <c r="J59" s="503">
        <v>5</v>
      </c>
      <c r="K59" s="503">
        <v>3</v>
      </c>
      <c r="L59" s="503">
        <v>8</v>
      </c>
      <c r="M59" s="504">
        <v>375.1</v>
      </c>
      <c r="N59" s="370">
        <f t="shared" si="1"/>
        <v>1</v>
      </c>
      <c r="O59" s="371">
        <f t="shared" si="2"/>
        <v>25</v>
      </c>
      <c r="P59" s="370">
        <f t="shared" si="3"/>
        <v>5</v>
      </c>
      <c r="Q59" s="370">
        <f t="shared" si="4"/>
        <v>3</v>
      </c>
      <c r="R59" s="370">
        <f t="shared" si="5"/>
        <v>8</v>
      </c>
      <c r="S59" s="371">
        <f t="shared" si="6"/>
        <v>375.1</v>
      </c>
    </row>
    <row r="60" spans="1:19" ht="20.100000000000001" customHeight="1">
      <c r="A60" s="500" t="s">
        <v>47</v>
      </c>
      <c r="B60" s="501">
        <v>0</v>
      </c>
      <c r="C60" s="502">
        <v>0</v>
      </c>
      <c r="D60" s="501">
        <v>0</v>
      </c>
      <c r="E60" s="501">
        <v>0</v>
      </c>
      <c r="F60" s="501">
        <v>0</v>
      </c>
      <c r="G60" s="502">
        <v>0</v>
      </c>
      <c r="H60" s="503">
        <v>1</v>
      </c>
      <c r="I60" s="504">
        <v>6.9</v>
      </c>
      <c r="J60" s="503">
        <v>18</v>
      </c>
      <c r="K60" s="503">
        <v>2</v>
      </c>
      <c r="L60" s="503">
        <v>20</v>
      </c>
      <c r="M60" s="504">
        <v>496.5</v>
      </c>
      <c r="N60" s="370">
        <f t="shared" si="1"/>
        <v>1</v>
      </c>
      <c r="O60" s="371">
        <f t="shared" si="2"/>
        <v>6.9</v>
      </c>
      <c r="P60" s="370">
        <f t="shared" si="3"/>
        <v>18</v>
      </c>
      <c r="Q60" s="370">
        <f t="shared" si="4"/>
        <v>2</v>
      </c>
      <c r="R60" s="370">
        <f t="shared" si="5"/>
        <v>20</v>
      </c>
      <c r="S60" s="371">
        <f t="shared" si="6"/>
        <v>496.5</v>
      </c>
    </row>
    <row r="61" spans="1:19" ht="20.100000000000001" customHeight="1">
      <c r="A61" s="500" t="s">
        <v>68</v>
      </c>
      <c r="B61" s="501">
        <v>0</v>
      </c>
      <c r="C61" s="502">
        <v>0</v>
      </c>
      <c r="D61" s="501">
        <v>0</v>
      </c>
      <c r="E61" s="501">
        <v>0</v>
      </c>
      <c r="F61" s="501">
        <v>0</v>
      </c>
      <c r="G61" s="502">
        <v>0</v>
      </c>
      <c r="H61" s="503">
        <v>1</v>
      </c>
      <c r="I61" s="504">
        <v>23</v>
      </c>
      <c r="J61" s="503">
        <v>44</v>
      </c>
      <c r="K61" s="503">
        <v>21</v>
      </c>
      <c r="L61" s="503">
        <v>65</v>
      </c>
      <c r="M61" s="504">
        <v>492.1</v>
      </c>
      <c r="N61" s="370">
        <f t="shared" si="1"/>
        <v>1</v>
      </c>
      <c r="O61" s="371">
        <f t="shared" si="2"/>
        <v>23</v>
      </c>
      <c r="P61" s="370">
        <f t="shared" si="3"/>
        <v>44</v>
      </c>
      <c r="Q61" s="370">
        <f t="shared" si="4"/>
        <v>21</v>
      </c>
      <c r="R61" s="370">
        <f t="shared" si="5"/>
        <v>65</v>
      </c>
      <c r="S61" s="371">
        <f t="shared" si="6"/>
        <v>492.1</v>
      </c>
    </row>
    <row r="62" spans="1:19" ht="20.100000000000001" customHeight="1">
      <c r="A62" s="500" t="s">
        <v>550</v>
      </c>
      <c r="B62" s="501">
        <v>0</v>
      </c>
      <c r="C62" s="502">
        <v>0</v>
      </c>
      <c r="D62" s="501">
        <v>0</v>
      </c>
      <c r="E62" s="501">
        <v>0</v>
      </c>
      <c r="F62" s="501">
        <v>0</v>
      </c>
      <c r="G62" s="502">
        <v>0</v>
      </c>
      <c r="H62" s="503">
        <v>1</v>
      </c>
      <c r="I62" s="504">
        <v>28.3</v>
      </c>
      <c r="J62" s="503">
        <v>6</v>
      </c>
      <c r="K62" s="503">
        <v>0</v>
      </c>
      <c r="L62" s="503">
        <v>6</v>
      </c>
      <c r="M62" s="504">
        <v>151.52000000000001</v>
      </c>
      <c r="N62" s="370">
        <f t="shared" si="1"/>
        <v>1</v>
      </c>
      <c r="O62" s="371">
        <f t="shared" si="2"/>
        <v>28.3</v>
      </c>
      <c r="P62" s="370">
        <f t="shared" si="3"/>
        <v>6</v>
      </c>
      <c r="Q62" s="370">
        <f t="shared" si="4"/>
        <v>0</v>
      </c>
      <c r="R62" s="370">
        <f t="shared" si="5"/>
        <v>6</v>
      </c>
      <c r="S62" s="371">
        <f t="shared" si="6"/>
        <v>151.52000000000001</v>
      </c>
    </row>
    <row r="63" spans="1:19" ht="20.100000000000001" customHeight="1">
      <c r="A63" s="500" t="s">
        <v>12</v>
      </c>
      <c r="B63" s="501">
        <v>0</v>
      </c>
      <c r="C63" s="502">
        <v>0</v>
      </c>
      <c r="D63" s="501">
        <v>0</v>
      </c>
      <c r="E63" s="501">
        <v>0</v>
      </c>
      <c r="F63" s="501">
        <v>0</v>
      </c>
      <c r="G63" s="502">
        <v>0</v>
      </c>
      <c r="H63" s="503">
        <v>4</v>
      </c>
      <c r="I63" s="504">
        <v>73.40964889</v>
      </c>
      <c r="J63" s="503">
        <v>35</v>
      </c>
      <c r="K63" s="503">
        <v>8</v>
      </c>
      <c r="L63" s="503">
        <v>43</v>
      </c>
      <c r="M63" s="504">
        <v>728.79000000000008</v>
      </c>
      <c r="N63" s="370">
        <f t="shared" si="1"/>
        <v>4</v>
      </c>
      <c r="O63" s="371">
        <f t="shared" si="2"/>
        <v>73.40964889</v>
      </c>
      <c r="P63" s="370">
        <f t="shared" si="3"/>
        <v>35</v>
      </c>
      <c r="Q63" s="370">
        <f t="shared" si="4"/>
        <v>8</v>
      </c>
      <c r="R63" s="370">
        <f t="shared" si="5"/>
        <v>43</v>
      </c>
      <c r="S63" s="371">
        <f t="shared" si="6"/>
        <v>728.79000000000008</v>
      </c>
    </row>
    <row r="64" spans="1:19" ht="20.100000000000001" customHeight="1">
      <c r="A64" s="500" t="s">
        <v>37</v>
      </c>
      <c r="B64" s="501">
        <v>0</v>
      </c>
      <c r="C64" s="502">
        <v>0</v>
      </c>
      <c r="D64" s="501">
        <v>0</v>
      </c>
      <c r="E64" s="501">
        <v>0</v>
      </c>
      <c r="F64" s="501">
        <v>0</v>
      </c>
      <c r="G64" s="502">
        <v>0</v>
      </c>
      <c r="H64" s="503">
        <v>1</v>
      </c>
      <c r="I64" s="504">
        <v>39</v>
      </c>
      <c r="J64" s="503">
        <v>29</v>
      </c>
      <c r="K64" s="503">
        <v>8</v>
      </c>
      <c r="L64" s="503">
        <v>37</v>
      </c>
      <c r="M64" s="504">
        <v>158</v>
      </c>
      <c r="N64" s="370">
        <f t="shared" si="1"/>
        <v>1</v>
      </c>
      <c r="O64" s="371">
        <f t="shared" si="2"/>
        <v>39</v>
      </c>
      <c r="P64" s="370">
        <f t="shared" si="3"/>
        <v>29</v>
      </c>
      <c r="Q64" s="370">
        <f t="shared" si="4"/>
        <v>8</v>
      </c>
      <c r="R64" s="370">
        <f t="shared" si="5"/>
        <v>37</v>
      </c>
      <c r="S64" s="371">
        <f t="shared" si="6"/>
        <v>158</v>
      </c>
    </row>
    <row r="65" spans="1:19" ht="20.100000000000001" customHeight="1">
      <c r="A65" s="500" t="s">
        <v>1177</v>
      </c>
      <c r="B65" s="501">
        <v>0</v>
      </c>
      <c r="C65" s="502">
        <v>0</v>
      </c>
      <c r="D65" s="501">
        <v>0</v>
      </c>
      <c r="E65" s="501">
        <v>0</v>
      </c>
      <c r="F65" s="501">
        <v>0</v>
      </c>
      <c r="G65" s="502">
        <v>0</v>
      </c>
      <c r="H65" s="503">
        <v>5</v>
      </c>
      <c r="I65" s="504">
        <v>230.20348135</v>
      </c>
      <c r="J65" s="503">
        <v>81</v>
      </c>
      <c r="K65" s="503">
        <v>40</v>
      </c>
      <c r="L65" s="503">
        <v>121</v>
      </c>
      <c r="M65" s="504">
        <v>2371.12</v>
      </c>
      <c r="N65" s="370">
        <f t="shared" si="1"/>
        <v>5</v>
      </c>
      <c r="O65" s="371">
        <f t="shared" si="2"/>
        <v>230.20348135</v>
      </c>
      <c r="P65" s="370">
        <f t="shared" si="3"/>
        <v>81</v>
      </c>
      <c r="Q65" s="370">
        <f t="shared" si="4"/>
        <v>40</v>
      </c>
      <c r="R65" s="370">
        <f t="shared" si="5"/>
        <v>121</v>
      </c>
      <c r="S65" s="371">
        <f t="shared" si="6"/>
        <v>2371.12</v>
      </c>
    </row>
    <row r="66" spans="1:19" ht="20.100000000000001" customHeight="1">
      <c r="A66" s="500" t="s">
        <v>1178</v>
      </c>
      <c r="B66" s="501">
        <v>0</v>
      </c>
      <c r="C66" s="502">
        <v>0</v>
      </c>
      <c r="D66" s="501">
        <v>0</v>
      </c>
      <c r="E66" s="501">
        <v>0</v>
      </c>
      <c r="F66" s="501">
        <v>0</v>
      </c>
      <c r="G66" s="502">
        <v>0</v>
      </c>
      <c r="H66" s="503">
        <v>3</v>
      </c>
      <c r="I66" s="504">
        <v>107.276</v>
      </c>
      <c r="J66" s="503">
        <v>74</v>
      </c>
      <c r="K66" s="503">
        <v>16</v>
      </c>
      <c r="L66" s="503">
        <v>90</v>
      </c>
      <c r="M66" s="504">
        <v>850.38</v>
      </c>
      <c r="N66" s="370">
        <f t="shared" si="1"/>
        <v>3</v>
      </c>
      <c r="O66" s="371">
        <f t="shared" si="2"/>
        <v>107.276</v>
      </c>
      <c r="P66" s="370">
        <f t="shared" si="3"/>
        <v>74</v>
      </c>
      <c r="Q66" s="370">
        <f t="shared" si="4"/>
        <v>16</v>
      </c>
      <c r="R66" s="370">
        <f t="shared" si="5"/>
        <v>90</v>
      </c>
      <c r="S66" s="371">
        <f t="shared" si="6"/>
        <v>850.38</v>
      </c>
    </row>
    <row r="67" spans="1:19" ht="20.100000000000001" customHeight="1">
      <c r="A67" s="500" t="s">
        <v>991</v>
      </c>
      <c r="B67" s="501">
        <v>0</v>
      </c>
      <c r="C67" s="502">
        <v>0</v>
      </c>
      <c r="D67" s="501">
        <v>0</v>
      </c>
      <c r="E67" s="501">
        <v>0</v>
      </c>
      <c r="F67" s="501">
        <v>0</v>
      </c>
      <c r="G67" s="502">
        <v>0</v>
      </c>
      <c r="H67" s="503">
        <v>2</v>
      </c>
      <c r="I67" s="504">
        <v>283.59399999999999</v>
      </c>
      <c r="J67" s="503">
        <v>49</v>
      </c>
      <c r="K67" s="503">
        <v>51</v>
      </c>
      <c r="L67" s="503">
        <v>100</v>
      </c>
      <c r="M67" s="504">
        <v>398.77</v>
      </c>
      <c r="N67" s="370">
        <f t="shared" si="1"/>
        <v>2</v>
      </c>
      <c r="O67" s="371">
        <f t="shared" si="2"/>
        <v>283.59399999999999</v>
      </c>
      <c r="P67" s="370">
        <f t="shared" si="3"/>
        <v>49</v>
      </c>
      <c r="Q67" s="370">
        <f t="shared" si="4"/>
        <v>51</v>
      </c>
      <c r="R67" s="370">
        <f t="shared" si="5"/>
        <v>100</v>
      </c>
      <c r="S67" s="371">
        <f t="shared" si="6"/>
        <v>398.77</v>
      </c>
    </row>
    <row r="68" spans="1:19" ht="20.100000000000001" customHeight="1">
      <c r="A68" s="500" t="s">
        <v>992</v>
      </c>
      <c r="B68" s="501">
        <v>0</v>
      </c>
      <c r="C68" s="502">
        <v>0</v>
      </c>
      <c r="D68" s="501">
        <v>0</v>
      </c>
      <c r="E68" s="501">
        <v>0</v>
      </c>
      <c r="F68" s="501">
        <v>0</v>
      </c>
      <c r="G68" s="502">
        <v>0</v>
      </c>
      <c r="H68" s="503">
        <v>1</v>
      </c>
      <c r="I68" s="504">
        <v>22</v>
      </c>
      <c r="J68" s="503">
        <v>17</v>
      </c>
      <c r="K68" s="503">
        <v>6</v>
      </c>
      <c r="L68" s="503">
        <v>23</v>
      </c>
      <c r="M68" s="504">
        <v>199.98</v>
      </c>
      <c r="N68" s="370">
        <f t="shared" si="1"/>
        <v>1</v>
      </c>
      <c r="O68" s="371">
        <f t="shared" si="2"/>
        <v>22</v>
      </c>
      <c r="P68" s="370">
        <f t="shared" si="3"/>
        <v>17</v>
      </c>
      <c r="Q68" s="370">
        <f t="shared" si="4"/>
        <v>6</v>
      </c>
      <c r="R68" s="370">
        <f t="shared" si="5"/>
        <v>23</v>
      </c>
      <c r="S68" s="371">
        <f t="shared" si="6"/>
        <v>199.98</v>
      </c>
    </row>
    <row r="69" spans="1:19" ht="20.100000000000001" customHeight="1">
      <c r="A69" s="500" t="s">
        <v>19</v>
      </c>
      <c r="B69" s="501">
        <v>0</v>
      </c>
      <c r="C69" s="502">
        <v>0</v>
      </c>
      <c r="D69" s="501">
        <v>0</v>
      </c>
      <c r="E69" s="501">
        <v>0</v>
      </c>
      <c r="F69" s="501">
        <v>0</v>
      </c>
      <c r="G69" s="502">
        <v>0</v>
      </c>
      <c r="H69" s="503">
        <v>1</v>
      </c>
      <c r="I69" s="504">
        <v>15.18</v>
      </c>
      <c r="J69" s="503">
        <v>8</v>
      </c>
      <c r="K69" s="503">
        <v>2</v>
      </c>
      <c r="L69" s="503">
        <v>10</v>
      </c>
      <c r="M69" s="504">
        <v>231</v>
      </c>
      <c r="N69" s="370">
        <f t="shared" si="1"/>
        <v>1</v>
      </c>
      <c r="O69" s="371">
        <f t="shared" si="2"/>
        <v>15.18</v>
      </c>
      <c r="P69" s="370">
        <f t="shared" si="3"/>
        <v>8</v>
      </c>
      <c r="Q69" s="370">
        <f t="shared" si="4"/>
        <v>2</v>
      </c>
      <c r="R69" s="370">
        <f t="shared" si="5"/>
        <v>10</v>
      </c>
      <c r="S69" s="371">
        <f t="shared" si="6"/>
        <v>231</v>
      </c>
    </row>
    <row r="70" spans="1:19" ht="20.100000000000001" customHeight="1">
      <c r="A70" s="500" t="s">
        <v>57</v>
      </c>
      <c r="B70" s="501">
        <v>1</v>
      </c>
      <c r="C70" s="502">
        <v>12</v>
      </c>
      <c r="D70" s="501">
        <v>14</v>
      </c>
      <c r="E70" s="501">
        <v>4</v>
      </c>
      <c r="F70" s="501">
        <v>18</v>
      </c>
      <c r="G70" s="502">
        <v>72.5</v>
      </c>
      <c r="H70" s="503">
        <v>0</v>
      </c>
      <c r="I70" s="504">
        <v>0</v>
      </c>
      <c r="J70" s="503">
        <v>0</v>
      </c>
      <c r="K70" s="503">
        <v>0</v>
      </c>
      <c r="L70" s="503">
        <v>0</v>
      </c>
      <c r="M70" s="504">
        <v>0</v>
      </c>
      <c r="N70" s="370">
        <f t="shared" ref="N70:N80" si="7">+B70+H70</f>
        <v>1</v>
      </c>
      <c r="O70" s="371">
        <f t="shared" ref="O70:O80" si="8">+C70+I70</f>
        <v>12</v>
      </c>
      <c r="P70" s="370">
        <f t="shared" ref="P70:P80" si="9">+D70+J70</f>
        <v>14</v>
      </c>
      <c r="Q70" s="370">
        <f t="shared" ref="Q70:Q80" si="10">+E70+K70</f>
        <v>4</v>
      </c>
      <c r="R70" s="370">
        <f t="shared" ref="R70:R80" si="11">+F70+L70</f>
        <v>18</v>
      </c>
      <c r="S70" s="371">
        <f t="shared" ref="S70:S80" si="12">+G70+M70</f>
        <v>72.5</v>
      </c>
    </row>
    <row r="71" spans="1:19" ht="20.100000000000001" customHeight="1">
      <c r="A71" s="500" t="s">
        <v>100</v>
      </c>
      <c r="B71" s="501">
        <v>0</v>
      </c>
      <c r="C71" s="502">
        <v>0</v>
      </c>
      <c r="D71" s="501">
        <v>0</v>
      </c>
      <c r="E71" s="501">
        <v>0</v>
      </c>
      <c r="F71" s="501">
        <v>0</v>
      </c>
      <c r="G71" s="502">
        <v>0</v>
      </c>
      <c r="H71" s="503">
        <v>1</v>
      </c>
      <c r="I71" s="504">
        <v>11</v>
      </c>
      <c r="J71" s="503">
        <v>9</v>
      </c>
      <c r="K71" s="503">
        <v>6</v>
      </c>
      <c r="L71" s="503">
        <v>15</v>
      </c>
      <c r="M71" s="504">
        <v>141</v>
      </c>
      <c r="N71" s="370">
        <f t="shared" si="7"/>
        <v>1</v>
      </c>
      <c r="O71" s="371">
        <f t="shared" si="8"/>
        <v>11</v>
      </c>
      <c r="P71" s="370">
        <f t="shared" si="9"/>
        <v>9</v>
      </c>
      <c r="Q71" s="370">
        <f t="shared" si="10"/>
        <v>6</v>
      </c>
      <c r="R71" s="370">
        <f t="shared" si="11"/>
        <v>15</v>
      </c>
      <c r="S71" s="371">
        <f t="shared" si="12"/>
        <v>141</v>
      </c>
    </row>
    <row r="72" spans="1:19" ht="20.100000000000001" customHeight="1">
      <c r="A72" s="500" t="s">
        <v>69</v>
      </c>
      <c r="B72" s="501">
        <v>0</v>
      </c>
      <c r="C72" s="502">
        <v>0</v>
      </c>
      <c r="D72" s="501">
        <v>0</v>
      </c>
      <c r="E72" s="501">
        <v>0</v>
      </c>
      <c r="F72" s="501">
        <v>0</v>
      </c>
      <c r="G72" s="502">
        <v>0</v>
      </c>
      <c r="H72" s="503">
        <v>1</v>
      </c>
      <c r="I72" s="504">
        <v>9.2829999999999995</v>
      </c>
      <c r="J72" s="503">
        <v>15</v>
      </c>
      <c r="K72" s="503">
        <v>0</v>
      </c>
      <c r="L72" s="503">
        <v>15</v>
      </c>
      <c r="M72" s="504">
        <v>85</v>
      </c>
      <c r="N72" s="370">
        <f t="shared" si="7"/>
        <v>1</v>
      </c>
      <c r="O72" s="371">
        <f t="shared" si="8"/>
        <v>9.2829999999999995</v>
      </c>
      <c r="P72" s="370">
        <f t="shared" si="9"/>
        <v>15</v>
      </c>
      <c r="Q72" s="370">
        <f t="shared" si="10"/>
        <v>0</v>
      </c>
      <c r="R72" s="370">
        <f t="shared" si="11"/>
        <v>15</v>
      </c>
      <c r="S72" s="371">
        <f t="shared" si="12"/>
        <v>85</v>
      </c>
    </row>
    <row r="73" spans="1:19" ht="20.100000000000001" customHeight="1">
      <c r="A73" s="500" t="s">
        <v>611</v>
      </c>
      <c r="B73" s="501">
        <v>0</v>
      </c>
      <c r="C73" s="502">
        <v>0</v>
      </c>
      <c r="D73" s="501">
        <v>0</v>
      </c>
      <c r="E73" s="501">
        <v>0</v>
      </c>
      <c r="F73" s="501">
        <v>0</v>
      </c>
      <c r="G73" s="502">
        <v>0</v>
      </c>
      <c r="H73" s="503">
        <v>1</v>
      </c>
      <c r="I73" s="504">
        <v>43</v>
      </c>
      <c r="J73" s="503">
        <v>16</v>
      </c>
      <c r="K73" s="503">
        <v>62</v>
      </c>
      <c r="L73" s="503">
        <v>78</v>
      </c>
      <c r="M73" s="504">
        <v>114.16</v>
      </c>
      <c r="N73" s="370">
        <f t="shared" si="7"/>
        <v>1</v>
      </c>
      <c r="O73" s="371">
        <f t="shared" si="8"/>
        <v>43</v>
      </c>
      <c r="P73" s="370">
        <f t="shared" si="9"/>
        <v>16</v>
      </c>
      <c r="Q73" s="370">
        <f t="shared" si="10"/>
        <v>62</v>
      </c>
      <c r="R73" s="370">
        <f t="shared" si="11"/>
        <v>78</v>
      </c>
      <c r="S73" s="371">
        <f t="shared" si="12"/>
        <v>114.16</v>
      </c>
    </row>
    <row r="74" spans="1:19" ht="20.100000000000001" customHeight="1">
      <c r="A74" s="500" t="s">
        <v>640</v>
      </c>
      <c r="B74" s="501">
        <v>0</v>
      </c>
      <c r="C74" s="502">
        <v>0</v>
      </c>
      <c r="D74" s="501">
        <v>0</v>
      </c>
      <c r="E74" s="501">
        <v>0</v>
      </c>
      <c r="F74" s="501">
        <v>0</v>
      </c>
      <c r="G74" s="502">
        <v>0</v>
      </c>
      <c r="H74" s="503">
        <v>9</v>
      </c>
      <c r="I74" s="504">
        <v>1375.5336000000002</v>
      </c>
      <c r="J74" s="503">
        <v>63</v>
      </c>
      <c r="K74" s="503">
        <v>7</v>
      </c>
      <c r="L74" s="503">
        <v>70</v>
      </c>
      <c r="M74" s="504">
        <v>115048.27224000001</v>
      </c>
      <c r="N74" s="370">
        <f t="shared" si="7"/>
        <v>9</v>
      </c>
      <c r="O74" s="371">
        <f t="shared" si="8"/>
        <v>1375.5336000000002</v>
      </c>
      <c r="P74" s="370">
        <f t="shared" si="9"/>
        <v>63</v>
      </c>
      <c r="Q74" s="370">
        <f t="shared" si="10"/>
        <v>7</v>
      </c>
      <c r="R74" s="370">
        <f t="shared" si="11"/>
        <v>70</v>
      </c>
      <c r="S74" s="371">
        <f t="shared" si="12"/>
        <v>115048.27224000001</v>
      </c>
    </row>
    <row r="75" spans="1:19" ht="20.100000000000001" customHeight="1">
      <c r="A75" s="500" t="s">
        <v>647</v>
      </c>
      <c r="B75" s="501">
        <v>0</v>
      </c>
      <c r="C75" s="502">
        <v>0</v>
      </c>
      <c r="D75" s="501">
        <v>0</v>
      </c>
      <c r="E75" s="501">
        <v>0</v>
      </c>
      <c r="F75" s="501">
        <v>0</v>
      </c>
      <c r="G75" s="502">
        <v>0</v>
      </c>
      <c r="H75" s="503">
        <v>2</v>
      </c>
      <c r="I75" s="504">
        <v>32.08</v>
      </c>
      <c r="J75" s="503">
        <v>12</v>
      </c>
      <c r="K75" s="503">
        <v>11</v>
      </c>
      <c r="L75" s="503">
        <v>23</v>
      </c>
      <c r="M75" s="504">
        <v>285.75</v>
      </c>
      <c r="N75" s="370">
        <f t="shared" si="7"/>
        <v>2</v>
      </c>
      <c r="O75" s="371">
        <f t="shared" si="8"/>
        <v>32.08</v>
      </c>
      <c r="P75" s="370">
        <f t="shared" si="9"/>
        <v>12</v>
      </c>
      <c r="Q75" s="370">
        <f t="shared" si="10"/>
        <v>11</v>
      </c>
      <c r="R75" s="370">
        <f t="shared" si="11"/>
        <v>23</v>
      </c>
      <c r="S75" s="371">
        <f t="shared" si="12"/>
        <v>285.75</v>
      </c>
    </row>
    <row r="76" spans="1:19" ht="20.100000000000001" customHeight="1">
      <c r="A76" s="500" t="s">
        <v>950</v>
      </c>
      <c r="B76" s="501">
        <v>0</v>
      </c>
      <c r="C76" s="502">
        <v>0</v>
      </c>
      <c r="D76" s="501">
        <v>0</v>
      </c>
      <c r="E76" s="501">
        <v>0</v>
      </c>
      <c r="F76" s="501">
        <v>0</v>
      </c>
      <c r="G76" s="502">
        <v>0</v>
      </c>
      <c r="H76" s="503">
        <v>5</v>
      </c>
      <c r="I76" s="504">
        <v>525.87899576999996</v>
      </c>
      <c r="J76" s="503">
        <v>99</v>
      </c>
      <c r="K76" s="503">
        <v>99</v>
      </c>
      <c r="L76" s="503">
        <v>198</v>
      </c>
      <c r="M76" s="504">
        <v>926.05000000000007</v>
      </c>
      <c r="N76" s="370">
        <f t="shared" si="7"/>
        <v>5</v>
      </c>
      <c r="O76" s="371">
        <f t="shared" si="8"/>
        <v>525.87899576999996</v>
      </c>
      <c r="P76" s="370">
        <f t="shared" si="9"/>
        <v>99</v>
      </c>
      <c r="Q76" s="370">
        <f t="shared" si="10"/>
        <v>99</v>
      </c>
      <c r="R76" s="370">
        <f t="shared" si="11"/>
        <v>198</v>
      </c>
      <c r="S76" s="371">
        <f t="shared" si="12"/>
        <v>926.05000000000007</v>
      </c>
    </row>
    <row r="77" spans="1:19" ht="20.100000000000001" customHeight="1">
      <c r="A77" s="500" t="s">
        <v>11</v>
      </c>
      <c r="B77" s="501">
        <v>0</v>
      </c>
      <c r="C77" s="502">
        <v>0</v>
      </c>
      <c r="D77" s="501">
        <v>0</v>
      </c>
      <c r="E77" s="501">
        <v>0</v>
      </c>
      <c r="F77" s="501">
        <v>0</v>
      </c>
      <c r="G77" s="502">
        <v>0</v>
      </c>
      <c r="H77" s="503">
        <v>7</v>
      </c>
      <c r="I77" s="504">
        <v>377.108</v>
      </c>
      <c r="J77" s="503">
        <v>120</v>
      </c>
      <c r="K77" s="503">
        <v>10</v>
      </c>
      <c r="L77" s="503">
        <v>130</v>
      </c>
      <c r="M77" s="504">
        <v>1200.4100000000001</v>
      </c>
      <c r="N77" s="370">
        <f t="shared" si="7"/>
        <v>7</v>
      </c>
      <c r="O77" s="371">
        <f t="shared" si="8"/>
        <v>377.108</v>
      </c>
      <c r="P77" s="370">
        <f t="shared" si="9"/>
        <v>120</v>
      </c>
      <c r="Q77" s="370">
        <f t="shared" si="10"/>
        <v>10</v>
      </c>
      <c r="R77" s="370">
        <f t="shared" si="11"/>
        <v>130</v>
      </c>
      <c r="S77" s="371">
        <f t="shared" si="12"/>
        <v>1200.4100000000001</v>
      </c>
    </row>
    <row r="78" spans="1:19" ht="20.100000000000001" customHeight="1">
      <c r="A78" s="500" t="s">
        <v>1179</v>
      </c>
      <c r="B78" s="501">
        <v>0</v>
      </c>
      <c r="C78" s="502">
        <v>0</v>
      </c>
      <c r="D78" s="501">
        <v>0</v>
      </c>
      <c r="E78" s="501">
        <v>0</v>
      </c>
      <c r="F78" s="501">
        <v>0</v>
      </c>
      <c r="G78" s="502">
        <v>0</v>
      </c>
      <c r="H78" s="503">
        <v>1</v>
      </c>
      <c r="I78" s="504">
        <v>27.5</v>
      </c>
      <c r="J78" s="503">
        <v>6</v>
      </c>
      <c r="K78" s="503">
        <v>7</v>
      </c>
      <c r="L78" s="503">
        <v>13</v>
      </c>
      <c r="M78" s="504">
        <v>1518.61</v>
      </c>
      <c r="N78" s="370">
        <f t="shared" si="7"/>
        <v>1</v>
      </c>
      <c r="O78" s="371">
        <f t="shared" si="8"/>
        <v>27.5</v>
      </c>
      <c r="P78" s="370">
        <f t="shared" si="9"/>
        <v>6</v>
      </c>
      <c r="Q78" s="370">
        <f t="shared" si="10"/>
        <v>7</v>
      </c>
      <c r="R78" s="370">
        <f t="shared" si="11"/>
        <v>13</v>
      </c>
      <c r="S78" s="371">
        <f t="shared" si="12"/>
        <v>1518.61</v>
      </c>
    </row>
    <row r="79" spans="1:19" ht="20.100000000000001" customHeight="1">
      <c r="A79" s="500" t="s">
        <v>779</v>
      </c>
      <c r="B79" s="501">
        <v>0</v>
      </c>
      <c r="C79" s="502">
        <v>0</v>
      </c>
      <c r="D79" s="501">
        <v>0</v>
      </c>
      <c r="E79" s="501">
        <v>0</v>
      </c>
      <c r="F79" s="501">
        <v>0</v>
      </c>
      <c r="G79" s="502">
        <v>0</v>
      </c>
      <c r="H79" s="503">
        <v>5</v>
      </c>
      <c r="I79" s="504">
        <v>42.009</v>
      </c>
      <c r="J79" s="503">
        <v>51</v>
      </c>
      <c r="K79" s="503">
        <v>28</v>
      </c>
      <c r="L79" s="503">
        <v>79</v>
      </c>
      <c r="M79" s="504">
        <v>1174</v>
      </c>
      <c r="N79" s="370">
        <f t="shared" si="7"/>
        <v>5</v>
      </c>
      <c r="O79" s="371">
        <f t="shared" si="8"/>
        <v>42.009</v>
      </c>
      <c r="P79" s="370">
        <f t="shared" si="9"/>
        <v>51</v>
      </c>
      <c r="Q79" s="370">
        <f t="shared" si="10"/>
        <v>28</v>
      </c>
      <c r="R79" s="370">
        <f t="shared" si="11"/>
        <v>79</v>
      </c>
      <c r="S79" s="371">
        <f t="shared" si="12"/>
        <v>1174</v>
      </c>
    </row>
    <row r="80" spans="1:19" ht="20.100000000000001" customHeight="1">
      <c r="A80" s="505" t="s">
        <v>780</v>
      </c>
      <c r="B80" s="506">
        <v>0</v>
      </c>
      <c r="C80" s="507">
        <v>0</v>
      </c>
      <c r="D80" s="506">
        <v>0</v>
      </c>
      <c r="E80" s="506">
        <v>0</v>
      </c>
      <c r="F80" s="506">
        <v>0</v>
      </c>
      <c r="G80" s="507">
        <v>0</v>
      </c>
      <c r="H80" s="508">
        <v>3</v>
      </c>
      <c r="I80" s="509">
        <v>8.7899999999999991</v>
      </c>
      <c r="J80" s="508">
        <v>32</v>
      </c>
      <c r="K80" s="508">
        <v>16</v>
      </c>
      <c r="L80" s="508">
        <v>48</v>
      </c>
      <c r="M80" s="509">
        <v>534</v>
      </c>
      <c r="N80" s="378">
        <f t="shared" si="7"/>
        <v>3</v>
      </c>
      <c r="O80" s="377">
        <f t="shared" si="8"/>
        <v>8.7899999999999991</v>
      </c>
      <c r="P80" s="378">
        <f t="shared" si="9"/>
        <v>32</v>
      </c>
      <c r="Q80" s="378">
        <f t="shared" si="10"/>
        <v>16</v>
      </c>
      <c r="R80" s="378">
        <f t="shared" si="11"/>
        <v>48</v>
      </c>
      <c r="S80" s="377">
        <f t="shared" si="12"/>
        <v>534</v>
      </c>
    </row>
    <row r="81" spans="1:19" ht="20.100000000000001" customHeight="1">
      <c r="A81" s="493" t="s">
        <v>131</v>
      </c>
      <c r="B81" s="494">
        <f>SUM(B5:B80)</f>
        <v>7</v>
      </c>
      <c r="C81" s="510">
        <f t="shared" ref="C81:S81" si="13">SUM(C5:C80)</f>
        <v>100.75</v>
      </c>
      <c r="D81" s="494">
        <f t="shared" si="13"/>
        <v>130</v>
      </c>
      <c r="E81" s="494">
        <f t="shared" si="13"/>
        <v>176</v>
      </c>
      <c r="F81" s="494">
        <f t="shared" si="13"/>
        <v>306</v>
      </c>
      <c r="G81" s="510">
        <f t="shared" si="13"/>
        <v>410.69</v>
      </c>
      <c r="H81" s="494">
        <f t="shared" si="13"/>
        <v>167</v>
      </c>
      <c r="I81" s="510">
        <f t="shared" si="13"/>
        <v>9155.0675096100022</v>
      </c>
      <c r="J81" s="494">
        <f t="shared" si="13"/>
        <v>2797</v>
      </c>
      <c r="K81" s="494">
        <f t="shared" si="13"/>
        <v>1622</v>
      </c>
      <c r="L81" s="494">
        <f t="shared" si="13"/>
        <v>4419</v>
      </c>
      <c r="M81" s="510">
        <f t="shared" si="13"/>
        <v>207642.63424000001</v>
      </c>
      <c r="N81" s="494">
        <f t="shared" si="13"/>
        <v>174</v>
      </c>
      <c r="O81" s="510">
        <f t="shared" si="13"/>
        <v>9255.8175096100022</v>
      </c>
      <c r="P81" s="494">
        <f t="shared" si="13"/>
        <v>2927</v>
      </c>
      <c r="Q81" s="494">
        <f t="shared" si="13"/>
        <v>1798</v>
      </c>
      <c r="R81" s="494">
        <f t="shared" si="13"/>
        <v>4725</v>
      </c>
      <c r="S81" s="510">
        <f t="shared" si="13"/>
        <v>208053.32424000002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55"/>
  <sheetViews>
    <sheetView workbookViewId="0">
      <selection activeCell="C43" sqref="C43"/>
    </sheetView>
  </sheetViews>
  <sheetFormatPr defaultColWidth="9.125" defaultRowHeight="21.95" customHeight="1"/>
  <cols>
    <col min="1" max="1" width="13.875" style="7" customWidth="1"/>
    <col min="2" max="2" width="6" style="136" bestFit="1" customWidth="1"/>
    <col min="3" max="3" width="64.75" style="7" customWidth="1"/>
    <col min="4" max="4" width="6" style="13" customWidth="1"/>
    <col min="5" max="5" width="9.875" style="14" customWidth="1"/>
    <col min="6" max="8" width="7.875" style="13" customWidth="1"/>
    <col min="9" max="9" width="10" style="14" customWidth="1"/>
    <col min="10" max="16384" width="9.125" style="7"/>
  </cols>
  <sheetData>
    <row r="1" spans="1:9" ht="27" customHeight="1">
      <c r="A1" s="201" t="s">
        <v>782</v>
      </c>
      <c r="B1" s="314"/>
      <c r="C1" s="202"/>
      <c r="D1" s="512"/>
      <c r="E1" s="203"/>
      <c r="F1" s="204"/>
      <c r="G1" s="204"/>
      <c r="H1" s="204"/>
      <c r="I1" s="203"/>
    </row>
    <row r="2" spans="1:9" ht="27" customHeight="1">
      <c r="A2" s="150" t="s">
        <v>1172</v>
      </c>
      <c r="B2" s="315"/>
      <c r="C2" s="149"/>
      <c r="D2" s="513"/>
      <c r="E2" s="174"/>
      <c r="F2" s="151"/>
      <c r="G2" s="151"/>
      <c r="H2" s="151"/>
      <c r="I2" s="174"/>
    </row>
    <row r="3" spans="1:9" ht="27" customHeight="1">
      <c r="A3" s="720" t="s">
        <v>202</v>
      </c>
      <c r="B3" s="316" t="s">
        <v>203</v>
      </c>
      <c r="C3" s="722" t="s">
        <v>141</v>
      </c>
      <c r="D3" s="41" t="s">
        <v>132</v>
      </c>
      <c r="E3" s="42" t="s">
        <v>135</v>
      </c>
      <c r="F3" s="717" t="s">
        <v>136</v>
      </c>
      <c r="G3" s="718"/>
      <c r="H3" s="719"/>
      <c r="I3" s="280" t="s">
        <v>180</v>
      </c>
    </row>
    <row r="4" spans="1:9" ht="27" customHeight="1">
      <c r="A4" s="721"/>
      <c r="B4" s="317" t="s">
        <v>766</v>
      </c>
      <c r="C4" s="723"/>
      <c r="D4" s="43" t="s">
        <v>137</v>
      </c>
      <c r="E4" s="44" t="s">
        <v>138</v>
      </c>
      <c r="F4" s="45" t="s">
        <v>139</v>
      </c>
      <c r="G4" s="45" t="s">
        <v>140</v>
      </c>
      <c r="H4" s="46" t="s">
        <v>131</v>
      </c>
      <c r="I4" s="281" t="s">
        <v>181</v>
      </c>
    </row>
    <row r="5" spans="1:9" ht="21.95" customHeight="1">
      <c r="A5" s="7" t="s">
        <v>32</v>
      </c>
      <c r="B5" s="641" t="s">
        <v>87</v>
      </c>
      <c r="C5" s="372" t="s">
        <v>985</v>
      </c>
      <c r="D5" s="368">
        <v>2</v>
      </c>
      <c r="E5" s="369">
        <v>28.7</v>
      </c>
      <c r="F5" s="368">
        <v>64</v>
      </c>
      <c r="G5" s="368">
        <v>84</v>
      </c>
      <c r="H5" s="368">
        <v>148</v>
      </c>
      <c r="I5" s="369">
        <v>50</v>
      </c>
    </row>
    <row r="6" spans="1:9" ht="21.95" customHeight="1">
      <c r="B6" s="642" t="s">
        <v>406</v>
      </c>
      <c r="C6" s="373" t="s">
        <v>1110</v>
      </c>
      <c r="D6" s="370">
        <v>1</v>
      </c>
      <c r="E6" s="371">
        <v>14.45</v>
      </c>
      <c r="F6" s="370">
        <v>26</v>
      </c>
      <c r="G6" s="370">
        <v>26</v>
      </c>
      <c r="H6" s="370">
        <v>52</v>
      </c>
      <c r="I6" s="371">
        <v>72</v>
      </c>
    </row>
    <row r="7" spans="1:9" ht="21.95" customHeight="1">
      <c r="A7" s="7" t="s">
        <v>95</v>
      </c>
      <c r="B7" s="642" t="s">
        <v>42</v>
      </c>
      <c r="C7" s="373" t="s">
        <v>959</v>
      </c>
      <c r="D7" s="370">
        <v>2</v>
      </c>
      <c r="E7" s="371">
        <v>15.7</v>
      </c>
      <c r="F7" s="370">
        <v>6</v>
      </c>
      <c r="G7" s="370">
        <v>0</v>
      </c>
      <c r="H7" s="370">
        <v>6</v>
      </c>
      <c r="I7" s="371">
        <v>706</v>
      </c>
    </row>
    <row r="8" spans="1:9" ht="21.95" customHeight="1">
      <c r="B8" s="642" t="s">
        <v>78</v>
      </c>
      <c r="C8" s="373" t="s">
        <v>114</v>
      </c>
      <c r="D8" s="370">
        <v>1</v>
      </c>
      <c r="E8" s="371">
        <v>52</v>
      </c>
      <c r="F8" s="370">
        <v>6</v>
      </c>
      <c r="G8" s="370">
        <v>2</v>
      </c>
      <c r="H8" s="370">
        <v>8</v>
      </c>
      <c r="I8" s="371">
        <v>390</v>
      </c>
    </row>
    <row r="9" spans="1:9" ht="21.95" customHeight="1">
      <c r="A9" s="7" t="s">
        <v>77</v>
      </c>
      <c r="B9" s="642" t="s">
        <v>285</v>
      </c>
      <c r="C9" s="373" t="s">
        <v>286</v>
      </c>
      <c r="D9" s="370">
        <v>1</v>
      </c>
      <c r="E9" s="371">
        <v>6.8</v>
      </c>
      <c r="F9" s="370">
        <v>5</v>
      </c>
      <c r="G9" s="370">
        <v>0</v>
      </c>
      <c r="H9" s="370">
        <v>5</v>
      </c>
      <c r="I9" s="371">
        <v>122</v>
      </c>
    </row>
    <row r="10" spans="1:9" ht="21.95" customHeight="1">
      <c r="B10" s="642" t="s">
        <v>396</v>
      </c>
      <c r="C10" s="373" t="s">
        <v>1180</v>
      </c>
      <c r="D10" s="370">
        <v>1</v>
      </c>
      <c r="E10" s="371">
        <v>4.3</v>
      </c>
      <c r="F10" s="370">
        <v>14</v>
      </c>
      <c r="G10" s="370">
        <v>8</v>
      </c>
      <c r="H10" s="370">
        <v>22</v>
      </c>
      <c r="I10" s="371">
        <v>496.9</v>
      </c>
    </row>
    <row r="11" spans="1:9" ht="21.95" customHeight="1">
      <c r="B11" s="642" t="s">
        <v>52</v>
      </c>
      <c r="C11" s="373" t="s">
        <v>123</v>
      </c>
      <c r="D11" s="370">
        <v>1</v>
      </c>
      <c r="E11" s="371">
        <v>10.055999999999999</v>
      </c>
      <c r="F11" s="370">
        <v>9</v>
      </c>
      <c r="G11" s="370">
        <v>3</v>
      </c>
      <c r="H11" s="370">
        <v>12</v>
      </c>
      <c r="I11" s="371">
        <v>250</v>
      </c>
    </row>
    <row r="12" spans="1:9" ht="21.95" customHeight="1">
      <c r="B12" s="642" t="s">
        <v>50</v>
      </c>
      <c r="C12" s="373" t="s">
        <v>965</v>
      </c>
      <c r="D12" s="370">
        <v>1</v>
      </c>
      <c r="E12" s="371">
        <v>8</v>
      </c>
      <c r="F12" s="370">
        <v>3</v>
      </c>
      <c r="G12" s="370">
        <v>0</v>
      </c>
      <c r="H12" s="370">
        <v>3</v>
      </c>
      <c r="I12" s="371">
        <v>269.8</v>
      </c>
    </row>
    <row r="13" spans="1:9" ht="21.95" customHeight="1">
      <c r="A13" s="7" t="s">
        <v>737</v>
      </c>
      <c r="B13" s="642" t="s">
        <v>42</v>
      </c>
      <c r="C13" s="373" t="s">
        <v>959</v>
      </c>
      <c r="D13" s="370">
        <v>1</v>
      </c>
      <c r="E13" s="371">
        <v>5.7</v>
      </c>
      <c r="F13" s="370">
        <v>5</v>
      </c>
      <c r="G13" s="370">
        <v>0</v>
      </c>
      <c r="H13" s="370">
        <v>5</v>
      </c>
      <c r="I13" s="371">
        <v>310.8</v>
      </c>
    </row>
    <row r="14" spans="1:9" ht="21.95" customHeight="1">
      <c r="B14" s="642" t="s">
        <v>640</v>
      </c>
      <c r="C14" s="373" t="s">
        <v>971</v>
      </c>
      <c r="D14" s="370">
        <v>1</v>
      </c>
      <c r="E14" s="371">
        <v>399</v>
      </c>
      <c r="F14" s="370">
        <v>15</v>
      </c>
      <c r="G14" s="370">
        <v>0</v>
      </c>
      <c r="H14" s="370">
        <v>15</v>
      </c>
      <c r="I14" s="371">
        <v>24685.5</v>
      </c>
    </row>
    <row r="15" spans="1:9" ht="21.95" customHeight="1">
      <c r="A15" s="7" t="s">
        <v>94</v>
      </c>
      <c r="B15" s="642" t="s">
        <v>289</v>
      </c>
      <c r="C15" s="373" t="s">
        <v>290</v>
      </c>
      <c r="D15" s="370">
        <v>1</v>
      </c>
      <c r="E15" s="371">
        <v>7.65</v>
      </c>
      <c r="F15" s="370">
        <v>10</v>
      </c>
      <c r="G15" s="370">
        <v>14</v>
      </c>
      <c r="H15" s="370">
        <v>24</v>
      </c>
      <c r="I15" s="371">
        <v>170.32</v>
      </c>
    </row>
    <row r="16" spans="1:9" ht="21.95" customHeight="1">
      <c r="B16" s="642" t="s">
        <v>1178</v>
      </c>
      <c r="C16" s="373" t="s">
        <v>1181</v>
      </c>
      <c r="D16" s="370">
        <v>1</v>
      </c>
      <c r="E16" s="371">
        <v>20</v>
      </c>
      <c r="F16" s="370">
        <v>20</v>
      </c>
      <c r="G16" s="370">
        <v>6</v>
      </c>
      <c r="H16" s="370">
        <v>26</v>
      </c>
      <c r="I16" s="371">
        <v>77.5</v>
      </c>
    </row>
    <row r="17" spans="1:9" ht="21.95" customHeight="1">
      <c r="A17" s="7" t="s">
        <v>736</v>
      </c>
      <c r="B17" s="642" t="s">
        <v>34</v>
      </c>
      <c r="C17" s="373" t="s">
        <v>962</v>
      </c>
      <c r="D17" s="370">
        <v>1</v>
      </c>
      <c r="E17" s="371">
        <v>9.6999999999999993</v>
      </c>
      <c r="F17" s="370">
        <v>4</v>
      </c>
      <c r="G17" s="370">
        <v>3</v>
      </c>
      <c r="H17" s="370">
        <v>7</v>
      </c>
      <c r="I17" s="371">
        <v>497</v>
      </c>
    </row>
    <row r="18" spans="1:9" ht="21.95" customHeight="1">
      <c r="A18" s="7" t="s">
        <v>18</v>
      </c>
      <c r="B18" s="642" t="s">
        <v>278</v>
      </c>
      <c r="C18" s="373" t="s">
        <v>1182</v>
      </c>
      <c r="D18" s="370">
        <v>1</v>
      </c>
      <c r="E18" s="371">
        <v>25.9</v>
      </c>
      <c r="F18" s="370">
        <v>15</v>
      </c>
      <c r="G18" s="370">
        <v>5</v>
      </c>
      <c r="H18" s="370">
        <v>20</v>
      </c>
      <c r="I18" s="371">
        <v>3125</v>
      </c>
    </row>
    <row r="19" spans="1:9" ht="21.95" customHeight="1">
      <c r="B19" s="642" t="s">
        <v>777</v>
      </c>
      <c r="C19" s="373" t="s">
        <v>983</v>
      </c>
      <c r="D19" s="370">
        <v>1</v>
      </c>
      <c r="E19" s="371">
        <v>44</v>
      </c>
      <c r="F19" s="370">
        <v>105</v>
      </c>
      <c r="G19" s="370">
        <v>45</v>
      </c>
      <c r="H19" s="370">
        <v>150</v>
      </c>
      <c r="I19" s="371">
        <v>433</v>
      </c>
    </row>
    <row r="20" spans="1:9" ht="21.95" customHeight="1">
      <c r="B20" s="642" t="s">
        <v>437</v>
      </c>
      <c r="C20" s="373" t="s">
        <v>1183</v>
      </c>
      <c r="D20" s="370">
        <v>1</v>
      </c>
      <c r="E20" s="371">
        <v>18</v>
      </c>
      <c r="F20" s="370">
        <v>35</v>
      </c>
      <c r="G20" s="370">
        <v>15</v>
      </c>
      <c r="H20" s="370">
        <v>50</v>
      </c>
      <c r="I20" s="371">
        <v>312.37</v>
      </c>
    </row>
    <row r="21" spans="1:9" ht="21.95" customHeight="1">
      <c r="B21" s="642" t="s">
        <v>16</v>
      </c>
      <c r="C21" s="373" t="s">
        <v>963</v>
      </c>
      <c r="D21" s="370">
        <v>1</v>
      </c>
      <c r="E21" s="371">
        <v>70</v>
      </c>
      <c r="F21" s="370">
        <v>43</v>
      </c>
      <c r="G21" s="370">
        <v>36</v>
      </c>
      <c r="H21" s="370">
        <v>79</v>
      </c>
      <c r="I21" s="371">
        <v>1479.8</v>
      </c>
    </row>
    <row r="22" spans="1:9" ht="21.95" customHeight="1">
      <c r="B22" s="642" t="s">
        <v>47</v>
      </c>
      <c r="C22" s="373" t="s">
        <v>125</v>
      </c>
      <c r="D22" s="370">
        <v>1</v>
      </c>
      <c r="E22" s="371">
        <v>6.9</v>
      </c>
      <c r="F22" s="370">
        <v>18</v>
      </c>
      <c r="G22" s="370">
        <v>2</v>
      </c>
      <c r="H22" s="370">
        <v>20</v>
      </c>
      <c r="I22" s="371">
        <v>496.5</v>
      </c>
    </row>
    <row r="23" spans="1:9" ht="21.95" customHeight="1">
      <c r="B23" s="642" t="s">
        <v>779</v>
      </c>
      <c r="C23" s="373" t="s">
        <v>967</v>
      </c>
      <c r="D23" s="370">
        <v>1</v>
      </c>
      <c r="E23" s="371">
        <v>7.3959999999999999</v>
      </c>
      <c r="F23" s="370">
        <v>5</v>
      </c>
      <c r="G23" s="370">
        <v>0</v>
      </c>
      <c r="H23" s="370">
        <v>5</v>
      </c>
      <c r="I23" s="371">
        <v>221</v>
      </c>
    </row>
    <row r="24" spans="1:9" ht="21.95" customHeight="1">
      <c r="A24" s="7" t="s">
        <v>6</v>
      </c>
      <c r="B24" s="642" t="s">
        <v>63</v>
      </c>
      <c r="C24" s="373" t="s">
        <v>115</v>
      </c>
      <c r="D24" s="370">
        <v>1</v>
      </c>
      <c r="E24" s="371">
        <v>13.4</v>
      </c>
      <c r="F24" s="370">
        <v>19</v>
      </c>
      <c r="G24" s="370">
        <v>13</v>
      </c>
      <c r="H24" s="370">
        <v>32</v>
      </c>
      <c r="I24" s="371">
        <v>292.5</v>
      </c>
    </row>
    <row r="25" spans="1:9" ht="21.95" customHeight="1">
      <c r="B25" s="642" t="s">
        <v>777</v>
      </c>
      <c r="C25" s="373" t="s">
        <v>983</v>
      </c>
      <c r="D25" s="370">
        <v>1</v>
      </c>
      <c r="E25" s="371">
        <v>128</v>
      </c>
      <c r="F25" s="370">
        <v>15</v>
      </c>
      <c r="G25" s="370">
        <v>5</v>
      </c>
      <c r="H25" s="370">
        <v>20</v>
      </c>
      <c r="I25" s="371">
        <v>305</v>
      </c>
    </row>
    <row r="26" spans="1:9" ht="21.95" customHeight="1">
      <c r="B26" s="642" t="s">
        <v>977</v>
      </c>
      <c r="C26" s="373" t="s">
        <v>979</v>
      </c>
      <c r="D26" s="370">
        <v>1</v>
      </c>
      <c r="E26" s="371">
        <v>14</v>
      </c>
      <c r="F26" s="370">
        <v>25</v>
      </c>
      <c r="G26" s="370">
        <v>8</v>
      </c>
      <c r="H26" s="370">
        <v>33</v>
      </c>
      <c r="I26" s="371">
        <v>484.8</v>
      </c>
    </row>
    <row r="27" spans="1:9" ht="21.95" customHeight="1">
      <c r="B27" s="642" t="s">
        <v>37</v>
      </c>
      <c r="C27" s="373" t="s">
        <v>129</v>
      </c>
      <c r="D27" s="370">
        <v>1</v>
      </c>
      <c r="E27" s="371">
        <v>39</v>
      </c>
      <c r="F27" s="370">
        <v>29</v>
      </c>
      <c r="G27" s="370">
        <v>8</v>
      </c>
      <c r="H27" s="370">
        <v>37</v>
      </c>
      <c r="I27" s="371">
        <v>158</v>
      </c>
    </row>
    <row r="28" spans="1:9" ht="21.95" customHeight="1">
      <c r="B28" s="642" t="s">
        <v>1177</v>
      </c>
      <c r="C28" s="373" t="s">
        <v>1184</v>
      </c>
      <c r="D28" s="370">
        <v>2</v>
      </c>
      <c r="E28" s="371">
        <v>105.20348135</v>
      </c>
      <c r="F28" s="370">
        <v>18</v>
      </c>
      <c r="G28" s="370">
        <v>12</v>
      </c>
      <c r="H28" s="370">
        <v>30</v>
      </c>
      <c r="I28" s="371">
        <v>506.32</v>
      </c>
    </row>
    <row r="29" spans="1:9" ht="21.95" customHeight="1">
      <c r="B29" s="642" t="s">
        <v>1178</v>
      </c>
      <c r="C29" s="373" t="s">
        <v>1181</v>
      </c>
      <c r="D29" s="370">
        <v>1</v>
      </c>
      <c r="E29" s="371">
        <v>85.275999999999996</v>
      </c>
      <c r="F29" s="370">
        <v>29</v>
      </c>
      <c r="G29" s="370">
        <v>5</v>
      </c>
      <c r="H29" s="370">
        <v>34</v>
      </c>
      <c r="I29" s="371">
        <v>487.58</v>
      </c>
    </row>
    <row r="30" spans="1:9" ht="21.95" customHeight="1">
      <c r="B30" s="642" t="s">
        <v>19</v>
      </c>
      <c r="C30" s="373" t="s">
        <v>1185</v>
      </c>
      <c r="D30" s="370">
        <v>1</v>
      </c>
      <c r="E30" s="371">
        <v>15.18</v>
      </c>
      <c r="F30" s="370">
        <v>8</v>
      </c>
      <c r="G30" s="370">
        <v>2</v>
      </c>
      <c r="H30" s="370">
        <v>10</v>
      </c>
      <c r="I30" s="371">
        <v>231</v>
      </c>
    </row>
    <row r="31" spans="1:9" ht="21.95" customHeight="1">
      <c r="B31" s="642" t="s">
        <v>647</v>
      </c>
      <c r="C31" s="373" t="s">
        <v>648</v>
      </c>
      <c r="D31" s="370">
        <v>1</v>
      </c>
      <c r="E31" s="371">
        <v>13.08</v>
      </c>
      <c r="F31" s="370">
        <v>10</v>
      </c>
      <c r="G31" s="370">
        <v>10</v>
      </c>
      <c r="H31" s="370">
        <v>20</v>
      </c>
      <c r="I31" s="371">
        <v>103</v>
      </c>
    </row>
    <row r="32" spans="1:9" ht="21.95" customHeight="1">
      <c r="B32" s="642" t="s">
        <v>950</v>
      </c>
      <c r="C32" s="373" t="s">
        <v>130</v>
      </c>
      <c r="D32" s="370">
        <v>1</v>
      </c>
      <c r="E32" s="371">
        <v>76</v>
      </c>
      <c r="F32" s="370">
        <v>13</v>
      </c>
      <c r="G32" s="370">
        <v>4</v>
      </c>
      <c r="H32" s="370">
        <v>17</v>
      </c>
      <c r="I32" s="371">
        <v>227</v>
      </c>
    </row>
    <row r="33" spans="1:9" ht="21.95" customHeight="1">
      <c r="B33" s="642" t="s">
        <v>779</v>
      </c>
      <c r="C33" s="373" t="s">
        <v>967</v>
      </c>
      <c r="D33" s="370">
        <v>3</v>
      </c>
      <c r="E33" s="371">
        <v>29.613</v>
      </c>
      <c r="F33" s="370">
        <v>43</v>
      </c>
      <c r="G33" s="370">
        <v>23</v>
      </c>
      <c r="H33" s="370">
        <v>66</v>
      </c>
      <c r="I33" s="371">
        <v>821</v>
      </c>
    </row>
    <row r="34" spans="1:9" ht="21.95" customHeight="1">
      <c r="A34" s="7" t="s">
        <v>219</v>
      </c>
      <c r="B34" s="642" t="s">
        <v>72</v>
      </c>
      <c r="C34" s="373" t="s">
        <v>1186</v>
      </c>
      <c r="D34" s="370">
        <v>1</v>
      </c>
      <c r="E34" s="371">
        <v>98</v>
      </c>
      <c r="F34" s="370">
        <v>5</v>
      </c>
      <c r="G34" s="370">
        <v>0</v>
      </c>
      <c r="H34" s="370">
        <v>5</v>
      </c>
      <c r="I34" s="371">
        <v>490</v>
      </c>
    </row>
    <row r="35" spans="1:9" ht="21.95" customHeight="1">
      <c r="A35" s="7" t="s">
        <v>92</v>
      </c>
      <c r="B35" s="642" t="s">
        <v>42</v>
      </c>
      <c r="C35" s="373" t="s">
        <v>959</v>
      </c>
      <c r="D35" s="370">
        <v>1</v>
      </c>
      <c r="E35" s="371">
        <v>5</v>
      </c>
      <c r="F35" s="370">
        <v>2</v>
      </c>
      <c r="G35" s="370">
        <v>0</v>
      </c>
      <c r="H35" s="370">
        <v>2</v>
      </c>
      <c r="I35" s="371">
        <v>370</v>
      </c>
    </row>
    <row r="36" spans="1:9" ht="21.95" customHeight="1">
      <c r="B36" s="642" t="s">
        <v>73</v>
      </c>
      <c r="C36" s="373" t="s">
        <v>106</v>
      </c>
      <c r="D36" s="370">
        <v>1</v>
      </c>
      <c r="E36" s="371">
        <v>3.6</v>
      </c>
      <c r="F36" s="370">
        <v>0</v>
      </c>
      <c r="G36" s="370">
        <v>0</v>
      </c>
      <c r="H36" s="370">
        <v>0</v>
      </c>
      <c r="I36" s="371">
        <v>490</v>
      </c>
    </row>
    <row r="37" spans="1:9" ht="21.95" customHeight="1">
      <c r="B37" s="642" t="s">
        <v>74</v>
      </c>
      <c r="C37" s="373" t="s">
        <v>1187</v>
      </c>
      <c r="D37" s="370">
        <v>1</v>
      </c>
      <c r="E37" s="371">
        <v>65.45</v>
      </c>
      <c r="F37" s="370">
        <v>11</v>
      </c>
      <c r="G37" s="370">
        <v>2</v>
      </c>
      <c r="H37" s="370">
        <v>13</v>
      </c>
      <c r="I37" s="371">
        <v>497.5</v>
      </c>
    </row>
    <row r="38" spans="1:9" ht="21.95" customHeight="1">
      <c r="B38" s="642" t="s">
        <v>283</v>
      </c>
      <c r="C38" s="373" t="s">
        <v>1109</v>
      </c>
      <c r="D38" s="370">
        <v>1</v>
      </c>
      <c r="E38" s="371">
        <v>25</v>
      </c>
      <c r="F38" s="370">
        <v>15</v>
      </c>
      <c r="G38" s="370">
        <v>15</v>
      </c>
      <c r="H38" s="370">
        <v>30</v>
      </c>
      <c r="I38" s="371">
        <v>280.06</v>
      </c>
    </row>
    <row r="39" spans="1:9" ht="21.95" customHeight="1">
      <c r="A39" s="7" t="s">
        <v>31</v>
      </c>
      <c r="B39" s="642" t="s">
        <v>64</v>
      </c>
      <c r="C39" s="373" t="s">
        <v>102</v>
      </c>
      <c r="D39" s="370">
        <v>1</v>
      </c>
      <c r="E39" s="371">
        <v>5.6</v>
      </c>
      <c r="F39" s="370">
        <v>4</v>
      </c>
      <c r="G39" s="370">
        <v>0</v>
      </c>
      <c r="H39" s="370">
        <v>4</v>
      </c>
      <c r="I39" s="371">
        <v>495</v>
      </c>
    </row>
    <row r="40" spans="1:9" ht="21.95" customHeight="1">
      <c r="B40" s="642" t="s">
        <v>73</v>
      </c>
      <c r="C40" s="373" t="s">
        <v>106</v>
      </c>
      <c r="D40" s="370">
        <v>1</v>
      </c>
      <c r="E40" s="371">
        <v>7.1787999999999998</v>
      </c>
      <c r="F40" s="370">
        <v>4</v>
      </c>
      <c r="G40" s="370">
        <v>0</v>
      </c>
      <c r="H40" s="370">
        <v>4</v>
      </c>
      <c r="I40" s="371">
        <v>485</v>
      </c>
    </row>
    <row r="41" spans="1:9" ht="21.95" customHeight="1">
      <c r="B41" s="642" t="s">
        <v>647</v>
      </c>
      <c r="C41" s="373" t="s">
        <v>648</v>
      </c>
      <c r="D41" s="370">
        <v>1</v>
      </c>
      <c r="E41" s="371">
        <v>19</v>
      </c>
      <c r="F41" s="370">
        <v>2</v>
      </c>
      <c r="G41" s="370">
        <v>1</v>
      </c>
      <c r="H41" s="370">
        <v>3</v>
      </c>
      <c r="I41" s="371">
        <v>182.75</v>
      </c>
    </row>
    <row r="42" spans="1:9" ht="21.95" customHeight="1">
      <c r="A42" s="7" t="s">
        <v>39</v>
      </c>
      <c r="B42" s="642" t="s">
        <v>64</v>
      </c>
      <c r="C42" s="373" t="s">
        <v>102</v>
      </c>
      <c r="D42" s="370">
        <v>1</v>
      </c>
      <c r="E42" s="371">
        <v>25</v>
      </c>
      <c r="F42" s="370">
        <v>8</v>
      </c>
      <c r="G42" s="370">
        <v>2</v>
      </c>
      <c r="H42" s="370">
        <v>10</v>
      </c>
      <c r="I42" s="371">
        <v>491.7</v>
      </c>
    </row>
    <row r="43" spans="1:9" ht="21.95" customHeight="1">
      <c r="B43" s="642" t="s">
        <v>285</v>
      </c>
      <c r="C43" s="373" t="s">
        <v>286</v>
      </c>
      <c r="D43" s="370">
        <v>1</v>
      </c>
      <c r="E43" s="371">
        <v>53</v>
      </c>
      <c r="F43" s="370">
        <v>18</v>
      </c>
      <c r="G43" s="370">
        <v>0</v>
      </c>
      <c r="H43" s="370">
        <v>18</v>
      </c>
      <c r="I43" s="371">
        <v>494.6</v>
      </c>
    </row>
    <row r="44" spans="1:9" ht="21.95" customHeight="1">
      <c r="B44" s="642" t="s">
        <v>50</v>
      </c>
      <c r="C44" s="373" t="s">
        <v>965</v>
      </c>
      <c r="D44" s="370">
        <v>1</v>
      </c>
      <c r="E44" s="371">
        <v>12</v>
      </c>
      <c r="F44" s="370">
        <v>6</v>
      </c>
      <c r="G44" s="370">
        <v>0</v>
      </c>
      <c r="H44" s="370">
        <v>6</v>
      </c>
      <c r="I44" s="371">
        <v>298</v>
      </c>
    </row>
    <row r="45" spans="1:9" ht="21.95" customHeight="1">
      <c r="B45" s="642" t="s">
        <v>611</v>
      </c>
      <c r="C45" s="373" t="s">
        <v>612</v>
      </c>
      <c r="D45" s="370">
        <v>1</v>
      </c>
      <c r="E45" s="371">
        <v>43</v>
      </c>
      <c r="F45" s="370">
        <v>16</v>
      </c>
      <c r="G45" s="370">
        <v>62</v>
      </c>
      <c r="H45" s="370">
        <v>78</v>
      </c>
      <c r="I45" s="371">
        <v>114.16</v>
      </c>
    </row>
    <row r="46" spans="1:9" ht="21.95" customHeight="1">
      <c r="A46" s="7" t="s">
        <v>41</v>
      </c>
      <c r="B46" s="642" t="s">
        <v>70</v>
      </c>
      <c r="C46" s="373" t="s">
        <v>104</v>
      </c>
      <c r="D46" s="370">
        <v>1</v>
      </c>
      <c r="E46" s="371">
        <v>20.478999999999999</v>
      </c>
      <c r="F46" s="370">
        <v>50</v>
      </c>
      <c r="G46" s="370">
        <v>40</v>
      </c>
      <c r="H46" s="370">
        <v>90</v>
      </c>
      <c r="I46" s="371">
        <v>318</v>
      </c>
    </row>
    <row r="47" spans="1:9" ht="21.95" customHeight="1">
      <c r="B47" s="642" t="s">
        <v>287</v>
      </c>
      <c r="C47" s="373" t="s">
        <v>1188</v>
      </c>
      <c r="D47" s="370">
        <v>1</v>
      </c>
      <c r="E47" s="371">
        <v>78.698688260000011</v>
      </c>
      <c r="F47" s="370">
        <v>10</v>
      </c>
      <c r="G47" s="370">
        <v>2</v>
      </c>
      <c r="H47" s="370">
        <v>12</v>
      </c>
      <c r="I47" s="371">
        <v>489.6</v>
      </c>
    </row>
    <row r="48" spans="1:9" ht="21.95" customHeight="1">
      <c r="B48" s="642" t="s">
        <v>776</v>
      </c>
      <c r="C48" s="373" t="s">
        <v>960</v>
      </c>
      <c r="D48" s="370">
        <v>1</v>
      </c>
      <c r="E48" s="371">
        <v>38</v>
      </c>
      <c r="F48" s="370">
        <v>6</v>
      </c>
      <c r="G48" s="370">
        <v>0</v>
      </c>
      <c r="H48" s="370">
        <v>6</v>
      </c>
      <c r="I48" s="371">
        <v>494</v>
      </c>
    </row>
    <row r="49" spans="1:9" ht="21.95" customHeight="1">
      <c r="B49" s="642" t="s">
        <v>75</v>
      </c>
      <c r="C49" s="373" t="s">
        <v>984</v>
      </c>
      <c r="D49" s="370">
        <v>1</v>
      </c>
      <c r="E49" s="371">
        <v>6.02</v>
      </c>
      <c r="F49" s="370">
        <v>10</v>
      </c>
      <c r="G49" s="370">
        <v>0</v>
      </c>
      <c r="H49" s="370">
        <v>10</v>
      </c>
      <c r="I49" s="371">
        <v>86.86</v>
      </c>
    </row>
    <row r="50" spans="1:9" ht="21.95" customHeight="1">
      <c r="B50" s="642" t="s">
        <v>26</v>
      </c>
      <c r="C50" s="373" t="s">
        <v>978</v>
      </c>
      <c r="D50" s="370">
        <v>1</v>
      </c>
      <c r="E50" s="371">
        <v>5.3</v>
      </c>
      <c r="F50" s="370">
        <v>10</v>
      </c>
      <c r="G50" s="370">
        <v>0</v>
      </c>
      <c r="H50" s="370">
        <v>10</v>
      </c>
      <c r="I50" s="371">
        <v>484.02</v>
      </c>
    </row>
    <row r="51" spans="1:9" ht="21.95" customHeight="1">
      <c r="B51" s="642" t="s">
        <v>20</v>
      </c>
      <c r="C51" s="373" t="s">
        <v>964</v>
      </c>
      <c r="D51" s="370">
        <v>2</v>
      </c>
      <c r="E51" s="371">
        <v>34.5</v>
      </c>
      <c r="F51" s="370">
        <v>15</v>
      </c>
      <c r="G51" s="370">
        <v>6</v>
      </c>
      <c r="H51" s="370">
        <v>21</v>
      </c>
      <c r="I51" s="371">
        <v>852.65</v>
      </c>
    </row>
    <row r="52" spans="1:9" ht="21.95" customHeight="1">
      <c r="B52" s="642" t="s">
        <v>550</v>
      </c>
      <c r="C52" s="373" t="s">
        <v>551</v>
      </c>
      <c r="D52" s="370">
        <v>1</v>
      </c>
      <c r="E52" s="371">
        <v>28.3</v>
      </c>
      <c r="F52" s="370">
        <v>6</v>
      </c>
      <c r="G52" s="370">
        <v>0</v>
      </c>
      <c r="H52" s="370">
        <v>6</v>
      </c>
      <c r="I52" s="371">
        <v>151.52000000000001</v>
      </c>
    </row>
    <row r="53" spans="1:9" ht="21.95" customHeight="1">
      <c r="B53" s="642" t="s">
        <v>1177</v>
      </c>
      <c r="C53" s="373" t="s">
        <v>1184</v>
      </c>
      <c r="D53" s="370">
        <v>1</v>
      </c>
      <c r="E53" s="371">
        <v>16</v>
      </c>
      <c r="F53" s="370">
        <v>30</v>
      </c>
      <c r="G53" s="370">
        <v>0</v>
      </c>
      <c r="H53" s="370">
        <v>30</v>
      </c>
      <c r="I53" s="371">
        <v>160.74</v>
      </c>
    </row>
    <row r="54" spans="1:9" ht="21.95" customHeight="1">
      <c r="B54" s="642" t="s">
        <v>11</v>
      </c>
      <c r="C54" s="373" t="s">
        <v>966</v>
      </c>
      <c r="D54" s="370">
        <v>2</v>
      </c>
      <c r="E54" s="371">
        <v>149</v>
      </c>
      <c r="F54" s="370">
        <v>43</v>
      </c>
      <c r="G54" s="370">
        <v>2</v>
      </c>
      <c r="H54" s="370">
        <v>45</v>
      </c>
      <c r="I54" s="371">
        <v>428.7</v>
      </c>
    </row>
    <row r="55" spans="1:9" ht="21.95" customHeight="1">
      <c r="A55" s="7" t="s">
        <v>740</v>
      </c>
      <c r="B55" s="642" t="s">
        <v>50</v>
      </c>
      <c r="C55" s="373" t="s">
        <v>965</v>
      </c>
      <c r="D55" s="370">
        <v>1</v>
      </c>
      <c r="E55" s="371">
        <v>3.3</v>
      </c>
      <c r="F55" s="370">
        <v>5</v>
      </c>
      <c r="G55" s="370">
        <v>1</v>
      </c>
      <c r="H55" s="370">
        <v>6</v>
      </c>
      <c r="I55" s="371">
        <v>131.16</v>
      </c>
    </row>
    <row r="56" spans="1:9" ht="21.95" customHeight="1">
      <c r="A56" s="7" t="s">
        <v>43</v>
      </c>
      <c r="B56" s="642" t="s">
        <v>22</v>
      </c>
      <c r="C56" s="373" t="s">
        <v>961</v>
      </c>
      <c r="D56" s="370">
        <v>1</v>
      </c>
      <c r="E56" s="371">
        <v>6.6</v>
      </c>
      <c r="F56" s="370">
        <v>5</v>
      </c>
      <c r="G56" s="370">
        <v>0</v>
      </c>
      <c r="H56" s="370">
        <v>5</v>
      </c>
      <c r="I56" s="371">
        <v>280</v>
      </c>
    </row>
    <row r="57" spans="1:9" ht="21.95" customHeight="1">
      <c r="B57" s="642" t="s">
        <v>29</v>
      </c>
      <c r="C57" s="373" t="s">
        <v>1189</v>
      </c>
      <c r="D57" s="370">
        <v>1</v>
      </c>
      <c r="E57" s="371">
        <v>60.8</v>
      </c>
      <c r="F57" s="370">
        <v>14</v>
      </c>
      <c r="G57" s="370">
        <v>0</v>
      </c>
      <c r="H57" s="370">
        <v>14</v>
      </c>
      <c r="I57" s="371">
        <v>493.05</v>
      </c>
    </row>
    <row r="58" spans="1:9" ht="21.95" customHeight="1">
      <c r="A58" s="7" t="s">
        <v>749</v>
      </c>
      <c r="B58" s="642" t="s">
        <v>42</v>
      </c>
      <c r="C58" s="373" t="s">
        <v>959</v>
      </c>
      <c r="D58" s="370">
        <v>2</v>
      </c>
      <c r="E58" s="371">
        <v>16.7</v>
      </c>
      <c r="F58" s="370">
        <v>5</v>
      </c>
      <c r="G58" s="370">
        <v>0</v>
      </c>
      <c r="H58" s="370">
        <v>5</v>
      </c>
      <c r="I58" s="371">
        <v>420</v>
      </c>
    </row>
    <row r="59" spans="1:9" ht="21.95" customHeight="1">
      <c r="B59" s="642" t="s">
        <v>29</v>
      </c>
      <c r="C59" s="373" t="s">
        <v>1189</v>
      </c>
      <c r="D59" s="370">
        <v>1</v>
      </c>
      <c r="E59" s="371">
        <v>21</v>
      </c>
      <c r="F59" s="370">
        <v>5</v>
      </c>
      <c r="G59" s="370">
        <v>0</v>
      </c>
      <c r="H59" s="370">
        <v>5</v>
      </c>
      <c r="I59" s="371">
        <v>1862.24</v>
      </c>
    </row>
    <row r="60" spans="1:9" ht="21.95" customHeight="1">
      <c r="A60" s="7" t="s">
        <v>759</v>
      </c>
      <c r="B60" s="642" t="s">
        <v>54</v>
      </c>
      <c r="C60" s="373" t="s">
        <v>1190</v>
      </c>
      <c r="D60" s="370">
        <v>1</v>
      </c>
      <c r="E60" s="371">
        <v>5</v>
      </c>
      <c r="F60" s="370">
        <v>5</v>
      </c>
      <c r="G60" s="370">
        <v>2</v>
      </c>
      <c r="H60" s="370">
        <v>7</v>
      </c>
      <c r="I60" s="371">
        <v>945.5</v>
      </c>
    </row>
    <row r="61" spans="1:9" ht="21.95" customHeight="1">
      <c r="B61" s="642" t="s">
        <v>85</v>
      </c>
      <c r="C61" s="373" t="s">
        <v>108</v>
      </c>
      <c r="D61" s="370">
        <v>1</v>
      </c>
      <c r="E61" s="371">
        <v>908.65</v>
      </c>
      <c r="F61" s="370">
        <v>35</v>
      </c>
      <c r="G61" s="370">
        <v>20</v>
      </c>
      <c r="H61" s="370">
        <v>55</v>
      </c>
      <c r="I61" s="371">
        <v>23627.22</v>
      </c>
    </row>
    <row r="62" spans="1:9" ht="21.95" customHeight="1">
      <c r="A62" s="7" t="s">
        <v>21</v>
      </c>
      <c r="B62" s="642" t="s">
        <v>46</v>
      </c>
      <c r="C62" s="373" t="s">
        <v>1191</v>
      </c>
      <c r="D62" s="370">
        <v>1</v>
      </c>
      <c r="E62" s="371">
        <v>16</v>
      </c>
      <c r="F62" s="370">
        <v>20</v>
      </c>
      <c r="G62" s="370">
        <v>20</v>
      </c>
      <c r="H62" s="370">
        <v>40</v>
      </c>
      <c r="I62" s="371">
        <v>79.2</v>
      </c>
    </row>
    <row r="63" spans="1:9" ht="21.95" customHeight="1">
      <c r="B63" s="642" t="s">
        <v>326</v>
      </c>
      <c r="C63" s="373" t="s">
        <v>327</v>
      </c>
      <c r="D63" s="370">
        <v>1</v>
      </c>
      <c r="E63" s="371">
        <v>36.5</v>
      </c>
      <c r="F63" s="370">
        <v>13</v>
      </c>
      <c r="G63" s="370">
        <v>5</v>
      </c>
      <c r="H63" s="370">
        <v>18</v>
      </c>
      <c r="I63" s="371">
        <v>70</v>
      </c>
    </row>
    <row r="64" spans="1:9" ht="21.95" customHeight="1">
      <c r="B64" s="642" t="s">
        <v>63</v>
      </c>
      <c r="C64" s="373" t="s">
        <v>115</v>
      </c>
      <c r="D64" s="370">
        <v>1</v>
      </c>
      <c r="E64" s="371">
        <v>133</v>
      </c>
      <c r="F64" s="370">
        <v>169</v>
      </c>
      <c r="G64" s="370">
        <v>100</v>
      </c>
      <c r="H64" s="370">
        <v>269</v>
      </c>
      <c r="I64" s="371">
        <v>2229.3000000000002</v>
      </c>
    </row>
    <row r="65" spans="1:9" ht="21.95" customHeight="1">
      <c r="B65" s="642" t="s">
        <v>777</v>
      </c>
      <c r="C65" s="373" t="s">
        <v>983</v>
      </c>
      <c r="D65" s="370">
        <v>1</v>
      </c>
      <c r="E65" s="371">
        <v>22</v>
      </c>
      <c r="F65" s="370">
        <v>11</v>
      </c>
      <c r="G65" s="370">
        <v>4</v>
      </c>
      <c r="H65" s="370">
        <v>15</v>
      </c>
      <c r="I65" s="371">
        <v>109.6</v>
      </c>
    </row>
    <row r="66" spans="1:9" ht="21.95" customHeight="1">
      <c r="B66" s="642" t="s">
        <v>778</v>
      </c>
      <c r="C66" s="373" t="s">
        <v>974</v>
      </c>
      <c r="D66" s="370">
        <v>1</v>
      </c>
      <c r="E66" s="371">
        <v>30</v>
      </c>
      <c r="F66" s="370">
        <v>6</v>
      </c>
      <c r="G66" s="370">
        <v>5</v>
      </c>
      <c r="H66" s="370">
        <v>11</v>
      </c>
      <c r="I66" s="371">
        <v>102</v>
      </c>
    </row>
    <row r="67" spans="1:9" ht="21.95" customHeight="1">
      <c r="B67" s="642" t="s">
        <v>50</v>
      </c>
      <c r="C67" s="373" t="s">
        <v>965</v>
      </c>
      <c r="D67" s="370">
        <v>1</v>
      </c>
      <c r="E67" s="371">
        <v>50</v>
      </c>
      <c r="F67" s="370">
        <v>18</v>
      </c>
      <c r="G67" s="370">
        <v>5</v>
      </c>
      <c r="H67" s="370">
        <v>23</v>
      </c>
      <c r="I67" s="371">
        <v>359.55</v>
      </c>
    </row>
    <row r="68" spans="1:9" ht="21.95" customHeight="1">
      <c r="B68" s="642" t="s">
        <v>1177</v>
      </c>
      <c r="C68" s="373" t="s">
        <v>1184</v>
      </c>
      <c r="D68" s="370">
        <v>1</v>
      </c>
      <c r="E68" s="371">
        <v>5</v>
      </c>
      <c r="F68" s="370">
        <v>9</v>
      </c>
      <c r="G68" s="370">
        <v>3</v>
      </c>
      <c r="H68" s="370">
        <v>12</v>
      </c>
      <c r="I68" s="371">
        <v>216.2</v>
      </c>
    </row>
    <row r="69" spans="1:9" ht="21.95" customHeight="1">
      <c r="B69" s="642" t="s">
        <v>950</v>
      </c>
      <c r="C69" s="373" t="s">
        <v>130</v>
      </c>
      <c r="D69" s="370">
        <v>1</v>
      </c>
      <c r="E69" s="371">
        <v>17.899999999999999</v>
      </c>
      <c r="F69" s="370">
        <v>6</v>
      </c>
      <c r="G69" s="370">
        <v>5</v>
      </c>
      <c r="H69" s="370">
        <v>11</v>
      </c>
      <c r="I69" s="371">
        <v>133.08000000000001</v>
      </c>
    </row>
    <row r="70" spans="1:9" ht="21.95" customHeight="1">
      <c r="A70" s="7" t="s">
        <v>753</v>
      </c>
      <c r="B70" s="642" t="s">
        <v>238</v>
      </c>
      <c r="C70" s="373" t="s">
        <v>239</v>
      </c>
      <c r="D70" s="370">
        <v>1</v>
      </c>
      <c r="E70" s="371">
        <v>4.359</v>
      </c>
      <c r="F70" s="370">
        <v>4</v>
      </c>
      <c r="G70" s="370">
        <v>0</v>
      </c>
      <c r="H70" s="370">
        <v>4</v>
      </c>
      <c r="I70" s="371">
        <v>404</v>
      </c>
    </row>
    <row r="71" spans="1:9" ht="21.95" customHeight="1">
      <c r="B71" s="642" t="s">
        <v>34</v>
      </c>
      <c r="C71" s="373" t="s">
        <v>962</v>
      </c>
      <c r="D71" s="370">
        <v>1</v>
      </c>
      <c r="E71" s="371">
        <v>4.4000000000000004</v>
      </c>
      <c r="F71" s="370">
        <v>3</v>
      </c>
      <c r="G71" s="370">
        <v>0</v>
      </c>
      <c r="H71" s="370">
        <v>3</v>
      </c>
      <c r="I71" s="371">
        <v>140</v>
      </c>
    </row>
    <row r="72" spans="1:9" ht="21.95" customHeight="1">
      <c r="A72" s="7" t="s">
        <v>8</v>
      </c>
      <c r="B72" s="642" t="s">
        <v>49</v>
      </c>
      <c r="C72" s="373" t="s">
        <v>122</v>
      </c>
      <c r="D72" s="370">
        <v>1</v>
      </c>
      <c r="E72" s="371">
        <v>26.65</v>
      </c>
      <c r="F72" s="370">
        <v>0</v>
      </c>
      <c r="G72" s="370">
        <v>0</v>
      </c>
      <c r="H72" s="370">
        <v>0</v>
      </c>
      <c r="I72" s="371">
        <v>182.93</v>
      </c>
    </row>
    <row r="73" spans="1:9" ht="21.95" customHeight="1">
      <c r="B73" s="642" t="s">
        <v>26</v>
      </c>
      <c r="C73" s="373" t="s">
        <v>978</v>
      </c>
      <c r="D73" s="370">
        <v>1</v>
      </c>
      <c r="E73" s="371">
        <v>21</v>
      </c>
      <c r="F73" s="370">
        <v>27</v>
      </c>
      <c r="G73" s="370">
        <v>15</v>
      </c>
      <c r="H73" s="370">
        <v>42</v>
      </c>
      <c r="I73" s="371">
        <v>470.1</v>
      </c>
    </row>
    <row r="74" spans="1:9" ht="21.95" customHeight="1">
      <c r="B74" s="642" t="s">
        <v>640</v>
      </c>
      <c r="C74" s="373" t="s">
        <v>971</v>
      </c>
      <c r="D74" s="370">
        <v>1</v>
      </c>
      <c r="E74" s="371">
        <v>60.62</v>
      </c>
      <c r="F74" s="370">
        <v>3</v>
      </c>
      <c r="G74" s="370">
        <v>0</v>
      </c>
      <c r="H74" s="370">
        <v>3</v>
      </c>
      <c r="I74" s="371">
        <v>8483.0522400000009</v>
      </c>
    </row>
    <row r="75" spans="1:9" ht="21.95" customHeight="1">
      <c r="B75" s="642" t="s">
        <v>950</v>
      </c>
      <c r="C75" s="373" t="s">
        <v>130</v>
      </c>
      <c r="D75" s="370">
        <v>3</v>
      </c>
      <c r="E75" s="371">
        <v>431.97899576999998</v>
      </c>
      <c r="F75" s="370">
        <v>80</v>
      </c>
      <c r="G75" s="370">
        <v>90</v>
      </c>
      <c r="H75" s="370">
        <v>170</v>
      </c>
      <c r="I75" s="371">
        <v>565.97</v>
      </c>
    </row>
    <row r="76" spans="1:9" ht="21.95" customHeight="1">
      <c r="B76" s="642" t="s">
        <v>11</v>
      </c>
      <c r="C76" s="373" t="s">
        <v>966</v>
      </c>
      <c r="D76" s="370">
        <v>2</v>
      </c>
      <c r="E76" s="371">
        <v>169.9</v>
      </c>
      <c r="F76" s="370">
        <v>21</v>
      </c>
      <c r="G76" s="370">
        <v>0</v>
      </c>
      <c r="H76" s="370">
        <v>21</v>
      </c>
      <c r="I76" s="371">
        <v>392.96000000000004</v>
      </c>
    </row>
    <row r="77" spans="1:9" ht="21.95" customHeight="1">
      <c r="A77" s="7" t="s">
        <v>752</v>
      </c>
      <c r="B77" s="642" t="s">
        <v>57</v>
      </c>
      <c r="C77" s="373" t="s">
        <v>972</v>
      </c>
      <c r="D77" s="370">
        <v>1</v>
      </c>
      <c r="E77" s="371">
        <v>12</v>
      </c>
      <c r="F77" s="370">
        <v>14</v>
      </c>
      <c r="G77" s="370">
        <v>4</v>
      </c>
      <c r="H77" s="370">
        <v>18</v>
      </c>
      <c r="I77" s="371">
        <v>72.5</v>
      </c>
    </row>
    <row r="78" spans="1:9" ht="21.95" customHeight="1">
      <c r="A78" s="7" t="s">
        <v>10</v>
      </c>
      <c r="B78" s="642" t="s">
        <v>640</v>
      </c>
      <c r="C78" s="373" t="s">
        <v>971</v>
      </c>
      <c r="D78" s="370">
        <v>5</v>
      </c>
      <c r="E78" s="371">
        <v>836.91360000000009</v>
      </c>
      <c r="F78" s="370">
        <v>25</v>
      </c>
      <c r="G78" s="370">
        <v>0</v>
      </c>
      <c r="H78" s="370">
        <v>25</v>
      </c>
      <c r="I78" s="371">
        <v>74984</v>
      </c>
    </row>
    <row r="79" spans="1:9" ht="21.95" customHeight="1">
      <c r="A79" s="7" t="s">
        <v>13</v>
      </c>
      <c r="B79" s="642" t="s">
        <v>989</v>
      </c>
      <c r="C79" s="373" t="s">
        <v>1192</v>
      </c>
      <c r="D79" s="370">
        <v>1</v>
      </c>
      <c r="E79" s="371">
        <v>2166</v>
      </c>
      <c r="F79" s="370">
        <v>207</v>
      </c>
      <c r="G79" s="370">
        <v>206</v>
      </c>
      <c r="H79" s="370">
        <v>413</v>
      </c>
      <c r="I79" s="371">
        <v>10319.1</v>
      </c>
    </row>
    <row r="80" spans="1:9" ht="21.95" customHeight="1">
      <c r="B80" s="642" t="s">
        <v>991</v>
      </c>
      <c r="C80" s="373" t="s">
        <v>993</v>
      </c>
      <c r="D80" s="370">
        <v>1</v>
      </c>
      <c r="E80" s="371">
        <v>158.10400000000001</v>
      </c>
      <c r="F80" s="370">
        <v>40</v>
      </c>
      <c r="G80" s="370">
        <v>30</v>
      </c>
      <c r="H80" s="370">
        <v>70</v>
      </c>
      <c r="I80" s="371">
        <v>221.99</v>
      </c>
    </row>
    <row r="81" spans="1:9" ht="21.95" customHeight="1">
      <c r="A81" s="7" t="s">
        <v>760</v>
      </c>
      <c r="B81" s="642" t="s">
        <v>50</v>
      </c>
      <c r="C81" s="373" t="s">
        <v>965</v>
      </c>
      <c r="D81" s="370">
        <v>1</v>
      </c>
      <c r="E81" s="371">
        <v>3.04</v>
      </c>
      <c r="F81" s="370">
        <v>8</v>
      </c>
      <c r="G81" s="370">
        <v>1</v>
      </c>
      <c r="H81" s="370">
        <v>9</v>
      </c>
      <c r="I81" s="371">
        <v>130.85</v>
      </c>
    </row>
    <row r="82" spans="1:9" ht="21.95" customHeight="1">
      <c r="A82" s="7" t="s">
        <v>757</v>
      </c>
      <c r="B82" s="642" t="s">
        <v>29</v>
      </c>
      <c r="C82" s="373" t="s">
        <v>1189</v>
      </c>
      <c r="D82" s="370">
        <v>1</v>
      </c>
      <c r="E82" s="371">
        <v>25</v>
      </c>
      <c r="F82" s="370">
        <v>5</v>
      </c>
      <c r="G82" s="370">
        <v>0</v>
      </c>
      <c r="H82" s="370">
        <v>5</v>
      </c>
      <c r="I82" s="371">
        <v>496.5</v>
      </c>
    </row>
    <row r="83" spans="1:9" ht="21.95" customHeight="1">
      <c r="A83" s="7" t="s">
        <v>720</v>
      </c>
      <c r="B83" s="642" t="s">
        <v>1179</v>
      </c>
      <c r="C83" s="373" t="s">
        <v>1193</v>
      </c>
      <c r="D83" s="370">
        <v>1</v>
      </c>
      <c r="E83" s="371">
        <v>27.5</v>
      </c>
      <c r="F83" s="370">
        <v>6</v>
      </c>
      <c r="G83" s="370">
        <v>7</v>
      </c>
      <c r="H83" s="370">
        <v>13</v>
      </c>
      <c r="I83" s="371">
        <v>1518.61</v>
      </c>
    </row>
    <row r="84" spans="1:9" ht="21.95" customHeight="1">
      <c r="A84" s="7" t="s">
        <v>746</v>
      </c>
      <c r="B84" s="642" t="s">
        <v>370</v>
      </c>
      <c r="C84" s="373" t="s">
        <v>1194</v>
      </c>
      <c r="D84" s="370">
        <v>1</v>
      </c>
      <c r="E84" s="371">
        <v>10</v>
      </c>
      <c r="F84" s="370">
        <v>32</v>
      </c>
      <c r="G84" s="370">
        <v>53</v>
      </c>
      <c r="H84" s="370">
        <v>85</v>
      </c>
      <c r="I84" s="371">
        <v>76.37</v>
      </c>
    </row>
    <row r="85" spans="1:9" ht="21.95" customHeight="1">
      <c r="B85" s="642" t="s">
        <v>778</v>
      </c>
      <c r="C85" s="373" t="s">
        <v>974</v>
      </c>
      <c r="D85" s="370">
        <v>1</v>
      </c>
      <c r="E85" s="371">
        <v>79.29129506999999</v>
      </c>
      <c r="F85" s="370">
        <v>13</v>
      </c>
      <c r="G85" s="370">
        <v>2</v>
      </c>
      <c r="H85" s="370">
        <v>15</v>
      </c>
      <c r="I85" s="371">
        <v>743.24</v>
      </c>
    </row>
    <row r="86" spans="1:9" ht="21.95" customHeight="1">
      <c r="A86" s="7" t="s">
        <v>747</v>
      </c>
      <c r="B86" s="642" t="s">
        <v>50</v>
      </c>
      <c r="C86" s="373" t="s">
        <v>965</v>
      </c>
      <c r="D86" s="370">
        <v>1</v>
      </c>
      <c r="E86" s="371">
        <v>10.4</v>
      </c>
      <c r="F86" s="370">
        <v>9</v>
      </c>
      <c r="G86" s="370">
        <v>1</v>
      </c>
      <c r="H86" s="370">
        <v>10</v>
      </c>
      <c r="I86" s="371">
        <v>292.92</v>
      </c>
    </row>
    <row r="87" spans="1:9" ht="21.95" customHeight="1">
      <c r="A87" s="7" t="s">
        <v>718</v>
      </c>
      <c r="B87" s="642" t="s">
        <v>20</v>
      </c>
      <c r="C87" s="373" t="s">
        <v>964</v>
      </c>
      <c r="D87" s="370">
        <v>1</v>
      </c>
      <c r="E87" s="371">
        <v>69</v>
      </c>
      <c r="F87" s="370">
        <v>8</v>
      </c>
      <c r="G87" s="370">
        <v>11</v>
      </c>
      <c r="H87" s="370">
        <v>19</v>
      </c>
      <c r="I87" s="371">
        <v>1139</v>
      </c>
    </row>
    <row r="88" spans="1:9" ht="21.95" customHeight="1">
      <c r="A88" s="7" t="s">
        <v>721</v>
      </c>
      <c r="B88" s="642" t="s">
        <v>73</v>
      </c>
      <c r="C88" s="373" t="s">
        <v>106</v>
      </c>
      <c r="D88" s="370">
        <v>1</v>
      </c>
      <c r="E88" s="371">
        <v>4</v>
      </c>
      <c r="F88" s="370">
        <v>4</v>
      </c>
      <c r="G88" s="370">
        <v>0</v>
      </c>
      <c r="H88" s="370">
        <v>4</v>
      </c>
      <c r="I88" s="371">
        <v>480</v>
      </c>
    </row>
    <row r="89" spans="1:9" ht="21.95" customHeight="1">
      <c r="B89" s="642" t="s">
        <v>84</v>
      </c>
      <c r="C89" s="373" t="s">
        <v>111</v>
      </c>
      <c r="D89" s="370">
        <v>1</v>
      </c>
      <c r="E89" s="371">
        <v>6.5</v>
      </c>
      <c r="F89" s="370">
        <v>7</v>
      </c>
      <c r="G89" s="370">
        <v>3</v>
      </c>
      <c r="H89" s="370">
        <v>10</v>
      </c>
      <c r="I89" s="371">
        <v>384</v>
      </c>
    </row>
    <row r="90" spans="1:9" ht="21.95" customHeight="1">
      <c r="B90" s="642" t="s">
        <v>34</v>
      </c>
      <c r="C90" s="373" t="s">
        <v>962</v>
      </c>
      <c r="D90" s="370">
        <v>1</v>
      </c>
      <c r="E90" s="371">
        <v>2.4159074999999999</v>
      </c>
      <c r="F90" s="370">
        <v>3</v>
      </c>
      <c r="G90" s="370">
        <v>1</v>
      </c>
      <c r="H90" s="370">
        <v>4</v>
      </c>
      <c r="I90" s="371">
        <v>195</v>
      </c>
    </row>
    <row r="91" spans="1:9" ht="21.95" customHeight="1">
      <c r="A91" s="7" t="s">
        <v>71</v>
      </c>
      <c r="B91" s="642" t="s">
        <v>73</v>
      </c>
      <c r="C91" s="373" t="s">
        <v>106</v>
      </c>
      <c r="D91" s="370">
        <v>1</v>
      </c>
      <c r="E91" s="371">
        <v>7</v>
      </c>
      <c r="F91" s="370">
        <v>4</v>
      </c>
      <c r="G91" s="370">
        <v>0</v>
      </c>
      <c r="H91" s="370">
        <v>4</v>
      </c>
      <c r="I91" s="371">
        <v>440</v>
      </c>
    </row>
    <row r="92" spans="1:9" ht="21.95" customHeight="1">
      <c r="B92" s="642" t="s">
        <v>285</v>
      </c>
      <c r="C92" s="373" t="s">
        <v>286</v>
      </c>
      <c r="D92" s="370">
        <v>1</v>
      </c>
      <c r="E92" s="371">
        <v>23</v>
      </c>
      <c r="F92" s="370">
        <v>2</v>
      </c>
      <c r="G92" s="370">
        <v>0</v>
      </c>
      <c r="H92" s="370">
        <v>2</v>
      </c>
      <c r="I92" s="371">
        <v>258.5</v>
      </c>
    </row>
    <row r="93" spans="1:9" ht="21.95" customHeight="1">
      <c r="A93" s="7" t="s">
        <v>717</v>
      </c>
      <c r="B93" s="642" t="s">
        <v>42</v>
      </c>
      <c r="C93" s="373" t="s">
        <v>959</v>
      </c>
      <c r="D93" s="370">
        <v>1</v>
      </c>
      <c r="E93" s="371">
        <v>2.25</v>
      </c>
      <c r="F93" s="370">
        <v>5</v>
      </c>
      <c r="G93" s="370">
        <v>0</v>
      </c>
      <c r="H93" s="370">
        <v>5</v>
      </c>
      <c r="I93" s="371">
        <v>294</v>
      </c>
    </row>
    <row r="94" spans="1:9" ht="21.95" customHeight="1">
      <c r="A94" s="7" t="s">
        <v>0</v>
      </c>
      <c r="B94" s="642" t="s">
        <v>67</v>
      </c>
      <c r="C94" s="373" t="s">
        <v>1195</v>
      </c>
      <c r="D94" s="370">
        <v>1</v>
      </c>
      <c r="E94" s="371">
        <v>10</v>
      </c>
      <c r="F94" s="370">
        <v>20</v>
      </c>
      <c r="G94" s="370">
        <v>5</v>
      </c>
      <c r="H94" s="370">
        <v>25</v>
      </c>
      <c r="I94" s="371">
        <v>305</v>
      </c>
    </row>
    <row r="95" spans="1:9" ht="21.95" customHeight="1">
      <c r="B95" s="642" t="s">
        <v>777</v>
      </c>
      <c r="C95" s="373" t="s">
        <v>983</v>
      </c>
      <c r="D95" s="370">
        <v>1</v>
      </c>
      <c r="E95" s="371">
        <v>30</v>
      </c>
      <c r="F95" s="370">
        <v>50</v>
      </c>
      <c r="G95" s="370">
        <v>10</v>
      </c>
      <c r="H95" s="370">
        <v>60</v>
      </c>
      <c r="I95" s="371">
        <v>388.41</v>
      </c>
    </row>
    <row r="96" spans="1:9" ht="21.95" customHeight="1">
      <c r="B96" s="642" t="s">
        <v>26</v>
      </c>
      <c r="C96" s="373" t="s">
        <v>978</v>
      </c>
      <c r="D96" s="370">
        <v>1</v>
      </c>
      <c r="E96" s="371">
        <v>60</v>
      </c>
      <c r="F96" s="370">
        <v>8</v>
      </c>
      <c r="G96" s="370">
        <v>2</v>
      </c>
      <c r="H96" s="370">
        <v>10</v>
      </c>
      <c r="I96" s="371">
        <v>361</v>
      </c>
    </row>
    <row r="97" spans="1:9" ht="21.95" customHeight="1">
      <c r="B97" s="642" t="s">
        <v>50</v>
      </c>
      <c r="C97" s="373" t="s">
        <v>965</v>
      </c>
      <c r="D97" s="370">
        <v>1</v>
      </c>
      <c r="E97" s="371">
        <v>7</v>
      </c>
      <c r="F97" s="370">
        <v>15</v>
      </c>
      <c r="G97" s="370">
        <v>5</v>
      </c>
      <c r="H97" s="370">
        <v>20</v>
      </c>
      <c r="I97" s="371">
        <v>333.43</v>
      </c>
    </row>
    <row r="98" spans="1:9" ht="21.95" customHeight="1">
      <c r="B98" s="642" t="s">
        <v>12</v>
      </c>
      <c r="C98" s="373" t="s">
        <v>1196</v>
      </c>
      <c r="D98" s="370">
        <v>1</v>
      </c>
      <c r="E98" s="371">
        <v>23.667208890000001</v>
      </c>
      <c r="F98" s="370">
        <v>6</v>
      </c>
      <c r="G98" s="370">
        <v>0</v>
      </c>
      <c r="H98" s="370">
        <v>6</v>
      </c>
      <c r="I98" s="371">
        <v>99.19</v>
      </c>
    </row>
    <row r="99" spans="1:9" ht="21.95" customHeight="1">
      <c r="B99" s="642" t="s">
        <v>1178</v>
      </c>
      <c r="C99" s="373" t="s">
        <v>1181</v>
      </c>
      <c r="D99" s="370">
        <v>1</v>
      </c>
      <c r="E99" s="371">
        <v>2</v>
      </c>
      <c r="F99" s="370">
        <v>25</v>
      </c>
      <c r="G99" s="370">
        <v>5</v>
      </c>
      <c r="H99" s="370">
        <v>30</v>
      </c>
      <c r="I99" s="371">
        <v>285.3</v>
      </c>
    </row>
    <row r="100" spans="1:9" ht="21.95" customHeight="1">
      <c r="B100" s="642" t="s">
        <v>992</v>
      </c>
      <c r="C100" s="373" t="s">
        <v>994</v>
      </c>
      <c r="D100" s="370">
        <v>1</v>
      </c>
      <c r="E100" s="371">
        <v>22</v>
      </c>
      <c r="F100" s="370">
        <v>17</v>
      </c>
      <c r="G100" s="370">
        <v>6</v>
      </c>
      <c r="H100" s="370">
        <v>23</v>
      </c>
      <c r="I100" s="371">
        <v>199.98</v>
      </c>
    </row>
    <row r="101" spans="1:9" ht="21.95" customHeight="1">
      <c r="B101" s="642" t="s">
        <v>11</v>
      </c>
      <c r="C101" s="373" t="s">
        <v>966</v>
      </c>
      <c r="D101" s="370">
        <v>1</v>
      </c>
      <c r="E101" s="371">
        <v>6</v>
      </c>
      <c r="F101" s="370">
        <v>15</v>
      </c>
      <c r="G101" s="370">
        <v>0</v>
      </c>
      <c r="H101" s="370">
        <v>15</v>
      </c>
      <c r="I101" s="371">
        <v>195</v>
      </c>
    </row>
    <row r="102" spans="1:9" ht="21.95" customHeight="1">
      <c r="A102" s="7" t="s">
        <v>99</v>
      </c>
      <c r="B102" s="642" t="s">
        <v>444</v>
      </c>
      <c r="C102" s="373" t="s">
        <v>445</v>
      </c>
      <c r="D102" s="370">
        <v>1</v>
      </c>
      <c r="E102" s="371">
        <v>11</v>
      </c>
      <c r="F102" s="370">
        <v>15</v>
      </c>
      <c r="G102" s="370">
        <v>0</v>
      </c>
      <c r="H102" s="370">
        <v>15</v>
      </c>
      <c r="I102" s="371">
        <v>458.22</v>
      </c>
    </row>
    <row r="103" spans="1:9" ht="21.95" customHeight="1">
      <c r="A103" s="7" t="s">
        <v>758</v>
      </c>
      <c r="B103" s="642" t="s">
        <v>93</v>
      </c>
      <c r="C103" s="373" t="s">
        <v>1197</v>
      </c>
      <c r="D103" s="370">
        <v>1</v>
      </c>
      <c r="E103" s="371">
        <v>14</v>
      </c>
      <c r="F103" s="370">
        <v>3</v>
      </c>
      <c r="G103" s="370">
        <v>2</v>
      </c>
      <c r="H103" s="370">
        <v>5</v>
      </c>
      <c r="I103" s="371">
        <v>312.5</v>
      </c>
    </row>
    <row r="104" spans="1:9" ht="21.95" customHeight="1">
      <c r="A104" s="7" t="s">
        <v>762</v>
      </c>
      <c r="B104" s="642" t="s">
        <v>42</v>
      </c>
      <c r="C104" s="373" t="s">
        <v>959</v>
      </c>
      <c r="D104" s="370">
        <v>2</v>
      </c>
      <c r="E104" s="371">
        <v>22</v>
      </c>
      <c r="F104" s="370">
        <v>5</v>
      </c>
      <c r="G104" s="370">
        <v>0</v>
      </c>
      <c r="H104" s="370">
        <v>5</v>
      </c>
      <c r="I104" s="371">
        <v>580</v>
      </c>
    </row>
    <row r="105" spans="1:9" ht="21.95" customHeight="1">
      <c r="A105" s="7" t="s">
        <v>763</v>
      </c>
      <c r="B105" s="642" t="s">
        <v>50</v>
      </c>
      <c r="C105" s="373" t="s">
        <v>965</v>
      </c>
      <c r="D105" s="370">
        <v>1</v>
      </c>
      <c r="E105" s="371">
        <v>6</v>
      </c>
      <c r="F105" s="370">
        <v>3</v>
      </c>
      <c r="G105" s="370">
        <v>2</v>
      </c>
      <c r="H105" s="370">
        <v>5</v>
      </c>
      <c r="I105" s="371">
        <v>74.19</v>
      </c>
    </row>
    <row r="106" spans="1:9" ht="21.95" customHeight="1">
      <c r="A106" s="7" t="s">
        <v>714</v>
      </c>
      <c r="B106" s="642" t="s">
        <v>50</v>
      </c>
      <c r="C106" s="373" t="s">
        <v>965</v>
      </c>
      <c r="D106" s="370">
        <v>1</v>
      </c>
      <c r="E106" s="371">
        <v>15.9</v>
      </c>
      <c r="F106" s="370">
        <v>4</v>
      </c>
      <c r="G106" s="370">
        <v>1</v>
      </c>
      <c r="H106" s="370">
        <v>5</v>
      </c>
      <c r="I106" s="371">
        <v>156.76</v>
      </c>
    </row>
    <row r="107" spans="1:9" ht="21.95" customHeight="1">
      <c r="A107" s="7" t="s">
        <v>742</v>
      </c>
      <c r="B107" s="642" t="s">
        <v>29</v>
      </c>
      <c r="C107" s="373" t="s">
        <v>1189</v>
      </c>
      <c r="D107" s="370">
        <v>2</v>
      </c>
      <c r="E107" s="371">
        <v>66</v>
      </c>
      <c r="F107" s="370">
        <v>8</v>
      </c>
      <c r="G107" s="370">
        <v>0</v>
      </c>
      <c r="H107" s="370">
        <v>8</v>
      </c>
      <c r="I107" s="371">
        <v>977.8</v>
      </c>
    </row>
    <row r="108" spans="1:9" ht="21.95" customHeight="1">
      <c r="B108" s="642" t="s">
        <v>52</v>
      </c>
      <c r="C108" s="373" t="s">
        <v>123</v>
      </c>
      <c r="D108" s="370">
        <v>1</v>
      </c>
      <c r="E108" s="371">
        <v>5.7</v>
      </c>
      <c r="F108" s="370">
        <v>3</v>
      </c>
      <c r="G108" s="370">
        <v>0</v>
      </c>
      <c r="H108" s="370">
        <v>3</v>
      </c>
      <c r="I108" s="371">
        <v>266</v>
      </c>
    </row>
    <row r="109" spans="1:9" ht="21.95" customHeight="1">
      <c r="B109" s="642" t="s">
        <v>50</v>
      </c>
      <c r="C109" s="373" t="s">
        <v>965</v>
      </c>
      <c r="D109" s="370">
        <v>1</v>
      </c>
      <c r="E109" s="371">
        <v>34</v>
      </c>
      <c r="F109" s="370">
        <v>12</v>
      </c>
      <c r="G109" s="370">
        <v>0</v>
      </c>
      <c r="H109" s="370">
        <v>12</v>
      </c>
      <c r="I109" s="371">
        <v>243.5</v>
      </c>
    </row>
    <row r="110" spans="1:9" ht="21.95" customHeight="1">
      <c r="A110" s="7" t="s">
        <v>750</v>
      </c>
      <c r="B110" s="642" t="s">
        <v>42</v>
      </c>
      <c r="C110" s="373" t="s">
        <v>959</v>
      </c>
      <c r="D110" s="370">
        <v>2</v>
      </c>
      <c r="E110" s="371">
        <v>18.2</v>
      </c>
      <c r="F110" s="370">
        <v>2</v>
      </c>
      <c r="G110" s="370">
        <v>0</v>
      </c>
      <c r="H110" s="370">
        <v>2</v>
      </c>
      <c r="I110" s="371">
        <v>580</v>
      </c>
    </row>
    <row r="111" spans="1:9" ht="21.95" customHeight="1">
      <c r="B111" s="642" t="s">
        <v>50</v>
      </c>
      <c r="C111" s="373" t="s">
        <v>965</v>
      </c>
      <c r="D111" s="370">
        <v>1</v>
      </c>
      <c r="E111" s="371">
        <v>19</v>
      </c>
      <c r="F111" s="370">
        <v>5</v>
      </c>
      <c r="G111" s="370">
        <v>0</v>
      </c>
      <c r="H111" s="370">
        <v>5</v>
      </c>
      <c r="I111" s="371">
        <v>293.88</v>
      </c>
    </row>
    <row r="112" spans="1:9" ht="21.95" customHeight="1">
      <c r="A112" s="7" t="s">
        <v>4</v>
      </c>
      <c r="B112" s="642" t="s">
        <v>66</v>
      </c>
      <c r="C112" s="373" t="s">
        <v>109</v>
      </c>
      <c r="D112" s="370">
        <v>1</v>
      </c>
      <c r="E112" s="371">
        <v>100</v>
      </c>
      <c r="F112" s="370">
        <v>9</v>
      </c>
      <c r="G112" s="370">
        <v>12</v>
      </c>
      <c r="H112" s="370">
        <v>21</v>
      </c>
      <c r="I112" s="371">
        <v>80</v>
      </c>
    </row>
    <row r="113" spans="1:9" ht="21.95" customHeight="1">
      <c r="B113" s="642" t="s">
        <v>330</v>
      </c>
      <c r="C113" s="373" t="s">
        <v>1198</v>
      </c>
      <c r="D113" s="370">
        <v>1</v>
      </c>
      <c r="E113" s="371">
        <v>25</v>
      </c>
      <c r="F113" s="370">
        <v>15</v>
      </c>
      <c r="G113" s="370">
        <v>30</v>
      </c>
      <c r="H113" s="370">
        <v>45</v>
      </c>
      <c r="I113" s="371">
        <v>381.3</v>
      </c>
    </row>
    <row r="114" spans="1:9" ht="21.95" customHeight="1">
      <c r="B114" s="642" t="s">
        <v>87</v>
      </c>
      <c r="C114" s="373" t="s">
        <v>985</v>
      </c>
      <c r="D114" s="370">
        <v>1</v>
      </c>
      <c r="E114" s="371">
        <v>56.9499</v>
      </c>
      <c r="F114" s="370">
        <v>75</v>
      </c>
      <c r="G114" s="370">
        <v>205</v>
      </c>
      <c r="H114" s="370">
        <v>280</v>
      </c>
      <c r="I114" s="371">
        <v>452.12</v>
      </c>
    </row>
    <row r="115" spans="1:9" ht="21.95" customHeight="1">
      <c r="B115" s="642" t="s">
        <v>435</v>
      </c>
      <c r="C115" s="373" t="s">
        <v>1199</v>
      </c>
      <c r="D115" s="370">
        <v>1</v>
      </c>
      <c r="E115" s="371">
        <v>19.727742769999999</v>
      </c>
      <c r="F115" s="370">
        <v>35</v>
      </c>
      <c r="G115" s="370">
        <v>20</v>
      </c>
      <c r="H115" s="370">
        <v>55</v>
      </c>
      <c r="I115" s="371">
        <v>26</v>
      </c>
    </row>
    <row r="116" spans="1:9" ht="21.95" customHeight="1">
      <c r="B116" s="642" t="s">
        <v>454</v>
      </c>
      <c r="C116" s="373" t="s">
        <v>1200</v>
      </c>
      <c r="D116" s="370">
        <v>1</v>
      </c>
      <c r="E116" s="371">
        <v>50</v>
      </c>
      <c r="F116" s="370">
        <v>85</v>
      </c>
      <c r="G116" s="370">
        <v>30</v>
      </c>
      <c r="H116" s="370">
        <v>115</v>
      </c>
      <c r="I116" s="371">
        <v>175.6</v>
      </c>
    </row>
    <row r="117" spans="1:9" ht="21.95" customHeight="1">
      <c r="B117" s="642" t="s">
        <v>49</v>
      </c>
      <c r="C117" s="373" t="s">
        <v>122</v>
      </c>
      <c r="D117" s="370">
        <v>2</v>
      </c>
      <c r="E117" s="371">
        <v>38</v>
      </c>
      <c r="F117" s="370">
        <v>34</v>
      </c>
      <c r="G117" s="370">
        <v>43</v>
      </c>
      <c r="H117" s="370">
        <v>77</v>
      </c>
      <c r="I117" s="371">
        <v>365.07</v>
      </c>
    </row>
    <row r="118" spans="1:9" ht="21.95" customHeight="1">
      <c r="B118" s="642" t="s">
        <v>26</v>
      </c>
      <c r="C118" s="373" t="s">
        <v>978</v>
      </c>
      <c r="D118" s="370">
        <v>1</v>
      </c>
      <c r="E118" s="371">
        <v>20</v>
      </c>
      <c r="F118" s="370">
        <v>27</v>
      </c>
      <c r="G118" s="370">
        <v>8</v>
      </c>
      <c r="H118" s="370">
        <v>35</v>
      </c>
      <c r="I118" s="371">
        <v>194.32</v>
      </c>
    </row>
    <row r="119" spans="1:9" ht="21.95" customHeight="1">
      <c r="B119" s="642" t="s">
        <v>1176</v>
      </c>
      <c r="C119" s="373" t="s">
        <v>1201</v>
      </c>
      <c r="D119" s="370">
        <v>2</v>
      </c>
      <c r="E119" s="371">
        <v>60</v>
      </c>
      <c r="F119" s="370">
        <v>206</v>
      </c>
      <c r="G119" s="370">
        <v>51</v>
      </c>
      <c r="H119" s="370">
        <v>257</v>
      </c>
      <c r="I119" s="371">
        <v>971.57999999999993</v>
      </c>
    </row>
    <row r="120" spans="1:9" ht="21.95" customHeight="1">
      <c r="B120" s="642" t="s">
        <v>533</v>
      </c>
      <c r="C120" s="373" t="s">
        <v>1202</v>
      </c>
      <c r="D120" s="370">
        <v>1</v>
      </c>
      <c r="E120" s="371">
        <v>25</v>
      </c>
      <c r="F120" s="370">
        <v>5</v>
      </c>
      <c r="G120" s="370">
        <v>3</v>
      </c>
      <c r="H120" s="370">
        <v>8</v>
      </c>
      <c r="I120" s="371">
        <v>375.1</v>
      </c>
    </row>
    <row r="121" spans="1:9" ht="21.95" customHeight="1">
      <c r="B121" s="642" t="s">
        <v>68</v>
      </c>
      <c r="C121" s="373" t="s">
        <v>126</v>
      </c>
      <c r="D121" s="370">
        <v>1</v>
      </c>
      <c r="E121" s="371">
        <v>23</v>
      </c>
      <c r="F121" s="370">
        <v>44</v>
      </c>
      <c r="G121" s="370">
        <v>21</v>
      </c>
      <c r="H121" s="370">
        <v>65</v>
      </c>
      <c r="I121" s="371">
        <v>492.1</v>
      </c>
    </row>
    <row r="122" spans="1:9" ht="21.95" customHeight="1">
      <c r="B122" s="642" t="s">
        <v>12</v>
      </c>
      <c r="C122" s="373" t="s">
        <v>1196</v>
      </c>
      <c r="D122" s="370">
        <v>1</v>
      </c>
      <c r="E122" s="371">
        <v>28.346440000000001</v>
      </c>
      <c r="F122" s="370">
        <v>14</v>
      </c>
      <c r="G122" s="370">
        <v>6</v>
      </c>
      <c r="H122" s="370">
        <v>20</v>
      </c>
      <c r="I122" s="371">
        <v>108.6</v>
      </c>
    </row>
    <row r="123" spans="1:9" ht="21.95" customHeight="1">
      <c r="B123" s="642" t="s">
        <v>991</v>
      </c>
      <c r="C123" s="373" t="s">
        <v>993</v>
      </c>
      <c r="D123" s="370">
        <v>1</v>
      </c>
      <c r="E123" s="371">
        <v>125.49</v>
      </c>
      <c r="F123" s="370">
        <v>9</v>
      </c>
      <c r="G123" s="370">
        <v>21</v>
      </c>
      <c r="H123" s="370">
        <v>30</v>
      </c>
      <c r="I123" s="371">
        <v>176.78</v>
      </c>
    </row>
    <row r="124" spans="1:9" ht="21.95" customHeight="1">
      <c r="B124" s="642" t="s">
        <v>640</v>
      </c>
      <c r="C124" s="373" t="s">
        <v>971</v>
      </c>
      <c r="D124" s="370">
        <v>1</v>
      </c>
      <c r="E124" s="371">
        <v>55</v>
      </c>
      <c r="F124" s="370">
        <v>15</v>
      </c>
      <c r="G124" s="370">
        <v>7</v>
      </c>
      <c r="H124" s="370">
        <v>22</v>
      </c>
      <c r="I124" s="371">
        <v>3989.38</v>
      </c>
    </row>
    <row r="125" spans="1:9" ht="21.95" customHeight="1">
      <c r="B125" s="642" t="s">
        <v>11</v>
      </c>
      <c r="C125" s="373" t="s">
        <v>966</v>
      </c>
      <c r="D125" s="370">
        <v>1</v>
      </c>
      <c r="E125" s="371">
        <v>27.207999999999998</v>
      </c>
      <c r="F125" s="370">
        <v>6</v>
      </c>
      <c r="G125" s="370">
        <v>5</v>
      </c>
      <c r="H125" s="370">
        <v>11</v>
      </c>
      <c r="I125" s="371">
        <v>75.75</v>
      </c>
    </row>
    <row r="126" spans="1:9" ht="21.95" customHeight="1">
      <c r="B126" s="642" t="s">
        <v>779</v>
      </c>
      <c r="C126" s="373" t="s">
        <v>967</v>
      </c>
      <c r="D126" s="370">
        <v>1</v>
      </c>
      <c r="E126" s="371">
        <v>5</v>
      </c>
      <c r="F126" s="370">
        <v>3</v>
      </c>
      <c r="G126" s="370">
        <v>5</v>
      </c>
      <c r="H126" s="370">
        <v>8</v>
      </c>
      <c r="I126" s="371">
        <v>132</v>
      </c>
    </row>
    <row r="127" spans="1:9" ht="21.95" customHeight="1">
      <c r="B127" s="642" t="s">
        <v>780</v>
      </c>
      <c r="C127" s="373" t="s">
        <v>968</v>
      </c>
      <c r="D127" s="370">
        <v>3</v>
      </c>
      <c r="E127" s="371">
        <v>8.7899999999999991</v>
      </c>
      <c r="F127" s="370">
        <v>32</v>
      </c>
      <c r="G127" s="370">
        <v>16</v>
      </c>
      <c r="H127" s="370">
        <v>48</v>
      </c>
      <c r="I127" s="371">
        <v>534</v>
      </c>
    </row>
    <row r="128" spans="1:9" ht="21.95" customHeight="1">
      <c r="A128" s="7" t="s">
        <v>36</v>
      </c>
      <c r="B128" s="642" t="s">
        <v>7</v>
      </c>
      <c r="C128" s="373" t="s">
        <v>986</v>
      </c>
      <c r="D128" s="370">
        <v>1</v>
      </c>
      <c r="E128" s="371">
        <v>26.5</v>
      </c>
      <c r="F128" s="370">
        <v>5</v>
      </c>
      <c r="G128" s="370">
        <v>15</v>
      </c>
      <c r="H128" s="370">
        <v>20</v>
      </c>
      <c r="I128" s="371">
        <v>139.69999999999999</v>
      </c>
    </row>
    <row r="129" spans="1:9" ht="21.95" customHeight="1">
      <c r="B129" s="642" t="s">
        <v>14</v>
      </c>
      <c r="C129" s="373" t="s">
        <v>1203</v>
      </c>
      <c r="D129" s="370">
        <v>1</v>
      </c>
      <c r="E129" s="371">
        <v>15</v>
      </c>
      <c r="F129" s="370">
        <v>20</v>
      </c>
      <c r="G129" s="370">
        <v>40</v>
      </c>
      <c r="H129" s="370">
        <v>60</v>
      </c>
      <c r="I129" s="371">
        <v>225</v>
      </c>
    </row>
    <row r="130" spans="1:9" ht="21.95" customHeight="1">
      <c r="B130" s="642" t="s">
        <v>78</v>
      </c>
      <c r="C130" s="373" t="s">
        <v>114</v>
      </c>
      <c r="D130" s="370">
        <v>1</v>
      </c>
      <c r="E130" s="371">
        <v>50</v>
      </c>
      <c r="F130" s="370">
        <v>5</v>
      </c>
      <c r="G130" s="370">
        <v>0</v>
      </c>
      <c r="H130" s="370">
        <v>5</v>
      </c>
      <c r="I130" s="371">
        <v>107.5</v>
      </c>
    </row>
    <row r="131" spans="1:9" ht="21.95" customHeight="1">
      <c r="B131" s="642" t="s">
        <v>5</v>
      </c>
      <c r="C131" s="373" t="s">
        <v>1204</v>
      </c>
      <c r="D131" s="370">
        <v>1</v>
      </c>
      <c r="E131" s="371">
        <v>25.5</v>
      </c>
      <c r="F131" s="370">
        <v>12</v>
      </c>
      <c r="G131" s="370">
        <v>0</v>
      </c>
      <c r="H131" s="370">
        <v>12</v>
      </c>
      <c r="I131" s="371">
        <v>453.35</v>
      </c>
    </row>
    <row r="132" spans="1:9" ht="21.95" customHeight="1">
      <c r="B132" s="642" t="s">
        <v>20</v>
      </c>
      <c r="C132" s="373" t="s">
        <v>964</v>
      </c>
      <c r="D132" s="370">
        <v>2</v>
      </c>
      <c r="E132" s="371">
        <v>51</v>
      </c>
      <c r="F132" s="370">
        <v>16</v>
      </c>
      <c r="G132" s="370">
        <v>13</v>
      </c>
      <c r="H132" s="370">
        <v>29</v>
      </c>
      <c r="I132" s="371">
        <v>420.78199999999998</v>
      </c>
    </row>
    <row r="133" spans="1:9" ht="21.95" customHeight="1">
      <c r="B133" s="642" t="s">
        <v>12</v>
      </c>
      <c r="C133" s="373" t="s">
        <v>1196</v>
      </c>
      <c r="D133" s="370">
        <v>2</v>
      </c>
      <c r="E133" s="371">
        <v>21.396000000000001</v>
      </c>
      <c r="F133" s="370">
        <v>15</v>
      </c>
      <c r="G133" s="370">
        <v>2</v>
      </c>
      <c r="H133" s="370">
        <v>17</v>
      </c>
      <c r="I133" s="371">
        <v>521</v>
      </c>
    </row>
    <row r="134" spans="1:9" ht="21.95" customHeight="1">
      <c r="B134" s="642" t="s">
        <v>1177</v>
      </c>
      <c r="C134" s="373" t="s">
        <v>1184</v>
      </c>
      <c r="D134" s="370">
        <v>1</v>
      </c>
      <c r="E134" s="371">
        <v>104</v>
      </c>
      <c r="F134" s="370">
        <v>24</v>
      </c>
      <c r="G134" s="370">
        <v>25</v>
      </c>
      <c r="H134" s="370">
        <v>49</v>
      </c>
      <c r="I134" s="371">
        <v>1487.86</v>
      </c>
    </row>
    <row r="135" spans="1:9" ht="21.95" customHeight="1">
      <c r="B135" s="642" t="s">
        <v>100</v>
      </c>
      <c r="C135" s="373" t="s">
        <v>995</v>
      </c>
      <c r="D135" s="370">
        <v>1</v>
      </c>
      <c r="E135" s="371">
        <v>11</v>
      </c>
      <c r="F135" s="370">
        <v>9</v>
      </c>
      <c r="G135" s="370">
        <v>6</v>
      </c>
      <c r="H135" s="370">
        <v>15</v>
      </c>
      <c r="I135" s="371">
        <v>141</v>
      </c>
    </row>
    <row r="136" spans="1:9" ht="21.95" customHeight="1">
      <c r="B136" s="642" t="s">
        <v>69</v>
      </c>
      <c r="C136" s="373" t="s">
        <v>1205</v>
      </c>
      <c r="D136" s="370">
        <v>1</v>
      </c>
      <c r="E136" s="371">
        <v>9.2829999999999995</v>
      </c>
      <c r="F136" s="370">
        <v>15</v>
      </c>
      <c r="G136" s="370">
        <v>0</v>
      </c>
      <c r="H136" s="370">
        <v>15</v>
      </c>
      <c r="I136" s="371">
        <v>85</v>
      </c>
    </row>
    <row r="137" spans="1:9" ht="21.95" customHeight="1">
      <c r="B137" s="642" t="s">
        <v>11</v>
      </c>
      <c r="C137" s="373" t="s">
        <v>966</v>
      </c>
      <c r="D137" s="370">
        <v>1</v>
      </c>
      <c r="E137" s="371">
        <v>25</v>
      </c>
      <c r="F137" s="370">
        <v>35</v>
      </c>
      <c r="G137" s="370">
        <v>3</v>
      </c>
      <c r="H137" s="370">
        <v>38</v>
      </c>
      <c r="I137" s="371">
        <v>108</v>
      </c>
    </row>
    <row r="138" spans="1:9" ht="21.95" customHeight="1">
      <c r="A138" s="7" t="s">
        <v>764</v>
      </c>
      <c r="B138" s="642" t="s">
        <v>50</v>
      </c>
      <c r="C138" s="373" t="s">
        <v>965</v>
      </c>
      <c r="D138" s="370">
        <v>1</v>
      </c>
      <c r="E138" s="371">
        <v>15</v>
      </c>
      <c r="F138" s="370">
        <v>13</v>
      </c>
      <c r="G138" s="370">
        <v>2</v>
      </c>
      <c r="H138" s="370">
        <v>15</v>
      </c>
      <c r="I138" s="371">
        <v>355.24</v>
      </c>
    </row>
    <row r="139" spans="1:9" ht="21.95" customHeight="1">
      <c r="A139" s="7" t="s">
        <v>2</v>
      </c>
      <c r="B139" s="642" t="s">
        <v>82</v>
      </c>
      <c r="C139" s="373" t="s">
        <v>116</v>
      </c>
      <c r="D139" s="370">
        <v>1</v>
      </c>
      <c r="E139" s="371">
        <v>36.745449999999998</v>
      </c>
      <c r="F139" s="370">
        <v>23</v>
      </c>
      <c r="G139" s="370">
        <v>0</v>
      </c>
      <c r="H139" s="370">
        <v>23</v>
      </c>
      <c r="I139" s="371">
        <v>497.16</v>
      </c>
    </row>
    <row r="140" spans="1:9" ht="21.95" customHeight="1">
      <c r="B140" s="642" t="s">
        <v>370</v>
      </c>
      <c r="C140" s="373" t="s">
        <v>1194</v>
      </c>
      <c r="D140" s="370">
        <v>1</v>
      </c>
      <c r="E140" s="371">
        <v>3.1</v>
      </c>
      <c r="F140" s="370">
        <v>10</v>
      </c>
      <c r="G140" s="370">
        <v>55</v>
      </c>
      <c r="H140" s="370">
        <v>65</v>
      </c>
      <c r="I140" s="371">
        <v>72</v>
      </c>
    </row>
    <row r="141" spans="1:9" ht="21.95" customHeight="1">
      <c r="A141" s="7" t="s">
        <v>734</v>
      </c>
      <c r="B141" s="642" t="s">
        <v>22</v>
      </c>
      <c r="C141" s="373" t="s">
        <v>961</v>
      </c>
      <c r="D141" s="370">
        <v>1</v>
      </c>
      <c r="E141" s="371">
        <v>5</v>
      </c>
      <c r="F141" s="370">
        <v>6</v>
      </c>
      <c r="G141" s="370">
        <v>0</v>
      </c>
      <c r="H141" s="370">
        <v>6</v>
      </c>
      <c r="I141" s="371">
        <v>540</v>
      </c>
    </row>
    <row r="142" spans="1:9" ht="21.95" customHeight="1">
      <c r="A142" s="7" t="s">
        <v>719</v>
      </c>
      <c r="B142" s="642" t="s">
        <v>62</v>
      </c>
      <c r="C142" s="373" t="s">
        <v>107</v>
      </c>
      <c r="D142" s="370">
        <v>1</v>
      </c>
      <c r="E142" s="371">
        <v>60</v>
      </c>
      <c r="F142" s="370">
        <v>31</v>
      </c>
      <c r="G142" s="370">
        <v>10</v>
      </c>
      <c r="H142" s="370">
        <v>41</v>
      </c>
      <c r="I142" s="371">
        <v>403.35</v>
      </c>
    </row>
    <row r="143" spans="1:9" ht="21.95" customHeight="1">
      <c r="B143" s="642" t="s">
        <v>50</v>
      </c>
      <c r="C143" s="373" t="s">
        <v>965</v>
      </c>
      <c r="D143" s="370">
        <v>1</v>
      </c>
      <c r="E143" s="371">
        <v>3.75</v>
      </c>
      <c r="F143" s="370">
        <v>3</v>
      </c>
      <c r="G143" s="370">
        <v>0</v>
      </c>
      <c r="H143" s="370">
        <v>3</v>
      </c>
      <c r="I143" s="371">
        <v>212.24</v>
      </c>
    </row>
    <row r="144" spans="1:9" ht="21.95" customHeight="1">
      <c r="A144" s="7" t="s">
        <v>24</v>
      </c>
      <c r="B144" s="642" t="s">
        <v>42</v>
      </c>
      <c r="C144" s="373" t="s">
        <v>959</v>
      </c>
      <c r="D144" s="370">
        <v>1</v>
      </c>
      <c r="E144" s="371">
        <v>9.1999999999999993</v>
      </c>
      <c r="F144" s="370">
        <v>2</v>
      </c>
      <c r="G144" s="370">
        <v>0</v>
      </c>
      <c r="H144" s="370">
        <v>2</v>
      </c>
      <c r="I144" s="371">
        <v>370</v>
      </c>
    </row>
    <row r="145" spans="1:9" ht="21.95" customHeight="1">
      <c r="B145" s="642" t="s">
        <v>776</v>
      </c>
      <c r="C145" s="373" t="s">
        <v>960</v>
      </c>
      <c r="D145" s="370">
        <v>1</v>
      </c>
      <c r="E145" s="371">
        <v>25</v>
      </c>
      <c r="F145" s="370">
        <v>5</v>
      </c>
      <c r="G145" s="370">
        <v>0</v>
      </c>
      <c r="H145" s="370">
        <v>5</v>
      </c>
      <c r="I145" s="371">
        <v>495</v>
      </c>
    </row>
    <row r="146" spans="1:9" ht="21.95" customHeight="1">
      <c r="B146" s="642" t="s">
        <v>96</v>
      </c>
      <c r="C146" s="373" t="s">
        <v>117</v>
      </c>
      <c r="D146" s="370">
        <v>1</v>
      </c>
      <c r="E146" s="371">
        <v>50.6</v>
      </c>
      <c r="F146" s="370">
        <v>30</v>
      </c>
      <c r="G146" s="370">
        <v>10</v>
      </c>
      <c r="H146" s="370">
        <v>40</v>
      </c>
      <c r="I146" s="371">
        <v>931.92</v>
      </c>
    </row>
    <row r="147" spans="1:9" ht="21.95" customHeight="1">
      <c r="A147" s="7" t="s">
        <v>728</v>
      </c>
      <c r="B147" s="642" t="s">
        <v>29</v>
      </c>
      <c r="C147" s="373" t="s">
        <v>1189</v>
      </c>
      <c r="D147" s="370">
        <v>1</v>
      </c>
      <c r="E147" s="371">
        <v>12</v>
      </c>
      <c r="F147" s="370">
        <v>5</v>
      </c>
      <c r="G147" s="370">
        <v>0</v>
      </c>
      <c r="H147" s="370">
        <v>5</v>
      </c>
      <c r="I147" s="371">
        <v>496.3</v>
      </c>
    </row>
    <row r="148" spans="1:9" ht="21.95" customHeight="1">
      <c r="A148" s="7" t="s">
        <v>743</v>
      </c>
      <c r="B148" s="642" t="s">
        <v>640</v>
      </c>
      <c r="C148" s="373" t="s">
        <v>971</v>
      </c>
      <c r="D148" s="370">
        <v>1</v>
      </c>
      <c r="E148" s="371">
        <v>24</v>
      </c>
      <c r="F148" s="370">
        <v>5</v>
      </c>
      <c r="G148" s="370">
        <v>0</v>
      </c>
      <c r="H148" s="370">
        <v>5</v>
      </c>
      <c r="I148" s="371">
        <v>2906.34</v>
      </c>
    </row>
    <row r="149" spans="1:9" ht="21.95" customHeight="1">
      <c r="A149" s="7" t="s">
        <v>770</v>
      </c>
      <c r="B149" s="642" t="s">
        <v>776</v>
      </c>
      <c r="C149" s="373" t="s">
        <v>960</v>
      </c>
      <c r="D149" s="370">
        <v>1</v>
      </c>
      <c r="E149" s="371">
        <v>50</v>
      </c>
      <c r="F149" s="370">
        <v>30</v>
      </c>
      <c r="G149" s="370">
        <v>10</v>
      </c>
      <c r="H149" s="370">
        <v>40</v>
      </c>
      <c r="I149" s="371">
        <v>1022</v>
      </c>
    </row>
    <row r="150" spans="1:9" ht="21.95" customHeight="1">
      <c r="A150" s="7" t="s">
        <v>86</v>
      </c>
      <c r="B150" s="642" t="s">
        <v>247</v>
      </c>
      <c r="C150" s="373" t="s">
        <v>1108</v>
      </c>
      <c r="D150" s="370">
        <v>1</v>
      </c>
      <c r="E150" s="371">
        <v>23.36</v>
      </c>
      <c r="F150" s="370">
        <v>15</v>
      </c>
      <c r="G150" s="370">
        <v>14</v>
      </c>
      <c r="H150" s="370">
        <v>29</v>
      </c>
      <c r="I150" s="371">
        <v>153</v>
      </c>
    </row>
    <row r="151" spans="1:9" ht="21.95" customHeight="1">
      <c r="A151" s="7" t="s">
        <v>748</v>
      </c>
      <c r="B151" s="642" t="s">
        <v>72</v>
      </c>
      <c r="C151" s="373" t="s">
        <v>1186</v>
      </c>
      <c r="D151" s="370">
        <v>1</v>
      </c>
      <c r="E151" s="371">
        <v>17.600000000000001</v>
      </c>
      <c r="F151" s="370">
        <v>5</v>
      </c>
      <c r="G151" s="370">
        <v>1</v>
      </c>
      <c r="H151" s="370">
        <v>6</v>
      </c>
      <c r="I151" s="371">
        <v>431</v>
      </c>
    </row>
    <row r="152" spans="1:9" ht="21.95" customHeight="1">
      <c r="A152" s="7" t="s">
        <v>751</v>
      </c>
      <c r="B152" s="642" t="s">
        <v>73</v>
      </c>
      <c r="C152" s="373" t="s">
        <v>106</v>
      </c>
      <c r="D152" s="370">
        <v>1</v>
      </c>
      <c r="E152" s="371">
        <v>11</v>
      </c>
      <c r="F152" s="370">
        <v>5</v>
      </c>
      <c r="G152" s="370">
        <v>0</v>
      </c>
      <c r="H152" s="370">
        <v>5</v>
      </c>
      <c r="I152" s="371">
        <v>624</v>
      </c>
    </row>
    <row r="153" spans="1:9" ht="21.95" customHeight="1">
      <c r="B153" s="642" t="s">
        <v>63</v>
      </c>
      <c r="C153" s="373" t="s">
        <v>115</v>
      </c>
      <c r="D153" s="370">
        <v>1</v>
      </c>
      <c r="E153" s="371">
        <v>8.9</v>
      </c>
      <c r="F153" s="370">
        <v>6</v>
      </c>
      <c r="G153" s="370">
        <v>4</v>
      </c>
      <c r="H153" s="370">
        <v>10</v>
      </c>
      <c r="I153" s="371">
        <v>404.78</v>
      </c>
    </row>
    <row r="154" spans="1:9" ht="21.95" customHeight="1">
      <c r="B154" s="643" t="s">
        <v>50</v>
      </c>
      <c r="C154" s="644" t="s">
        <v>965</v>
      </c>
      <c r="D154" s="581">
        <v>1</v>
      </c>
      <c r="E154" s="582">
        <v>17</v>
      </c>
      <c r="F154" s="581">
        <v>3</v>
      </c>
      <c r="G154" s="581">
        <v>2</v>
      </c>
      <c r="H154" s="581">
        <v>5</v>
      </c>
      <c r="I154" s="582">
        <v>129.69999999999999</v>
      </c>
    </row>
    <row r="155" spans="1:9" ht="21.95" customHeight="1">
      <c r="A155" s="724" t="s">
        <v>131</v>
      </c>
      <c r="B155" s="724"/>
      <c r="C155" s="724"/>
      <c r="D155" s="514">
        <f>SUM(D5:D154)</f>
        <v>174</v>
      </c>
      <c r="E155" s="515">
        <f t="shared" ref="E155:I155" si="0">SUM(E5:E154)</f>
        <v>9255.8175096100022</v>
      </c>
      <c r="F155" s="514">
        <f t="shared" si="0"/>
        <v>2927</v>
      </c>
      <c r="G155" s="514">
        <f t="shared" si="0"/>
        <v>1798</v>
      </c>
      <c r="H155" s="514">
        <f t="shared" si="0"/>
        <v>4725</v>
      </c>
      <c r="I155" s="515">
        <f t="shared" si="0"/>
        <v>208053.32424000005</v>
      </c>
    </row>
  </sheetData>
  <mergeCells count="4">
    <mergeCell ref="F3:H3"/>
    <mergeCell ref="A3:A4"/>
    <mergeCell ref="C3:C4"/>
    <mergeCell ref="A155:C155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2024-10-30T03:32:02Z</cp:lastPrinted>
  <dcterms:created xsi:type="dcterms:W3CDTF">2019-02-11T03:37:57Z</dcterms:created>
  <dcterms:modified xsi:type="dcterms:W3CDTF">2025-03-25T07:05:36Z</dcterms:modified>
</cp:coreProperties>
</file>