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8\4 Apr.68\"/>
    </mc:Choice>
  </mc:AlternateContent>
  <xr:revisionPtr revIDLastSave="0" documentId="13_ncr:1_{AC11F32B-9A79-4CD0-9421-BAE1F42FB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<sst xmlns="http://schemas.openxmlformats.org/spreadsheetml/2006/main" count="3655" uniqueCount="2041">
  <si>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</si>
  <si>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</si>
  <si>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</si>
  <si>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</si>
  <si>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</si>
  <si>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</si>
  <si>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</si>
  <si>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</si>
  <si>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</si>
  <si>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</si>
  <si>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</si>
  <si>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</si>
  <si>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</si>
  <si>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</si>
  <si>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</si>
  <si>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</si>
  <si>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</si>
  <si>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</si>
  <si>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</si>
  <si>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</si>
  <si>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</si>
  <si>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</si>
  <si>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</si>
  <si>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</si>
  <si>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</si>
  <si>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</si>
  <si>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</si>
  <si>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</si>
  <si>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</si>
  <si>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</si>
  <si>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</si>
  <si>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</si>
  <si>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</si>
  <si>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</si>
  <si>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</si>
  <si>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</si>
  <si>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</si>
  <si>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</si>
  <si>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</si>
  <si>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</si>
  <si>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</si>
  <si>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</si>
  <si>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</si>
  <si>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</si>
  <si>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</si>
  <si>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</si>
  <si>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</si>
  <si>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</si>
  <si>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</si>
  <si>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</si>
  <si>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</si>
  <si>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</si>
  <si>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</si>
  <si>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</si>
  <si>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</si>
  <si>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</si>
  <si>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</si>
  <si>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</si>
  <si>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</si>
  <si>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</si>
  <si>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</si>
  <si>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</si>
  <si>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</si>
  <si>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</si>
  <si>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</si>
  <si>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</si>
  <si>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</si>
  <si>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</si>
  <si>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</si>
  <si>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</si>
  <si>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</si>
  <si>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</si>
  <si>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</si>
  <si>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</si>
  <si>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</si>
  <si>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</si>
  <si>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</si>
  <si>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</si>
  <si>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</si>
  <si>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</si>
  <si>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</si>
  <si>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</si>
  <si>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</si>
  <si>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</si>
  <si>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</si>
  <si>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</si>
  <si>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</si>
  <si>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</si>
  <si>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</si>
  <si>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</si>
  <si>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</si>
  <si>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</si>
  <si>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</si>
  <si>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</si>
  <si>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</si>
  <si>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</si>
  <si>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</si>
  <si>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</si>
  <si>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</si>
  <si>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</si>
  <si>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</si>
  <si>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</si>
  <si>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</si>
  <si>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</si>
  <si>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</si>
  <si>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</si>
  <si>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</si>
  <si>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</si>
  <si>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</si>
  <si>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</si>
  <si>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</si>
  <si>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</si>
  <si>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</si>
  <si>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</si>
  <si>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</si>
  <si>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</si>
  <si>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</si>
  <si>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</si>
  <si>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</si>
  <si>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</si>
  <si>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</si>
  <si>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</si>
  <si>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</si>
  <si>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</si>
  <si>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</si>
  <si>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</si>
  <si>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</si>
  <si>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</si>
  <si>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</si>
  <si>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</si>
  <si>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</si>
  <si>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</si>
  <si>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</si>
  <si>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</si>
  <si>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</si>
  <si>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</si>
  <si>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</si>
  <si>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</si>
  <si>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</si>
  <si>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</si>
  <si>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</si>
  <si>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</si>
  <si>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</si>
  <si>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</si>
  <si>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</si>
  <si>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</si>
  <si>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</si>
  <si>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</si>
  <si>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</si>
  <si>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</si>
  <si>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</si>
  <si>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</si>
  <si>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</si>
  <si>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</si>
  <si>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</si>
  <si>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</si>
  <si>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</si>
  <si>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</si>
  <si>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</si>
  <si>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</si>
  <si>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</si>
  <si>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</si>
  <si>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</si>
  <si>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</si>
  <si>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</si>
  <si>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</si>
  <si>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</si>
  <si>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</si>
  <si>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</si>
  <si>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</si>
  <si>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</si>
  <si>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</si>
  <si>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</si>
  <si>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</si>
  <si>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</si>
  <si>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</si>
  <si>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</si>
  <si>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</si>
  <si>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</si>
  <si>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</si>
  <si>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</si>
  <si>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</si>
  <si>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</si>
  <si>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</si>
  <si>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</si>
  <si>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</si>
  <si>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</si>
  <si>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</si>
  <si>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</si>
  <si>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</si>
  <si>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</si>
  <si>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</si>
  <si>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</si>
  <si>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</si>
  <si>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</si>
  <si>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</si>
  <si>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</si>
  <si>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</si>
  <si>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</si>
  <si>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</si>
  <si>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</si>
  <si>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</si>
  <si>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</si>
  <si>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</si>
  <si>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</si>
  <si>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</si>
  <si>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</si>
  <si>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</si>
  <si>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</si>
  <si>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</si>
  <si>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</si>
  <si>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</si>
  <si>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</si>
  <si>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</si>
  <si>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</si>
  <si>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</si>
  <si>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</si>
  <si>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</si>
  <si>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</si>
  <si>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</si>
  <si>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</si>
  <si>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</si>
  <si>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</si>
  <si>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</si>
  <si>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</si>
  <si>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</si>
  <si>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</si>
  <si>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</si>
  <si>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</si>
  <si>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</si>
  <si>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</si>
  <si>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</si>
  <si>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</si>
  <si>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</si>
  <si>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</si>
  <si>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</si>
  <si>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</si>
  <si>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</si>
  <si>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</si>
  <si>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</si>
  <si>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</si>
  <si>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</si>
  <si>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</si>
  <si>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</si>
  <si>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</si>
  <si>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</si>
  <si>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</si>
  <si>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</si>
  <si>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</si>
  <si>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</si>
  <si>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</si>
  <si>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</si>
  <si>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</si>
  <si>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</si>
  <si>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</si>
  <si>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</si>
  <si>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</si>
  <si>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</si>
  <si>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</si>
  <si>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</si>
  <si>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</si>
  <si>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</si>
  <si>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</si>
  <si>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</si>
  <si>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</si>
  <si>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</si>
  <si>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</si>
  <si>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</si>
  <si>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</si>
  <si>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</si>
  <si>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</si>
  <si>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</si>
  <si>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</si>
  <si>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</si>
  <si>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</si>
  <si>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</si>
  <si>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</si>
  <si>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</si>
  <si>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</si>
  <si>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</si>
  <si>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</si>
  <si>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</si>
  <si>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</si>
  <si>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</si>
  <si>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</si>
  <si>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</si>
  <si>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</si>
  <si>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</si>
  <si>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</si>
  <si>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</si>
  <si>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</si>
  <si>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</si>
  <si>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</si>
  <si>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</si>
  <si>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</si>
  <si>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</si>
  <si>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</si>
  <si>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</si>
  <si>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</si>
  <si>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</si>
  <si>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</si>
  <si>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</si>
  <si>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</si>
  <si>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</si>
  <si>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</si>
  <si>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</si>
  <si>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</si>
  <si>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</si>
  <si>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</si>
  <si>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</si>
  <si>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</si>
  <si>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</si>
  <si>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</si>
  <si>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</si>
  <si>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</si>
  <si>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</si>
  <si>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</si>
  <si>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</si>
  <si>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</si>
  <si>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</si>
  <si>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</si>
  <si>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</si>
  <si>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</si>
  <si>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</si>
  <si>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</si>
  <si>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</si>
  <si>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</si>
  <si>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</si>
  <si>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</si>
  <si>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</si>
  <si>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</si>
  <si>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</si>
  <si>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</si>
  <si>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</si>
  <si>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</si>
  <si>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</si>
  <si>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</si>
  <si>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</si>
  <si>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</si>
  <si>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</si>
  <si>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</si>
  <si>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</si>
  <si>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</si>
  <si>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</si>
  <si>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</si>
  <si>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</si>
  <si>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</si>
  <si>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</si>
  <si>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</si>
  <si>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</si>
  <si>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</si>
  <si>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</si>
  <si>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</si>
  <si>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</si>
  <si>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</si>
  <si>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</si>
  <si>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</si>
  <si>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</si>
  <si>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</si>
  <si>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</si>
  <si>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</si>
  <si>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</si>
  <si>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</si>
  <si>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</si>
  <si>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</si>
  <si>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</si>
  <si>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</si>
  <si>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</si>
  <si>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</si>
  <si>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</si>
  <si>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</si>
  <si>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</si>
  <si>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</si>
  <si>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</si>
  <si>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</si>
  <si>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</si>
  <si>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</si>
  <si>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</si>
  <si>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</si>
  <si>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</si>
  <si>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</si>
  <si>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</si>
  <si>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</si>
  <si>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</si>
  <si>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</si>
  <si>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</si>
  <si>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</si>
  <si>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</si>
  <si>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</si>
  <si>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</si>
  <si>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</si>
  <si>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</si>
  <si>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</si>
  <si>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</si>
  <si>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</si>
  <si>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</si>
  <si>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</si>
  <si>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</si>
  <si>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</si>
  <si>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</si>
  <si>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</si>
  <si>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</si>
  <si>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</si>
  <si>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</si>
  <si>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</si>
  <si>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</si>
  <si>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</si>
  <si>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</si>
  <si>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</si>
  <si>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</si>
  <si>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</si>
  <si>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</si>
  <si>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</si>
  <si>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</si>
  <si>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</si>
  <si>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</si>
  <si>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</si>
  <si>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</si>
  <si>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</si>
  <si>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</si>
  <si>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</si>
  <si>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</si>
  <si>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</si>
  <si>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</si>
  <si>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</si>
  <si>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</si>
  <si>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</si>
  <si>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</si>
  <si>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</si>
  <si>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</si>
  <si>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</si>
  <si>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</si>
  <si>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</si>
  <si>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</si>
  <si>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</si>
  <si>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</si>
  <si>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</si>
  <si>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</si>
  <si>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</si>
  <si>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</si>
  <si>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</si>
  <si>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</si>
  <si>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</si>
  <si>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</si>
  <si>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</si>
  <si>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</si>
  <si>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</si>
  <si>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</si>
  <si>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</si>
  <si>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</si>
  <si>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</si>
  <si>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</si>
  <si>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</si>
  <si>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</si>
  <si>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</si>
  <si>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</si>
  <si>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</si>
  <si>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</si>
  <si>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</si>
  <si>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</si>
  <si>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</si>
  <si>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</si>
  <si>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</si>
  <si>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</si>
  <si>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</si>
  <si>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</si>
  <si>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</si>
  <si>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</si>
  <si>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</si>
  <si>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</si>
  <si>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</si>
  <si>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</si>
  <si>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</si>
  <si>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</si>
  <si>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</si>
  <si>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</si>
  <si>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</si>
  <si>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</si>
  <si>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</si>
  <si>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</si>
  <si>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</si>
  <si>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</si>
  <si>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</si>
  <si>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</si>
  <si>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</si>
  <si>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</si>
  <si>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</si>
  <si>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</si>
  <si>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</si>
  <si>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</si>
  <si>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</si>
  <si>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</si>
  <si>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</si>
  <si>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</si>
  <si>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</si>
  <si>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</si>
  <si>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</si>
  <si>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</si>
  <si>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</si>
  <si>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</si>
  <si>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</si>
  <si>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</si>
  <si>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</si>
  <si>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</si>
  <si>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</si>
  <si>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</si>
  <si>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</si>
  <si>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</si>
  <si>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</si>
  <si>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</si>
  <si>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</si>
  <si>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</si>
  <si>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</si>
  <si>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</si>
  <si>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</si>
  <si>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</si>
  <si>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</si>
  <si>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</si>
  <si>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</si>
  <si>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</si>
  <si>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</si>
  <si>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</si>
  <si>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</si>
  <si>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</si>
  <si>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</si>
  <si>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</si>
  <si>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</si>
  <si>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</si>
  <si>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</si>
  <si>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</si>
  <si>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</si>
  <si>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</si>
  <si>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</si>
  <si>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</si>
  <si>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</si>
  <si>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</si>
  <si>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</si>
  <si>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</si>
  <si>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</si>
  <si>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</si>
  <si>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</si>
  <si>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</si>
  <si>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</si>
  <si>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</si>
  <si>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</si>
  <si>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</si>
  <si>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</si>
  <si>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</si>
  <si>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</si>
  <si>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</si>
  <si>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</si>
  <si>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</si>
  <si>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</si>
  <si>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</si>
  <si>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</si>
  <si>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</si>
  <si>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</si>
  <si>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</si>
  <si>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</si>
  <si>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</si>
  <si>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</si>
  <si>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</si>
  <si>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</si>
  <si>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</si>
  <si>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</si>
  <si>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</si>
  <si>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</si>
  <si>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</si>
  <si>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</si>
  <si>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</si>
  <si>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</si>
  <si>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</si>
  <si>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</si>
  <si>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</si>
  <si>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</si>
  <si>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</si>
  <si>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</si>
  <si>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</si>
  <si>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</si>
  <si>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</si>
  <si>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</si>
  <si>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</si>
  <si>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</si>
  <si>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</si>
  <si>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</si>
  <si>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</si>
  <si>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</si>
  <si>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</si>
  <si>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</si>
  <si>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</si>
  <si>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</si>
  <si>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</si>
  <si>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</si>
  <si>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</si>
  <si>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</si>
  <si>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</si>
  <si>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</si>
  <si>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</si>
  <si>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</si>
  <si>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</si>
  <si>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</si>
  <si>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</si>
  <si>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</si>
  <si>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</si>
  <si>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</si>
  <si>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</si>
  <si>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</si>
  <si>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</si>
  <si>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</si>
  <si>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</si>
  <si>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</si>
  <si>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</si>
  <si>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</si>
  <si>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</si>
  <si>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</si>
  <si>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</si>
  <si>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</si>
  <si>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</si>
  <si>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</si>
  <si>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</si>
  <si>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</si>
  <si>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</si>
  <si>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</si>
  <si>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</si>
  <si>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</si>
  <si>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</si>
  <si>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</si>
  <si>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</si>
  <si>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</si>
  <si>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</si>
  <si>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</si>
  <si>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</si>
  <si>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</si>
  <si>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</si>
  <si>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</si>
  <si>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</si>
  <si>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</si>
  <si>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</si>
  <si>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</si>
  <si>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</si>
  <si>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</si>
  <si>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</si>
  <si>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</si>
  <si>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</si>
  <si>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</si>
  <si>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</si>
  <si>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</si>
  <si>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</si>
  <si>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</si>
  <si>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</si>
  <si>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</si>
  <si>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</si>
  <si>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</si>
  <si>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</si>
  <si>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</si>
  <si>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</si>
  <si>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</si>
  <si>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</si>
  <si>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</si>
  <si>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</si>
  <si>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</si>
  <si>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</si>
  <si>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</si>
  <si>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</si>
  <si>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</si>
  <si>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</si>
  <si>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</si>
  <si>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</si>
  <si>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</si>
  <si>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</si>
  <si>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</si>
  <si>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</si>
  <si>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</si>
  <si>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</si>
  <si>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</si>
  <si>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</si>
  <si>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</si>
  <si>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</si>
  <si>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</si>
  <si>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</si>
  <si>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</si>
  <si>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</si>
  <si>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</si>
  <si>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</si>
  <si>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</si>
  <si>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</si>
  <si>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</si>
  <si>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</si>
  <si>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</si>
  <si>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</si>
  <si>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</si>
  <si>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</si>
  <si>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</si>
  <si>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</si>
  <si>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</si>
  <si>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</si>
  <si>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</si>
  <si>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</si>
  <si>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</si>
  <si>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</si>
  <si>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</si>
  <si>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</si>
  <si>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</si>
  <si>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</si>
  <si>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</si>
  <si>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</si>
  <si>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</si>
  <si>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</si>
  <si>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</si>
  <si>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</si>
  <si>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</si>
  <si>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</si>
  <si>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</si>
  <si>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</si>
  <si>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</si>
  <si>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</si>
  <si>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</si>
  <si>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</si>
  <si>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</si>
  <si>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</si>
  <si>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</si>
  <si>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</si>
  <si>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</si>
  <si>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</si>
  <si>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</si>
  <si>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</si>
  <si>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</si>
  <si>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</si>
  <si>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</si>
  <si>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</si>
  <si>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</si>
  <si>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</si>
  <si>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</si>
  <si>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</si>
  <si>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</si>
  <si>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</si>
  <si>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</si>
  <si>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</si>
  <si>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</si>
  <si>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</si>
  <si>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</si>
  <si>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</si>
  <si>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</si>
  <si>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</si>
  <si>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</si>
  <si>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</si>
  <si>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</si>
  <si>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</si>
  <si>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</si>
  <si>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</si>
  <si>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</si>
  <si>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</si>
  <si>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</si>
  <si>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</si>
  <si>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</si>
  <si>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</si>
  <si>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</si>
  <si>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</si>
  <si>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</si>
  <si>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</si>
  <si>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</si>
  <si>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</si>
  <si>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</si>
  <si>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</si>
  <si>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</si>
  <si>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</si>
  <si>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</si>
  <si>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</si>
  <si>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</si>
  <si>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</si>
  <si>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</si>
  <si>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</si>
  <si>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</si>
  <si>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</si>
  <si>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</si>
  <si>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</si>
  <si>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</si>
  <si>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</si>
  <si>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</si>
  <si>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</si>
  <si>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</si>
  <si>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</si>
  <si>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</si>
  <si>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</si>
  <si>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</si>
  <si>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</si>
  <si>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</si>
  <si>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</si>
  <si>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</si>
  <si>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</si>
  <si>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</si>
  <si>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</si>
  <si>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</si>
  <si>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</si>
  <si>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</si>
  <si>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</si>
  <si>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</si>
  <si>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</si>
  <si>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</si>
  <si>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</si>
  <si>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</si>
  <si>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</si>
  <si>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</si>
  <si>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</si>
  <si>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</si>
  <si>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</si>
  <si>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</si>
  <si>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</si>
  <si>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</si>
  <si>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</si>
  <si>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</si>
  <si>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</si>
  <si>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</si>
  <si>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</si>
  <si>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</si>
  <si>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</si>
  <si>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</si>
  <si>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</si>
  <si>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</si>
  <si>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</si>
  <si>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</si>
  <si>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</si>
  <si>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</si>
  <si>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</si>
  <si>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</si>
  <si>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</si>
  <si>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</si>
  <si>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</si>
  <si>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</si>
  <si>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</si>
  <si>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</si>
  <si>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</si>
  <si>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</si>
  <si>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</si>
  <si>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</si>
  <si>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</si>
  <si>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</si>
  <si>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</si>
  <si>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</si>
  <si>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</si>
  <si>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</si>
  <si>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</si>
  <si>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</si>
  <si>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</si>
  <si>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</si>
  <si>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</si>
  <si>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</si>
  <si>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</si>
  <si>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</si>
  <si>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</si>
  <si>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</si>
  <si>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</si>
  <si>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</si>
  <si>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</si>
  <si>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</si>
  <si>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</si>
  <si>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</si>
  <si>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</si>
  <si>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</si>
  <si>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</si>
  <si>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</si>
  <si>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</si>
  <si>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</si>
  <si>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</si>
  <si>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</si>
  <si>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</si>
  <si>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</si>
  <si>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</si>
  <si>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</si>
  <si>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</si>
  <si>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</si>
  <si>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</si>
  <si>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</si>
  <si>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</si>
  <si>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</si>
  <si>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</si>
  <si>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</si>
  <si>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</si>
  <si>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</si>
  <si>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</si>
  <si>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</si>
  <si>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</si>
  <si>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</si>
  <si>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</si>
  <si>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</si>
  <si>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</si>
  <si>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</si>
  <si>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</si>
  <si>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</si>
  <si>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</si>
  <si>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</si>
  <si>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</si>
  <si>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</si>
  <si>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</si>
  <si>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</si>
  <si>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</si>
  <si>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</si>
  <si>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</si>
  <si>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</si>
  <si>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</si>
  <si>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</si>
  <si>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</si>
  <si>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</si>
  <si>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</si>
  <si>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</si>
  <si>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</si>
  <si>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</si>
  <si>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</si>
  <si>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</si>
  <si>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</si>
  <si>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</si>
  <si>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</si>
  <si>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</si>
  <si>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</si>
  <si>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</si>
  <si>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</si>
  <si>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</si>
  <si>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</si>
  <si>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</si>
  <si>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</si>
  <si>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</si>
  <si>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</si>
  <si>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</si>
  <si>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</si>
  <si>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</si>
  <si>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</si>
  <si>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</si>
  <si>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</si>
  <si>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</si>
  <si>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</si>
  <si>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</si>
  <si>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</si>
  <si>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</si>
  <si>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</si>
  <si>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</si>
  <si>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</si>
  <si>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</si>
  <si>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</si>
  <si>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</si>
  <si>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</si>
  <si>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</si>
  <si>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</si>
  <si>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</si>
  <si>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</si>
  <si>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</si>
  <si>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</si>
  <si>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</si>
  <si>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</si>
  <si>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</si>
  <si>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</si>
  <si>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</si>
  <si>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</si>
  <si>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</si>
  <si>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</si>
  <si>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</si>
  <si>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</si>
  <si>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</si>
  <si>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</si>
  <si>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</si>
  <si>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</si>
  <si>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</si>
  <si>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</si>
  <si>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</si>
  <si>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</si>
  <si>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</si>
  <si>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</si>
  <si>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</si>
  <si>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</si>
  <si>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ท่าข้าม</t>
  </si>
  <si>
    <t>TSIC</t>
  </si>
  <si>
    <t>บางปลา</t>
  </si>
  <si>
    <t>อุทัย</t>
  </si>
  <si>
    <t>ทะเบียนโรงงานรูปแบบใหม่ (14 หลัก) FID</t>
  </si>
  <si>
    <t>บางเลน</t>
  </si>
  <si>
    <t>บางเสาธง</t>
  </si>
  <si>
    <t>เมืองสมุทรปราการ</t>
  </si>
  <si>
    <t>โรงงานผลิตภาชนะบรรจุจากกระดาษทุกชนิดหรือแผ่นกระดาษไฟเบอร์ (Fibreboard)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</si>
  <si>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</si>
  <si>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การทำพลาสติกเป็นเม็ด แท่ง ท่อ หลอด แผ่น ชั้น ผง หรือรูปทรงต่าง ๆ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</si>
  <si>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</si>
  <si>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</si>
  <si>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การขุดหรือลอกกรวด ทราย หรือดิน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</si>
  <si>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</si>
  <si>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การทำภาชนะบรรจุ เช่น ถุง หรือกระสอบ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</si>
  <si>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</si>
  <si>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</si>
  <si>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</si>
  <si>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เป็นรายเดือน ระหว่างปี 2566-2568</t>
  </si>
  <si>
    <t>2568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</si>
  <si>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</si>
  <si>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14</t>
  </si>
  <si>
    <t>37</t>
  </si>
  <si>
    <t>39</t>
  </si>
  <si>
    <t>56</t>
  </si>
  <si>
    <t>71</t>
  </si>
  <si>
    <t>72</t>
  </si>
  <si>
    <t>92</t>
  </si>
  <si>
    <t>105</t>
  </si>
  <si>
    <t>106</t>
  </si>
  <si>
    <t>60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</si>
  <si>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</si>
  <si>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</si>
  <si>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</si>
  <si>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</si>
  <si>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</si>
  <si>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</si>
  <si>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</si>
  <si>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12120</t>
  </si>
  <si>
    <t>6</t>
  </si>
  <si>
    <t>10540</t>
  </si>
  <si>
    <t>5</t>
  </si>
  <si>
    <t>9</t>
  </si>
  <si>
    <t>10570</t>
  </si>
  <si>
    <t>10</t>
  </si>
  <si>
    <t>3</t>
  </si>
  <si>
    <t>20110</t>
  </si>
  <si>
    <t>7</t>
  </si>
  <si>
    <t>20170</t>
  </si>
  <si>
    <t>13</t>
  </si>
  <si>
    <t>22220</t>
  </si>
  <si>
    <t>22299</t>
  </si>
  <si>
    <t>74000</t>
  </si>
  <si>
    <t>23953</t>
  </si>
  <si>
    <t>1</t>
  </si>
  <si>
    <t>11</t>
  </si>
  <si>
    <t>12</t>
  </si>
  <si>
    <t>16299</t>
  </si>
  <si>
    <t>10795</t>
  </si>
  <si>
    <t>01630</t>
  </si>
  <si>
    <t>08103</t>
  </si>
  <si>
    <t>38211</t>
  </si>
  <si>
    <t>20220</t>
  </si>
  <si>
    <t>73130</t>
  </si>
  <si>
    <t>26402</t>
  </si>
  <si>
    <t>13210</t>
  </si>
  <si>
    <t>25922</t>
  </si>
  <si>
    <t>22230</t>
  </si>
  <si>
    <t>31001</t>
  </si>
  <si>
    <t>17020</t>
  </si>
  <si>
    <t>บางภาษี</t>
  </si>
  <si>
    <t>การทำผลิตภัณฑ์จากสิ่งทอเป็นเครื่องใช้ในบ้าน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</si>
  <si>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</si>
  <si>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การบด ป่น หรือย่อยส่วนต่าง ๆ ของพืช ซึ่งมิใช่เมล็ดพืชหรือหัวพืช</t>
  </si>
  <si>
    <t>วังน้อย</t>
  </si>
  <si>
    <t>13170</t>
  </si>
  <si>
    <t>กระทุ่มแบน</t>
  </si>
  <si>
    <t>74110</t>
  </si>
  <si>
    <t>เมืองกำแพงเพชร</t>
  </si>
  <si>
    <t>62000</t>
  </si>
  <si>
    <t>28240</t>
  </si>
  <si>
    <t>เมืองชุมพร</t>
  </si>
  <si>
    <t>24101</t>
  </si>
  <si>
    <t>13921</t>
  </si>
  <si>
    <t>โนนสูง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</si>
  <si>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</si>
  <si>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69</t>
  </si>
  <si>
    <t>70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</si>
  <si>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</si>
  <si>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การเลื่อย ไส ซอย เซาะร่อง หรือการแปรรูปไม้ด้วยวิธีอื่นที่คล้ายคลึงกัน</t>
  </si>
  <si>
    <t>การตัด พับ  หรือม้วนโลหะ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</si>
  <si>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</si>
  <si>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คลองห้า</t>
  </si>
  <si>
    <t>บางน้ำจืด</t>
  </si>
  <si>
    <t>19</t>
  </si>
  <si>
    <t>25999</t>
  </si>
  <si>
    <t>คลองมะเดื่อ</t>
  </si>
  <si>
    <t>ไทรน้อย</t>
  </si>
  <si>
    <t>11150</t>
  </si>
  <si>
    <t>16101</t>
  </si>
  <si>
    <t>หาดใหญ่</t>
  </si>
  <si>
    <t>88/1</t>
  </si>
  <si>
    <t>ขุดตักดิน</t>
  </si>
  <si>
    <t>ในคลองบางปลากด</t>
  </si>
  <si>
    <t>พระสมุทรเจดีย์</t>
  </si>
  <si>
    <t>10290</t>
  </si>
  <si>
    <t>เมืองนครราชสีมา</t>
  </si>
  <si>
    <t>17092</t>
  </si>
  <si>
    <t>คลองกิ่ว</t>
  </si>
  <si>
    <t>โครงการ TIP 5</t>
  </si>
  <si>
    <t>ลาดหลุมแก้ว</t>
  </si>
  <si>
    <t>12140</t>
  </si>
  <si>
    <t>25910</t>
  </si>
  <si>
    <t>28160</t>
  </si>
  <si>
    <t>26202</t>
  </si>
  <si>
    <t>บางกระเจ้า</t>
  </si>
  <si>
    <t>หนองอิรุณ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</si>
  <si>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เดือนเมษายน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</si>
  <si>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เดือนเมษายน 2568</t>
  </si>
  <si>
    <t>ข้อมูลเมื่อวันที่ 6 พฤษภาคม 2568</t>
  </si>
  <si>
    <r>
      <t xml:space="preserve">เดือนเมษายน 2568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117 โรงงาน  เงินลงทุน 10,248.99 ล้านบาท  คนงาน 3,419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</si>
  <si>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41 โรงงาน คิดเป็นร้อยละ 35.04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76 โรงงาน คิดเป็นร้อยละ 64.96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</si>
  <si>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41 โรงงาน คิดเป็นร้อยละ 35.04 </t>
    </r>
    <r>
      <rPr>
        <b/>
        <sz val="9.5"/>
        <rFont val="Tahoma"/>
        <family val="2"/>
        <scheme val="minor"/>
      </rPr>
      <t>ภาคเหนือ</t>
    </r>
    <r>
      <rPr>
        <sz val="9.5"/>
        <rFont val="Tahoma"/>
        <family val="2"/>
        <scheme val="minor"/>
      </rPr>
      <t>น้อยที่สุด จำนวน 8 โรงงาน คิดเป็นร้อยละ 6.84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</si>
  <si>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3,297.60 ล้านบาท คิดเป็นร้อยละ 32.17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6,951.39 ล้านบาท คิดเป็นร้อยละ 67.83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</si>
  <si>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4,438.90 ล้านบาท คิดเป็นร้อยละ 43.31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171.61  ล้านบาท คิดเป็นร้อยละ 1.68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</si>
  <si>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3,419 คน  เป็นคนงานชาย จำนวน 1,950 คน คิดเป็นร้อยละ 57.05  และคนงานหญิง จำนวน 1,469 คน คิดเป็นร้อยละ 42.95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</si>
  <si>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985 คน คิดเป็นร้อยละ 28.81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2,434 คน คิดเป็นร้อยละ 71.19</t>
    </r>
  </si>
  <si>
    <r>
      <rPr>
        <b/>
        <sz val="9.5"/>
        <rFont val="Tahoma"/>
        <family val="2"/>
        <scheme val="minor"/>
      </rPr>
      <t>โดยภาคกลาง</t>
    </r>
    <r>
      <rPr>
        <sz val="9.5"/>
        <rFont val="Tahoma"/>
        <family val="2"/>
        <scheme val="minor"/>
      </rPr>
      <t xml:space="preserve"> มีการจ้างคนงานมากที่สุด จำนวน 1,274 คน คิดเป็นร้อยละ 37.26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95 คน คิดเป็นร้อยละ 2.78</t>
    </r>
  </si>
  <si>
    <t xml:space="preserve">      เดือนเมษายน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</si>
  <si>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เดือนเมษายน 2568</t>
  </si>
  <si>
    <r>
      <t>กรมโรงงานอุตสาหกรรม อนุญาตให้โรงงานประกอบกิจการ จำนวน 13</t>
    </r>
    <r>
      <rPr>
        <sz val="10"/>
        <color indexed="8"/>
        <rFont val="Tahoma"/>
        <family val="2"/>
        <scheme val="minor"/>
      </rPr>
      <t xml:space="preserve"> โรงงาน  เงินลงทุน  832.15  ล้านบาท   คนงานรวม  588 คน  เป็นชาย  381 คน และหญิง  207 คน</t>
    </r>
  </si>
  <si>
    <t>สำนักงานคณะกรรมการกำกับกิจการพลังงาน อนุญาตให้ประกอบกิจการ  จำนวน  2 โรงงาน  เงินลงทุน  1,366.27  ล้านบาท   คนงานรวม  54  คน  เป็นชาย  41  คน และหญิง  13  คน</t>
  </si>
  <si>
    <t>สำนักงานอุตสาหกรรมจังหวัด อนุญาตให้ประกอบกิจการ  จำนวน  101 โรงงาน  เงินลงทุน  8,045.57  ล้านบาท   คนงานรวม  2,760 คน  เป็นชาย 1,516 คน และหญิง  1,244 คน</t>
  </si>
  <si>
    <r>
      <t>องค์กรปกครองส่วนท้องถิ่น อนุญาตให้โรงงานประกอบกิจการ จำนวน  1</t>
    </r>
    <r>
      <rPr>
        <sz val="10"/>
        <color indexed="8"/>
        <rFont val="Tahoma"/>
        <family val="2"/>
        <scheme val="minor"/>
      </rPr>
      <t xml:space="preserve"> โรงงาน  เงินลงทุน  5.00  ล้านบาท   คนงานรวม  17 คน  เป็นชาย  12 คน และหญิง  5 คน</t>
    </r>
  </si>
  <si>
    <t>โรงงานจำพวกที่ 2  จำนวน  7 โรงงาน   เงินลงทุน  125.85 ล้านบาท   คนงานรวม  269 คน เป็นชาย  98 คน และหญิง 171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</si>
  <si>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110 โรงงาน   เงินลงทุน  10,123.14 ล้านบาท   คนงานรวม 3,150 คน เป็นชาย  1,852 คน และหญิง 1,298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</si>
  <si>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12</t>
    </r>
    <r>
      <rPr>
        <sz val="10"/>
        <color indexed="8"/>
        <rFont val="Tahoma"/>
        <family val="2"/>
        <scheme val="minor"/>
      </rPr>
      <t xml:space="preserve"> โรงงาน   เงินลงทุน  2,374.45 ล้านบาท   คนงานรวม  416 คน เป็นชาย  250 คน และหญิง  166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</si>
  <si>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82 โรงงาน   เงินลงทุน  3,549.16 ล้านบาท   คนงานรวม  1,655 คน เป็นชาย  768 คน และหญิง  887 คน ตามลำดับ</t>
    </r>
  </si>
  <si>
    <t xml:space="preserve">  เดือนเมษายน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</si>
  <si>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เดือนเมษายน 2568  ดังนี้   </t>
  </si>
  <si>
    <t xml:space="preserve">   จังหวัด สมุทรปราการ                                                                                                           </t>
  </si>
  <si>
    <t xml:space="preserve">   จังหวัด สมุทรสาคร                                                                     </t>
  </si>
  <si>
    <t xml:space="preserve">   จังหวัด นครปฐม                                                          </t>
  </si>
  <si>
    <t>จำนวน          11      โรงงาน</t>
  </si>
  <si>
    <t xml:space="preserve">จำนวน          11      โรงงาน </t>
  </si>
  <si>
    <t>จำนวน          11       โรงงาน</t>
  </si>
  <si>
    <t xml:space="preserve">   จังหวัด สระบุรี                                                                           </t>
  </si>
  <si>
    <t xml:space="preserve">   จังหวัด เพชรบุรี                                                                                                            </t>
  </si>
  <si>
    <t xml:space="preserve">   จังหวัด สมุทรสาคร                                                                       </t>
  </si>
  <si>
    <t>จำนวนเงินลงทุน            2,802.24    ล้านบาท</t>
  </si>
  <si>
    <t>จำนวนเงินลงทุน            1,555.68    ล้านบาท</t>
  </si>
  <si>
    <t>จำนวนเงินลงทุน            1,506.37    ล้านบาท</t>
  </si>
  <si>
    <t xml:space="preserve">   จังหวัด สระบุรี                                                                                 </t>
  </si>
  <si>
    <t xml:space="preserve">   จังหวัด เพชรบุรี                                                                                                  </t>
  </si>
  <si>
    <t xml:space="preserve">   จังหวัด ชลบุรี                                                                                      </t>
  </si>
  <si>
    <t xml:space="preserve">จำนวนคนงาน              686 คน  </t>
  </si>
  <si>
    <t xml:space="preserve">จำนวนคนงาน              450  คน  </t>
  </si>
  <si>
    <t xml:space="preserve">จำนวนคนงาน              420  คน  </t>
  </si>
  <si>
    <t xml:space="preserve"> จำนวน            14      โรงงาน</t>
  </si>
  <si>
    <t xml:space="preserve"> จำนวน            11      โรงงาน</t>
  </si>
  <si>
    <t xml:space="preserve"> จำนวน              9      โรงงาน</t>
  </si>
  <si>
    <t xml:space="preserve">   ประเภทอุตสาหกรรมลำดับที่ 3(2) การขุดหรือลอกกรวด ทราย หรือดิน</t>
  </si>
  <si>
    <t xml:space="preserve">   ประเภทอุตสาหกรรมลำดับที่ 43(1) การทำปุ๋ย หรือสารป้องกันหรือกำจัดศัตรูพืชหรือสัตว์</t>
  </si>
  <si>
    <t xml:space="preserve">   ประเภทอุตสาหกรรมลำดับที่ 69 โรงงานผลิต ประกอบหรือซ่อมแซมเครื่องคำนวณ เครื่องทำบัญชี หรือเครื่องอิเล็กทรอนิกส์</t>
  </si>
  <si>
    <t xml:space="preserve">จำนวนเงินทุน      2,410.86   ล้านบาท </t>
  </si>
  <si>
    <t xml:space="preserve">จำนวนเงินทุน      1,555.68   ล้านบาท </t>
  </si>
  <si>
    <t xml:space="preserve">จำนวนเงินทุน      1,156.37   ล้านบาท </t>
  </si>
  <si>
    <t xml:space="preserve">   ประเภทอุตสาหกรรมลำดับที่ 39 โรงงานผลิตภาชนะบรรจุจากกระดาษทุกชนิดหรือแผ่นกระดาษไฟเบอร์ (Fibreboard)</t>
  </si>
  <si>
    <t>จำนวนคนงาน         672  คน</t>
  </si>
  <si>
    <t>จำนวนคนงาน         420   คน</t>
  </si>
  <si>
    <t>จำนวนคนงาน         305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</si>
  <si>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เดือนเมษายน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</si>
  <si>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เดือนเมษายน 2568</t>
  </si>
  <si>
    <t>54</t>
  </si>
  <si>
    <t>61</t>
  </si>
  <si>
    <t>65</t>
  </si>
  <si>
    <t>98</t>
  </si>
  <si>
    <t>การผลิตเส้นใยหรือปุยใยจากวัสดุที่ทำจากเส้นใยหรือปุยใยที่ไม่ใช้แล้ว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</si>
  <si>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</si>
  <si>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การต่อ ซ่อมแซม ทาสี หรือตอกหมันเรือในอู่ต่อเรือนอกจากเรือยาง</t>
  </si>
  <si>
    <t>การผลิตพลังงานไฟฟ้าจากพลังงานความร้อน</t>
  </si>
  <si>
    <t>โรงงานซักรีด ซักแห้ง ซักฟอก รีด อัด หรือย้อมผ้า หรือนุ่งห่ม พรม หรือขนสัตว์</t>
  </si>
  <si>
    <t>การทำกลูโคส เดกซ์โทรส ฟรักโทส หรือผลิตภัณฑ์อื่นที่คล้ายคลึงกัน</t>
  </si>
  <si>
    <t>โรงงานผลิต ประกอบ ดัดแปลง หรือซ่อมแซมเครื่องยนต์ เครื่องกังหัน และรวมถึงส่วนประกอบ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</si>
  <si>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</si>
  <si>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การทำเคมีภัณฑ์ สารเคมี หรือวัสดุเคมี ที่มิใช่ (3)</t>
  </si>
  <si>
    <t>การพ่นสีกันสนิมยานที่ขับเคลื่อนด้วยเครื่องยนต์</t>
  </si>
  <si>
    <t>การทำชิ้นส่วนพิเศษหรืออุปกรณ์สำหรับรถยนต์ หรือรถพ่วง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</si>
  <si>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</si>
  <si>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โรงงานประกอบกิจการเกี่ยวกับอุปกรณ์ไฟฟ้า การทำลวดหรือสายเคเบิลหุ้มฉนวน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</si>
  <si>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</si>
  <si>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</si>
  <si>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</si>
  <si>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</si>
  <si>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</si>
  <si>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เดือนเมษายน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</si>
  <si>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เดือนเมษายน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</si>
  <si>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เดือนเมษายน 2568</t>
  </si>
  <si>
    <t>ตารางที่ 11  สถิติจำนวนโรงงานอุตสาหกรรมที่เลิกประกอบกิจการ  จำแนกเป็นรายจังหวัด  เดือนเมษายน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</si>
  <si>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เดือนเมษายน 2568</t>
  </si>
  <si>
    <t>55</t>
  </si>
  <si>
    <t>107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</si>
  <si>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เดือนเมษายน 2568</t>
  </si>
  <si>
    <t>จ3-2(9)-4/68นฐ</t>
  </si>
  <si>
    <t>20730064825688</t>
  </si>
  <si>
    <t>บริษัท นำเชียงไทยเกษตรกิจ จำกัด</t>
  </si>
  <si>
    <t>คัดแยกและแบ่งบรรจุผลิตผลเกษตรกรรม</t>
  </si>
  <si>
    <t>09/04/2568</t>
  </si>
  <si>
    <t>145</t>
  </si>
  <si>
    <t>นิลเพชร</t>
  </si>
  <si>
    <t>จ3-3(2)-50/68ตร</t>
  </si>
  <si>
    <t>20230077025681</t>
  </si>
  <si>
    <t>นายอุทิศ ถนอมพงษ์</t>
  </si>
  <si>
    <t>ตักและขุดดินในที่ดินกรรมสิทธิ์จำหน่ายเพื่องานก่อสร้าง</t>
  </si>
  <si>
    <t>30/04/2568</t>
  </si>
  <si>
    <t>โฉนดที่ดินเลขที่ 37366 , 37367</t>
  </si>
  <si>
    <t>หนองโสน</t>
  </si>
  <si>
    <t>เมืองตราด</t>
  </si>
  <si>
    <t>23000</t>
  </si>
  <si>
    <t>จ3-3(2)-47/68นธ</t>
  </si>
  <si>
    <t>20960070625687</t>
  </si>
  <si>
    <t>นายสมศักดิ์ ทวีสุข</t>
  </si>
  <si>
    <t>ขุดตักดิน ทราย เพื่อใช้ในการก่อสร้าง</t>
  </si>
  <si>
    <t>22/04/2568</t>
  </si>
  <si>
    <t xml:space="preserve">น.ส.4ง. เลขที่ 151 เลขที่ดิน 1  </t>
  </si>
  <si>
    <t>8บ้านสะปอม</t>
  </si>
  <si>
    <t>ไพรวัน</t>
  </si>
  <si>
    <t>ตากใบ</t>
  </si>
  <si>
    <t>96110</t>
  </si>
  <si>
    <t>0612420509</t>
  </si>
  <si>
    <t>จ3-3(2)-49/68สฎ</t>
  </si>
  <si>
    <t>20840073525680</t>
  </si>
  <si>
    <t xml:space="preserve">นายธีระพล  จันทรพิมล  </t>
  </si>
  <si>
    <t>21/04/2568</t>
  </si>
  <si>
    <t>ที่ดิน น.ส. 3 เล่มที่ 1 หน้า 20</t>
  </si>
  <si>
    <t>เขาถ่าน</t>
  </si>
  <si>
    <t>ท่าฉาง</t>
  </si>
  <si>
    <t>84150</t>
  </si>
  <si>
    <t>081-0786508</t>
  </si>
  <si>
    <t>จ3-3(2)-44/68ตง</t>
  </si>
  <si>
    <t>20920068225684</t>
  </si>
  <si>
    <t xml:space="preserve">นายบรรณ์วิษิฐฐ์  บุญรอด </t>
  </si>
  <si>
    <t xml:space="preserve">ขุดตักดินสำหรับใช้ในการก่อสร้าง </t>
  </si>
  <si>
    <t>11/04/2568</t>
  </si>
  <si>
    <t>น.ส.3ก. เลขที่ 3257 และ น.ส.3ก. เลขที่ 3260</t>
  </si>
  <si>
    <t>เขาวิเศษ</t>
  </si>
  <si>
    <t>วังวิเศษ</t>
  </si>
  <si>
    <t>92220</t>
  </si>
  <si>
    <t>080 704 2847</t>
  </si>
  <si>
    <t>จ3-3(2)-42/68นธ</t>
  </si>
  <si>
    <t>20960065625684</t>
  </si>
  <si>
    <t xml:space="preserve">นายนิอัฟเฟร่า อาแซ </t>
  </si>
  <si>
    <t xml:space="preserve">ขุดตักดิน ทราย เพื่อใช้ในการก่อสร้าง </t>
  </si>
  <si>
    <t>10/04/2568</t>
  </si>
  <si>
    <t xml:space="preserve">น.ส.4จ. เลขที่ 63735 เลขที่ดิน 202 </t>
  </si>
  <si>
    <t>โคกเคียน</t>
  </si>
  <si>
    <t>เมืองนราธิวาส</t>
  </si>
  <si>
    <t>96000</t>
  </si>
  <si>
    <t>0828383000</t>
  </si>
  <si>
    <t>จ3-3(2)-40/68ตร</t>
  </si>
  <si>
    <t>20230065025685</t>
  </si>
  <si>
    <t>นางศรีนวล แดงตนุ</t>
  </si>
  <si>
    <t xml:space="preserve">โฉนดที่ดินเลขที่ 27260 , 27262 , 27263 , 27264 , 24995 </t>
  </si>
  <si>
    <t>ห้วงน้ำขาว</t>
  </si>
  <si>
    <t>081-8659284</t>
  </si>
  <si>
    <t>จ3-3(2)-39/68ตร</t>
  </si>
  <si>
    <t>20230064925687</t>
  </si>
  <si>
    <t xml:space="preserve">โฉนดที่ดินเลขที่ 25307,25309,25310 </t>
  </si>
  <si>
    <t>หนองคันทรง</t>
  </si>
  <si>
    <t>จ3-3(2)-48/68สฎ</t>
  </si>
  <si>
    <t>20840071425685</t>
  </si>
  <si>
    <t>นางสาวปรมาภรณ์  รักเขียว</t>
  </si>
  <si>
    <t>น.ส. 3ก. เลขที่ 1672 เลขที่ดิน 83</t>
  </si>
  <si>
    <t>094-4626562</t>
  </si>
  <si>
    <t>จ3-3(2)-38/68สห</t>
  </si>
  <si>
    <t>20170064425686</t>
  </si>
  <si>
    <t>กฤษดา ลอยถาวร</t>
  </si>
  <si>
    <t>ขุด ตัก ดิน</t>
  </si>
  <si>
    <t>04/04/2568</t>
  </si>
  <si>
    <t>โฉนดที่ดินเลขที่ 176</t>
  </si>
  <si>
    <t>ท่างาม</t>
  </si>
  <si>
    <t>อินทร์บุรี</t>
  </si>
  <si>
    <t>16110</t>
  </si>
  <si>
    <t>จ3-3(2)-36/68ตร</t>
  </si>
  <si>
    <t>20230061225685</t>
  </si>
  <si>
    <t>นายสุธดี ชิดชอบ</t>
  </si>
  <si>
    <t>03/04/2568</t>
  </si>
  <si>
    <t>โฉนดที่ดินเลขที่ 18552</t>
  </si>
  <si>
    <t>ห้วยแร้ง</t>
  </si>
  <si>
    <t>0890991619</t>
  </si>
  <si>
    <t>จ3-3(2)-45/68สข</t>
  </si>
  <si>
    <t>20900069425681</t>
  </si>
  <si>
    <t>นายอนุรักษ์ ทวีรัตน์</t>
  </si>
  <si>
    <t>ขุดตักดินสำหรับใช้ในการก่อสร้าง</t>
  </si>
  <si>
    <t>ที่ดิน น.ส.3ก. เลขที่ 2606 เลขที่ดิน 62</t>
  </si>
  <si>
    <t>บ้านพรุ</t>
  </si>
  <si>
    <t>90250</t>
  </si>
  <si>
    <t>081-9592488</t>
  </si>
  <si>
    <t>จ3-3(2)-46/68สข</t>
  </si>
  <si>
    <t>20900070225682</t>
  </si>
  <si>
    <t>ที่ดิน น.ส.3ก. เลขที่ 16939,16940,16941</t>
  </si>
  <si>
    <t>จ3-3(2)-35/68สต</t>
  </si>
  <si>
    <t>20910060025687</t>
  </si>
  <si>
    <t>นางสาวชัญรชาภัช พูลสุข</t>
  </si>
  <si>
    <t>ขุดตักดิน สำหรับใช้ในการก่อสร้าง</t>
  </si>
  <si>
    <t>02/04/2568</t>
  </si>
  <si>
    <t>น.ส.3ก.เลขที่ 2331</t>
  </si>
  <si>
    <t>นาทอน</t>
  </si>
  <si>
    <t>ทุ่งหว้า</t>
  </si>
  <si>
    <t>91120</t>
  </si>
  <si>
    <t>0883960377</t>
  </si>
  <si>
    <t>จ3-3(2)-41/68สฎ</t>
  </si>
  <si>
    <t>20840065325685</t>
  </si>
  <si>
    <t>นางลัดดาวัลย์  คุ้มรักษ์</t>
  </si>
  <si>
    <t>ขุดตักคัดแยกดิน ทราย</t>
  </si>
  <si>
    <t xml:space="preserve">โฉนดที่ดินเลขที่ 22620 เลขที่ดิน 5 </t>
  </si>
  <si>
    <t>ป่าเว</t>
  </si>
  <si>
    <t>ไชยา</t>
  </si>
  <si>
    <t>84110</t>
  </si>
  <si>
    <t>094-5944558</t>
  </si>
  <si>
    <t>จ3-98-1/68ตง</t>
  </si>
  <si>
    <t>20920062525683</t>
  </si>
  <si>
    <t>บริษัท พีเค อัลทรา วอช จำกัด</t>
  </si>
  <si>
    <t>ซัก - อบ - รีด เสื้อผ้าอุตสาหกรรม</t>
  </si>
  <si>
    <t>28269</t>
  </si>
  <si>
    <t>59/1</t>
  </si>
  <si>
    <t>นาโยงใต้</t>
  </si>
  <si>
    <t>เมืองตรัง</t>
  </si>
  <si>
    <t>92170</t>
  </si>
  <si>
    <t>088 - 963 - 6424</t>
  </si>
  <si>
    <t>3-105-32/68อย</t>
  </si>
  <si>
    <t>10140059625683</t>
  </si>
  <si>
    <t>ห้างหุ้นส่วนจำกัด อิทธิพัทธ์ รุ่งทรัพย์</t>
  </si>
  <si>
    <t>คัดแยกสิ่งปฏิกูลหรือวัสดุที่ไม่ใช้แล้วที่ไม่เป็นอันตราย</t>
  </si>
  <si>
    <t>01/04/2568</t>
  </si>
  <si>
    <t>5/10</t>
  </si>
  <si>
    <t>บ้านช้าง</t>
  </si>
  <si>
    <t>090-9965324</t>
  </si>
  <si>
    <t>จ3-60-6/68สค</t>
  </si>
  <si>
    <t>20740069925680</t>
  </si>
  <si>
    <t>นายกำธร ทิวากรกฎ</t>
  </si>
  <si>
    <t>หลอมหล่อโลหะ เช่น ชิ้นงานทองเหลือง ชิ้นส่วนเครื่องจักร ใบพัดเรือ บู๊ซ ท่องอ ตุ๊กตาเรือ และอุปกรณ์เรือที่เป็นโลหะ</t>
  </si>
  <si>
    <t>18/04/2568</t>
  </si>
  <si>
    <t>จ3-95(1)-13/68ชม</t>
  </si>
  <si>
    <t>20500065125689</t>
  </si>
  <si>
    <t>บริษัท ไรส์ซิก คอร์ปอเรชั่น (ประเทศไทย) จำกัด</t>
  </si>
  <si>
    <t>อู่ เคาะ พ่น สีรถยนต์</t>
  </si>
  <si>
    <t>144</t>
  </si>
  <si>
    <t>สันกลาง</t>
  </si>
  <si>
    <t>สันกำแพง</t>
  </si>
  <si>
    <t>50130</t>
  </si>
  <si>
    <t>0843925222</t>
  </si>
  <si>
    <t>จ3-95(1)-14/68สข</t>
  </si>
  <si>
    <t>20900069025689</t>
  </si>
  <si>
    <t>นายอัมรินทร์ ทิพย์รัตน์</t>
  </si>
  <si>
    <t>ซ่อม เคาะ และพ่นสีรถยนต์</t>
  </si>
  <si>
    <t>โฉนดที่ดินเลขที่ 13221</t>
  </si>
  <si>
    <t>นาหม่อม</t>
  </si>
  <si>
    <t>90310</t>
  </si>
  <si>
    <t>084-1973713</t>
  </si>
  <si>
    <t>จ3-95(3)-1/68ปท</t>
  </si>
  <si>
    <t>20130067225681</t>
  </si>
  <si>
    <t>บริษัท พลาซ่า ซัพพลาย แอนด์ เซอร์วิส จำกัด</t>
  </si>
  <si>
    <t>พ่นสีกันสนิมชิ้นส่วนยานที่ขับเคลื่อนด้วยเครื่องยนต์</t>
  </si>
  <si>
    <t>100/13</t>
  </si>
  <si>
    <t xml:space="preserve">ซอยทรัพย์ทวี 4 แยก 2 </t>
  </si>
  <si>
    <t>สามโคก</t>
  </si>
  <si>
    <t>12160</t>
  </si>
  <si>
    <t>จ3-41(2)-5/68ชบ</t>
  </si>
  <si>
    <t>20200072525688</t>
  </si>
  <si>
    <t>บริษัท เป่า ชู ชี เย่ จำกัด</t>
  </si>
  <si>
    <t>ทำแม่พิมพ์โลหะ</t>
  </si>
  <si>
    <t>28230</t>
  </si>
  <si>
    <t>23/04/2568</t>
  </si>
  <si>
    <t>130/2</t>
  </si>
  <si>
    <t>หนองบอนแดง</t>
  </si>
  <si>
    <t>084-3424888</t>
  </si>
  <si>
    <t>จ3-77(2)-14/68อย</t>
  </si>
  <si>
    <t>20140069525681</t>
  </si>
  <si>
    <t>บริษัท โบด้า ออโต้ พาร์ท (ประเทศไทย) จำกัด</t>
  </si>
  <si>
    <t>ผลิตชิ้นส่วนโลหะรถยนต์</t>
  </si>
  <si>
    <t>29309</t>
  </si>
  <si>
    <t>17/04/2568</t>
  </si>
  <si>
    <t>42/14</t>
  </si>
  <si>
    <t>จ3-75(1)-1/68ชบ</t>
  </si>
  <si>
    <t>20200074925688</t>
  </si>
  <si>
    <t>บริษัท มารีน แอนด์ แฟคทอรี่ แมชชีนเนอรี่ เอ็นจิเนียริ่ง จำกัด</t>
  </si>
  <si>
    <t>ซ่อมแซมเรือ การทำชิ้นส่วนพิเศษสำหรับเรือและเครื่องยนต์เรือ</t>
  </si>
  <si>
    <t>33151</t>
  </si>
  <si>
    <t>28/04/2568</t>
  </si>
  <si>
    <t>211/2</t>
  </si>
  <si>
    <t>บางพระ</t>
  </si>
  <si>
    <t>065-5492899</t>
  </si>
  <si>
    <t>จ3-64(7)-1/68ชบ</t>
  </si>
  <si>
    <t>20200073125686</t>
  </si>
  <si>
    <t>บริษัท ลิดา ไวร์ คัท จำกัด</t>
  </si>
  <si>
    <t>ประกอบชิ้นงานโลหะทุกประเภท เช่น ไวร์คัท แม่พิมพ์โลหะ และปั๊มโลหะ</t>
  </si>
  <si>
    <t>27503</t>
  </si>
  <si>
    <t>24/04/2568</t>
  </si>
  <si>
    <t>542/1</t>
  </si>
  <si>
    <t>086-3014018, 088-6140216</t>
  </si>
  <si>
    <t>จ3-74(5)-1/68สป</t>
  </si>
  <si>
    <t>20110075025687</t>
  </si>
  <si>
    <t xml:space="preserve">บริษัท บางกอกชีทเม็ททัล จำกัด (มหาชน) </t>
  </si>
  <si>
    <t>ประกอบและดัดแปลงรถจักรยานยนต์สามล้อ รถจักรยานยนต์ไฟฟ้ารวมถึงอุปกรณ์ที่เกี่ยวข้อง ประกอบแบตเตอรี่สำหรับรถจักรยานยนต์ไฟฟ้าและชิ้นส่วนของอุปกรณ์ดังกล่าว</t>
  </si>
  <si>
    <t>27101</t>
  </si>
  <si>
    <t>949</t>
  </si>
  <si>
    <t>สุขสวัสดิ์ 78</t>
  </si>
  <si>
    <t>สุขสวัสดิ์</t>
  </si>
  <si>
    <t>02-8175555-7</t>
  </si>
  <si>
    <t>จ3-64(2)-4/68อย</t>
  </si>
  <si>
    <t>20140060325685</t>
  </si>
  <si>
    <t>บริษัท ซินเซีย สเปคตร้า (ไทยแลนด์) จำกัด</t>
  </si>
  <si>
    <t>ปั๊มขึ้นรูปชิ้นงาน การเจาะ ไส เจียรโลหะทั่วไป</t>
  </si>
  <si>
    <t>111/23</t>
  </si>
  <si>
    <t>ลำไทร</t>
  </si>
  <si>
    <t>063-5614226</t>
  </si>
  <si>
    <t>จ3-53(1)-21/68สค</t>
  </si>
  <si>
    <t>20740075625688</t>
  </si>
  <si>
    <t>บริษัท เหลียนเซิง เพาเวอร์ ทูลส์ (ประเทศไทย) จำกัด</t>
  </si>
  <si>
    <t xml:space="preserve">ผลิตผลิตภัณฑ์พลาสติก เช่น กรอบเครื่องมือวัดระยะ, กรอบเครื่องมือวัดระดับ, กรอบเครื่องมืออื่นๆ และผลิตและประกอบเครื่องมือวัดระยะ, เครื่องมือวัดระดับ และเครื่องมืออื่นๆ
</t>
  </si>
  <si>
    <t>22210</t>
  </si>
  <si>
    <t>29/04/2568</t>
  </si>
  <si>
    <t>118</t>
  </si>
  <si>
    <t>นาดี</t>
  </si>
  <si>
    <t>จ3-53(1)-18/68นบ</t>
  </si>
  <si>
    <t>20120064125687</t>
  </si>
  <si>
    <t>บริษัท สตาร์ โปรเกรส จำกัด</t>
  </si>
  <si>
    <t>ทำผลิตภัณฑ์จากพลาสติก</t>
  </si>
  <si>
    <t>07/04/2568</t>
  </si>
  <si>
    <t xml:space="preserve">88/89 </t>
  </si>
  <si>
    <t>ถนนตลิ่งชัน-สุพรรณบุรี</t>
  </si>
  <si>
    <t>ละหาร</t>
  </si>
  <si>
    <t>บางบัวทอง</t>
  </si>
  <si>
    <t>11110</t>
  </si>
  <si>
    <t>021906080</t>
  </si>
  <si>
    <t>จ3-53(1)-17/68สป</t>
  </si>
  <si>
    <t>20110060725689</t>
  </si>
  <si>
    <t>บริษัท โนยี เอนท์วีรอนเมนทอล อิควิปเม้นท์ แมนูแฟคเจอริ่ง จำกัด</t>
  </si>
  <si>
    <t>ผลิตเครื่องใช้ที่ทำจากพลาสติก เช่น ถังไฟเบอร์กลาส ถังน้ำเกลือ</t>
  </si>
  <si>
    <t>998/2</t>
  </si>
  <si>
    <t>จ3-53(4)-22/68สป</t>
  </si>
  <si>
    <t>20110074425680</t>
  </si>
  <si>
    <t xml:space="preserve">บริษัท หนึ่งไทย พลาสแพ็ค จำกัด </t>
  </si>
  <si>
    <t>ทำถุงทำซองพลาสติก</t>
  </si>
  <si>
    <t>122,122/1</t>
  </si>
  <si>
    <t>แพรกษา 3</t>
  </si>
  <si>
    <t>พุทธรักษา</t>
  </si>
  <si>
    <t>แพรกษา</t>
  </si>
  <si>
    <t>10280</t>
  </si>
  <si>
    <t>จ3-53(4)-20/68สค</t>
  </si>
  <si>
    <t>20740068525689</t>
  </si>
  <si>
    <t>บริษัท เจซี แพคเกจจิ้ง จำกัด</t>
  </si>
  <si>
    <t>ผลิตแก้ว จาน ชาม ถาด และของใช้อื่นๆที่ทำจากพลาสติก</t>
  </si>
  <si>
    <t>52/8</t>
  </si>
  <si>
    <t>ท่าทราย</t>
  </si>
  <si>
    <t>3-53(4)-19/68สค</t>
  </si>
  <si>
    <t>10740066125682</t>
  </si>
  <si>
    <t>บริษัท ตัวจี๋ แพ็คกิ้ง (ประเทศไทย) จำกัด</t>
  </si>
  <si>
    <t>ผลิตบรรจุภัณฑ์โฟม</t>
  </si>
  <si>
    <t>99</t>
  </si>
  <si>
    <t>จ3-58(1)-83/68พร</t>
  </si>
  <si>
    <t>20540077625680</t>
  </si>
  <si>
    <t>บริษัท สหสถาพรขนส่ง จำกัด</t>
  </si>
  <si>
    <t xml:space="preserve">หนังสือรับรองการทำประโยชน์ น.ส.3ก. เลขที่ 4372 เลขที่ดิน 101 </t>
  </si>
  <si>
    <t>บ้านหนุน</t>
  </si>
  <si>
    <t>สอง</t>
  </si>
  <si>
    <t>54120</t>
  </si>
  <si>
    <t>081-9815522</t>
  </si>
  <si>
    <t>จ3-58(1)-81/68นม</t>
  </si>
  <si>
    <t>20300077125680</t>
  </si>
  <si>
    <t>ห้างหุ้นส่วนจำกัด สยาม เค กรุ๊ป</t>
  </si>
  <si>
    <t>โฉนดที่ดินเลขที่ 59047</t>
  </si>
  <si>
    <t>ห้วยบง</t>
  </si>
  <si>
    <t>ด่านขุนทด</t>
  </si>
  <si>
    <t>30210</t>
  </si>
  <si>
    <t>จ3-58(1)-80/68พร</t>
  </si>
  <si>
    <t>20540076725689</t>
  </si>
  <si>
    <t>ห้างหุ้นส่วนจำกัด อาร์มกรุ๊ป</t>
  </si>
  <si>
    <t>ทำผลิตภัณฑ์คอนกรีต เช่น คอนกรีตผสมเสร็จ,ท่อ,เสา ฯลฯ</t>
  </si>
  <si>
    <t>โฉนดที่ดินเลขที่ 11651 เลขที่ดิน 133</t>
  </si>
  <si>
    <t>ตำหนักธรรม</t>
  </si>
  <si>
    <t>หนองม่วงไข่</t>
  </si>
  <si>
    <t>54170</t>
  </si>
  <si>
    <t>081-0320276</t>
  </si>
  <si>
    <t>จ3-58(1)-82/68สข</t>
  </si>
  <si>
    <t>20900077425681</t>
  </si>
  <si>
    <t>บริษัท เพชรรุ่งเรือง กรุ๊ป จำกัด</t>
  </si>
  <si>
    <t>โฉนดที่ดินเลขที่ 9958,135,9957,163583,9960,9959,134 และ 294759</t>
  </si>
  <si>
    <t>พรุค้างคาว</t>
  </si>
  <si>
    <t>065-6453298</t>
  </si>
  <si>
    <t>จ3-58(1)-76/68ภก</t>
  </si>
  <si>
    <t>20830074725686</t>
  </si>
  <si>
    <t>บริษัท เอ็ม คอนกรีต จำกัด</t>
  </si>
  <si>
    <t>โฉนดที่ดินเลขที่ 42143</t>
  </si>
  <si>
    <t>ศรีสุนทร</t>
  </si>
  <si>
    <t>ถลาง</t>
  </si>
  <si>
    <t>83110</t>
  </si>
  <si>
    <t>02-525-9744</t>
  </si>
  <si>
    <t>จ3-58(1)-78/68จบ</t>
  </si>
  <si>
    <t>20220076425685</t>
  </si>
  <si>
    <t>ห้างหุ้นส่วนจำกัด สุภาพค้าเหล็ก เมทัลชีท</t>
  </si>
  <si>
    <t>279/1</t>
  </si>
  <si>
    <t>ทุ่งขนาน</t>
  </si>
  <si>
    <t>สอยดาว</t>
  </si>
  <si>
    <t>22180</t>
  </si>
  <si>
    <t>086-4199952</t>
  </si>
  <si>
    <t>จ2-58(1)-74/68ปท</t>
  </si>
  <si>
    <t>20130073425689</t>
  </si>
  <si>
    <t>บริษัท เพชรสว่างเกิด การโยธา จำกัด</t>
  </si>
  <si>
    <t xml:space="preserve">ทำผลิตภัณฑ์คอนกรีต เช่น ท่อคอนกรีตเสริมเหล็ก </t>
  </si>
  <si>
    <t>18/7</t>
  </si>
  <si>
    <t>คลองควาย</t>
  </si>
  <si>
    <t>จ3-58(1)-71/68นม</t>
  </si>
  <si>
    <t>20300070825682</t>
  </si>
  <si>
    <t>ห้างหุ้นส่วนจำกัด เจี๊ยบสูนค้าวัสดุ</t>
  </si>
  <si>
    <t xml:space="preserve">ผลิตคอนกรีตผสมเสร็จ </t>
  </si>
  <si>
    <t>น.ส. 3ก. เลขที่ 403 เล่ม 5ก หน้า 3</t>
  </si>
  <si>
    <t>เสิงสาง</t>
  </si>
  <si>
    <t>30330</t>
  </si>
  <si>
    <t>จ3-58(1)-70/68นม</t>
  </si>
  <si>
    <t>20300070725684</t>
  </si>
  <si>
    <t>โฉนดที่ดินเลขที่ 6767</t>
  </si>
  <si>
    <t>หนองหัวแรต</t>
  </si>
  <si>
    <t>หนองบุญมาก</t>
  </si>
  <si>
    <t>30410</t>
  </si>
  <si>
    <t>จ3-58(1)-67/68สค</t>
  </si>
  <si>
    <t>20740064325688</t>
  </si>
  <si>
    <t>บริษัท วรวัฒน์วิศวภัณฑ์ จำกัด</t>
  </si>
  <si>
    <t>โฉนดที่ดินเลขที่ 77833</t>
  </si>
  <si>
    <t>จ3-58(1)-66/68กจ</t>
  </si>
  <si>
    <t>20710063325682</t>
  </si>
  <si>
    <t>บริษัท ยงคอนกรีต จำกัด (มหาชน)</t>
  </si>
  <si>
    <t>23951</t>
  </si>
  <si>
    <t>08/04/2568</t>
  </si>
  <si>
    <t>125/100</t>
  </si>
  <si>
    <t>แก่งเสี้ยน</t>
  </si>
  <si>
    <t>เมืองกาญจนบุรี</t>
  </si>
  <si>
    <t>71000</t>
  </si>
  <si>
    <t>034-510561</t>
  </si>
  <si>
    <t>3-34(1)-6/68มค</t>
  </si>
  <si>
    <t>10440068025689</t>
  </si>
  <si>
    <t>นาย คำพันธ์  ทบบิด</t>
  </si>
  <si>
    <t xml:space="preserve">แปรรูปไม้และผลิตชิ้นไม้สับเพื่อจำหน่าย จากไม้ยางพาราและไม้ที่ปลูกขึ้นโดยเฉพาะ 13 ชนิด ตามมติคณะรัฐมนตรี </t>
  </si>
  <si>
    <t>162</t>
  </si>
  <si>
    <t>หนองเหล็ก</t>
  </si>
  <si>
    <t>โกสุมพิสัย</t>
  </si>
  <si>
    <t>44140</t>
  </si>
  <si>
    <t>086-4590646</t>
  </si>
  <si>
    <t>3-34(1)-5/68นศ</t>
  </si>
  <si>
    <t>10800066725681</t>
  </si>
  <si>
    <t>ห้างหุ่นส่วนจำกัด ทรัพย์ยูโร พาราวู้ด</t>
  </si>
  <si>
    <t>แปรรูปไม้ยางพาราและไม้ที่ปลูกขึ้นโดยเฉพาะ 13 ชนิด ตามมติคณะรัฐมนตรี เพื่อจำหน่าย</t>
  </si>
  <si>
    <t>น.ส.3ก. เลขที่ 3724 เลขที่ดิน 308</t>
  </si>
  <si>
    <t>ทุ่งปรัง</t>
  </si>
  <si>
    <t>สิชล</t>
  </si>
  <si>
    <t>80120</t>
  </si>
  <si>
    <t>จ3-34(2)-2/68สป</t>
  </si>
  <si>
    <t>20110061125681</t>
  </si>
  <si>
    <t xml:space="preserve">บริษัท ซุ่นต๋า โมลด์เอ็นจิเนียริ่ง จำกัด </t>
  </si>
  <si>
    <t>ทำส่วนประกอบที่ทำด้วยไม้ของอาคาร</t>
  </si>
  <si>
    <t>16220</t>
  </si>
  <si>
    <t>470/2</t>
  </si>
  <si>
    <t>แพรกษาใหม่</t>
  </si>
  <si>
    <t>3-34(4)-14/68สน</t>
  </si>
  <si>
    <t>10470076325680</t>
  </si>
  <si>
    <t>บริษัท เพื่อนเพชร จำกัด</t>
  </si>
  <si>
    <t>ผลิตชิ้นไม้สับจากไม้ยางพารา และไม้ที่ปลูกขึ้นโดยเฉพาะ 13 ชนิด ตามมติคณะรัฐมนตรีเพื่อจำหน่าย</t>
  </si>
  <si>
    <t>บ้านหนองกระบอก</t>
  </si>
  <si>
    <t>นาแก้ว</t>
  </si>
  <si>
    <t>โพนนาแก้ว</t>
  </si>
  <si>
    <t>47230</t>
  </si>
  <si>
    <t>0815703134</t>
  </si>
  <si>
    <t>3-34(4)-13/68นศ</t>
  </si>
  <si>
    <t>10800070925681</t>
  </si>
  <si>
    <t>บริษัท ปูนซิเมนต์ไทย (ทุ่งสง) จำกัด</t>
  </si>
  <si>
    <t>โรงงาน บด ย่อย เพื่อผลิตชีวมวลอัดก้อนจากไม้ปาล์ม</t>
  </si>
  <si>
    <t>น.ส.3ก. เลขที่ 462 เลขที่ 462 เลขที่ดิน 101</t>
  </si>
  <si>
    <t>กุแหระ</t>
  </si>
  <si>
    <t>ทุ่งใหญ่</t>
  </si>
  <si>
    <t>80240</t>
  </si>
  <si>
    <t>3-34(4)-10/68กส</t>
  </si>
  <si>
    <t>10460066625686</t>
  </si>
  <si>
    <t>บริษัท สหไพบูลย์ (1982) จำกัด</t>
  </si>
  <si>
    <t>ผลิตชิ้นไม้สับ ไม้วีเนียร์จากไม้ยางพาราและไม้ที่ปลูกขึ้นโดยเฉพาะ 13 ชนิด ตามมติคณะรัฐมนตรีเพื่อจำหน่าย  และทำเชื้อเพลิงอัดเม็ดจากไม้  ขี้เลื่อย และเศษไม้ (Wood Pellet)</t>
  </si>
  <si>
    <t>โฉนดที่ดินเลขที่ 37497,53415,55688</t>
  </si>
  <si>
    <t>หลุบ</t>
  </si>
  <si>
    <t>เมืองกาฬสินธุ์</t>
  </si>
  <si>
    <t>46000</t>
  </si>
  <si>
    <t>061-0464564</t>
  </si>
  <si>
    <t>3-34(4)-9/68อจ</t>
  </si>
  <si>
    <t>10370066425682</t>
  </si>
  <si>
    <t>ห้างหุ้นส่วนจำกัด กิ่งเพชร 1975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</si>
  <si>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</si>
  <si>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5206,30166</t>
  </si>
  <si>
    <t>โคกกลาง</t>
  </si>
  <si>
    <t>ลืออำนาจ</t>
  </si>
  <si>
    <t>37000</t>
  </si>
  <si>
    <t>0939879982</t>
  </si>
  <si>
    <t>3-34(4)-8/68กพ</t>
  </si>
  <si>
    <t>10620065225685</t>
  </si>
  <si>
    <t>สหกรณ์นิคมนครชุม จำกัด</t>
  </si>
  <si>
    <t>ผลิตชิ้นไม้สับจากไม้ยางพารา และไม้ที่ปลูกขึ้นโดยเฉพาะ 13 ชนิด ตามมติคณะรัฐมนตรี เพื่อจำหน่าย</t>
  </si>
  <si>
    <t>โฉนดที่ดินเลขที่  22172 , 27819</t>
  </si>
  <si>
    <t>ทรงธรรม</t>
  </si>
  <si>
    <t>3-34(4)-11/68ยส</t>
  </si>
  <si>
    <t>10350068625687</t>
  </si>
  <si>
    <t>บริษัท รุ่งอรุณวู๊ดชิพ ยโสธร จำกัด</t>
  </si>
  <si>
    <t>ผลิตชิ้นไม้สับจากไม้ยางพาราและไม้ที่ปลูกขึ้นโดยเฉพาะ ๑๓ ชนิด ตามมติคณะรัฐมนตรี เพื่อจำหน่าย</t>
  </si>
  <si>
    <t>โฉนดที่ดินเลขที่ 40243</t>
  </si>
  <si>
    <t>ผือฮี</t>
  </si>
  <si>
    <t>มหาชนะชัย</t>
  </si>
  <si>
    <t>35130</t>
  </si>
  <si>
    <t>3-34(4)-7/68อบ</t>
  </si>
  <si>
    <t>10340064525684</t>
  </si>
  <si>
    <t>นางสาววรรณภรณ์ วันอยู่</t>
  </si>
  <si>
    <t>ผลิตชิ้นไม้สับจากยางพาราและไม้ที่ปลูกขึ้นโดยเฉพาะ 13 ชนิด ตามมติคณะรัฐมนตรีเพื่อจำหน่าย</t>
  </si>
  <si>
    <t>โฉนดที่ดิน เลขที่ 1220</t>
  </si>
  <si>
    <t>พะลาน</t>
  </si>
  <si>
    <t>นาตาล</t>
  </si>
  <si>
    <t>34170</t>
  </si>
  <si>
    <t>0629327755</t>
  </si>
  <si>
    <t>3-34(4)-12/68กจ</t>
  </si>
  <si>
    <t>10710068925686</t>
  </si>
  <si>
    <t>บริษัท ตั้งมั่นดี เทรดดิ้ง จำกัด</t>
  </si>
  <si>
    <t xml:space="preserve">ผลิตชิ้นไม้สับจากไม้ยางพารา และไม้ที่ปลูกขึ้นโดยเฉพาะ 13 ชนิด ตามมติคณะรัฐมนตรี เพื่อจำหน่าย </t>
  </si>
  <si>
    <t>น.ส.3 เล่ม 33 หน้า 71 เลขที่ 2</t>
  </si>
  <si>
    <t>ยางม่วง</t>
  </si>
  <si>
    <t>ท่ามะกา</t>
  </si>
  <si>
    <t>71120</t>
  </si>
  <si>
    <t>090-2626304</t>
  </si>
  <si>
    <t>จ3-34(5)-1/68กส</t>
  </si>
  <si>
    <t>20460066925688</t>
  </si>
  <si>
    <t>นางสาวพัชรินทร์ วงค์หาญ</t>
  </si>
  <si>
    <t>การถนอมเนื้อไม้หรือการอบไม้</t>
  </si>
  <si>
    <t>16102</t>
  </si>
  <si>
    <t>โฉนดที่ดินเลขที่ 17580</t>
  </si>
  <si>
    <t>คำใหญ่</t>
  </si>
  <si>
    <t>ห้วยเม็ก</t>
  </si>
  <si>
    <t>46170</t>
  </si>
  <si>
    <t>095-7079553</t>
  </si>
  <si>
    <t>จ3-14-9/68อด</t>
  </si>
  <si>
    <t>20410069725684</t>
  </si>
  <si>
    <t>ห้างหุ้นส่วนจำกัด ศรีสง่า กรุ๊ป สาขาหนองหาน</t>
  </si>
  <si>
    <t>ทำน้ำแข็งก้อนเล็ก</t>
  </si>
  <si>
    <t>โฉนดที่ดินเลขที่ 52073</t>
  </si>
  <si>
    <t>สายอุดรธานี-สกลนคร(22)</t>
  </si>
  <si>
    <t>หนองเม็ก</t>
  </si>
  <si>
    <t>หนองหาน</t>
  </si>
  <si>
    <t>41130</t>
  </si>
  <si>
    <t>065-5737999</t>
  </si>
  <si>
    <t>จ3-9(1)-3/68นฐ</t>
  </si>
  <si>
    <t>20730069625687</t>
  </si>
  <si>
    <t>บริษัท จีซี ไรซ์ โซลูชั่นส์ จำกัด</t>
  </si>
  <si>
    <t>สีข้าวเปลือก ขนาดกำลังการผลิต 120 เกวียน/วัน</t>
  </si>
  <si>
    <t>10611</t>
  </si>
  <si>
    <t>16/04/2568</t>
  </si>
  <si>
    <t>88/8</t>
  </si>
  <si>
    <t>จ3-9(1)-2/68ยส</t>
  </si>
  <si>
    <t>20350062925685</t>
  </si>
  <si>
    <t>นายกรณ์ ธนนรักษ์</t>
  </si>
  <si>
    <t>สีข้าว</t>
  </si>
  <si>
    <t>โฉนดที่ดินเลขที่ 1080</t>
  </si>
  <si>
    <t>ดงแคนใหญ่</t>
  </si>
  <si>
    <t>คำเขื่อนแก้ว</t>
  </si>
  <si>
    <t>35180</t>
  </si>
  <si>
    <t>จ3-11(6)-1/68นม</t>
  </si>
  <si>
    <t>20300074525684</t>
  </si>
  <si>
    <t>บริษัท ไทยไบโออินกรีเดียนส์ จำกัด</t>
  </si>
  <si>
    <t>ผลิตสารให้ความหวานที่เป็นส่วนประกอบของอาหาร ช่วยในการย่อยและบำรุงสุขภาพ</t>
  </si>
  <si>
    <t>10722</t>
  </si>
  <si>
    <t>โฉนดที่ดินเลขที่ 80170</t>
  </si>
  <si>
    <t>ราชสีมา-โชคชัย</t>
  </si>
  <si>
    <t>หนองบัวศาลา</t>
  </si>
  <si>
    <t>30000</t>
  </si>
  <si>
    <t>จ3-2(1)-6/68สร</t>
  </si>
  <si>
    <t>20320068725686</t>
  </si>
  <si>
    <t>ห้างหุ้นส่วนจำกัด ทีแอลเทรดวินด์</t>
  </si>
  <si>
    <t>ผลิตขนมประเภทอบ จากเมล็ดธัญพืชต่างๆ เช่น เมล็ดบัว ข้าวโพดถั่วแดง ลูกเดือย</t>
  </si>
  <si>
    <t>206</t>
  </si>
  <si>
    <t>บุฤาษี</t>
  </si>
  <si>
    <t>เมืองสุรินทร์</t>
  </si>
  <si>
    <t>32000</t>
  </si>
  <si>
    <t>0854909653</t>
  </si>
  <si>
    <t>จ3-2(6)-4/68กจ</t>
  </si>
  <si>
    <t>20710072925688</t>
  </si>
  <si>
    <t>บริษัท เกรทเตอ โซลูชั่น จำกัด</t>
  </si>
  <si>
    <t>บด ป่น หรือย่อยชิ้นส่วนต่างๆ ของพืช เช่น หญ้าเนเปีย สำหรับทำหรือผสมเป็นอาหารสัตว์</t>
  </si>
  <si>
    <t xml:space="preserve">โฉนดที่ดินเลขที่ 15950 </t>
  </si>
  <si>
    <t>หนองปลิง</t>
  </si>
  <si>
    <t>เลาขวัญ</t>
  </si>
  <si>
    <t>71210</t>
  </si>
  <si>
    <t>064-2894945</t>
  </si>
  <si>
    <t>จ3-53(9)-4/68สข</t>
  </si>
  <si>
    <t>20900071825688</t>
  </si>
  <si>
    <t>นางสาววันวิสาข์ หนูพันธ์</t>
  </si>
  <si>
    <t>ล้าง ย่อยพลาสติก อัดพลาสติก อัดเศษโลหะ อัดกระดาษ</t>
  </si>
  <si>
    <t>73/1</t>
  </si>
  <si>
    <t>วัดสน</t>
  </si>
  <si>
    <t>ระโนด</t>
  </si>
  <si>
    <t>90140</t>
  </si>
  <si>
    <t>064 546 9628</t>
  </si>
  <si>
    <t>จ3-61-3/68สค</t>
  </si>
  <si>
    <t>20740067125689</t>
  </si>
  <si>
    <t>บริษัท ไห่ซิน ทูล (ประเทศไทย) จำกัด</t>
  </si>
  <si>
    <t>ผลิต ตบแต่ง ดัดแปลง หรือซ่อมแซมเครื่องมือ หรือเครื่องใช้ที่ทำด้วยเหล็กหรือเหล็กกล้า และรวมถึงส่วนประกอบหรืออุปกรณ์ของเครื่องมือหรือเครื่องใช้ดังกล่าว</t>
  </si>
  <si>
    <t>24109</t>
  </si>
  <si>
    <t>288/20</t>
  </si>
  <si>
    <t>บางหญ้าแพรก</t>
  </si>
  <si>
    <t>จ3-64(12)-10/68กจ</t>
  </si>
  <si>
    <t>20710075825687</t>
  </si>
  <si>
    <t xml:space="preserve">บริษัท เอส.พี.เอส.ทราฟฟิค ไลน์ จำกัด </t>
  </si>
  <si>
    <t xml:space="preserve">ผลิตแผ่นโลหะรีดลอน  เช่น แผ่นการ์ดเรลหรือราวเหล็กลูกฟูก และเชื่อมโลหะต่างๆ </t>
  </si>
  <si>
    <t>118/14</t>
  </si>
  <si>
    <t>086-3822800</t>
  </si>
  <si>
    <t>จ3-64(12)-9/68ลป</t>
  </si>
  <si>
    <t>20520072625687</t>
  </si>
  <si>
    <t>บริษัท แฟคเตอร์ริชกรุ๊ป จำกัด</t>
  </si>
  <si>
    <t>ทำผลิตภัณฑ์โลหะสำหรับใช้ในงานจราจร เช่น ราวเหล็กลูกฟูกกันรถสำหรับทางสัญจร(Guard Rail) เสาไฟฟ้าส่องสว่าง เสาไฟสัญญาณจราจร ป้ายสัญญาณเดือน และประกอบดวงโคมไฟฟ้า อุปกรณ์ติดตั้งระบบไฟฟ้า สำหรับงานจราจร</t>
  </si>
  <si>
    <t>360</t>
  </si>
  <si>
    <t>พระบาท</t>
  </si>
  <si>
    <t>เมืองลำปาง</t>
  </si>
  <si>
    <t>52000</t>
  </si>
  <si>
    <t>0861819394</t>
  </si>
  <si>
    <t>จ3-71-5/68สบ</t>
  </si>
  <si>
    <t>20190063825686</t>
  </si>
  <si>
    <t>บริษัท อีลิท เพาเวอร์ โซลูชั่น จำกัด</t>
  </si>
  <si>
    <t>ดัดแปลง ซ่อมแซม เครื่องกำเนิดไฟฟ้าทุกชนิด เช่น มอเตอร์ไฟฟ้า</t>
  </si>
  <si>
    <t>โฉนดเลขที่ 4528</t>
  </si>
  <si>
    <t>ตาลเดี่ยว</t>
  </si>
  <si>
    <t>แก่งคอย</t>
  </si>
  <si>
    <t>18110</t>
  </si>
  <si>
    <t>ข3-72-20/68สบ</t>
  </si>
  <si>
    <t>91040075925681</t>
  </si>
  <si>
    <t>บริษัท เซโค กิเค็น (ประเทศไทย) จำกัด</t>
  </si>
  <si>
    <t>ผลิตชิ้นส่วนสำหรับโทรคมนาคมแบบใยแก้วนำแสง</t>
  </si>
  <si>
    <t>142/15</t>
  </si>
  <si>
    <t>หนองปลาหมอ</t>
  </si>
  <si>
    <t>หนองแค</t>
  </si>
  <si>
    <t>18140</t>
  </si>
  <si>
    <t>036201778</t>
  </si>
  <si>
    <t>ข3-72-19/68สบ</t>
  </si>
  <si>
    <t>91040075325684</t>
  </si>
  <si>
    <t>บริษัท เทราฮอป (ไทยแลนด์) จำกัด</t>
  </si>
  <si>
    <t>ผลิตชิ้นส่วนสำหรับระบบโทรคมนาคมแบบใยแก้วนำแสง</t>
  </si>
  <si>
    <t>142/5 และ 142/7</t>
  </si>
  <si>
    <t>036-676888</t>
  </si>
  <si>
    <t>จ3-72-16/68สป</t>
  </si>
  <si>
    <t>20110060225680</t>
  </si>
  <si>
    <t xml:space="preserve">บริษัท มาโซ เทค (ประเทศไทย) จำกัด </t>
  </si>
  <si>
    <t>ผลิตชิ้นส่วนอิเล็กทรอนิกส์ และอุปกรณ์ที่เกี่ยวข้อง</t>
  </si>
  <si>
    <t>888/48</t>
  </si>
  <si>
    <t>02-1708888</t>
  </si>
  <si>
    <t>จ3-74(2)-2/68สป</t>
  </si>
  <si>
    <t>20110065825682</t>
  </si>
  <si>
    <t>บริษัท เวล อิเล็กทริค แอพพลายแอนซ์ (ประเทศไทย) จำกัด</t>
  </si>
  <si>
    <t>ผลิตสายไฟฟ้าปลั๊กไฟฟ้า, การทำอุปกรณ์ติดตั้ง หรือเต้าเสียบหลอดไฟฟ้าสวิสต์ไฟฟ้าตัวต่อตัวนำ อุปกรณ์ที่ใช้กับสายไฟฟ้า หรือเครื่องประกอบสำหรับร้อยสายไฟฟ้า การทำลวด หรือสายเคเบิลหุ้มฉนวน</t>
  </si>
  <si>
    <t>27320</t>
  </si>
  <si>
    <t>998/5</t>
  </si>
  <si>
    <t>จ3-70-5/68พล</t>
  </si>
  <si>
    <t>20650074825686</t>
  </si>
  <si>
    <t>บริษัท นำพลอินเตอร์เทรด จำกัด</t>
  </si>
  <si>
    <t>ผลิต ประกอบ ติดตั้ง ดัดแปลง ซ่อมแซม เครื่องสูบน้ำทุกชนิด และอุปกรณ์ประกอบเครื่องสูบน้ำทุกชนิด ทั้งระบบไฮดรอลิค ระบบไฟฟ้า และระบบเครื่องยนต์</t>
  </si>
  <si>
    <t>25/04/2568</t>
  </si>
  <si>
    <t>31/7</t>
  </si>
  <si>
    <t>สีหราชเดโชชัย</t>
  </si>
  <si>
    <t>วัดจันทร์</t>
  </si>
  <si>
    <t>เมืองพิษณุโลก</t>
  </si>
  <si>
    <t>65000</t>
  </si>
  <si>
    <t>055-283-111-5</t>
  </si>
  <si>
    <t>จ3-70-3/68ชบ</t>
  </si>
  <si>
    <t>20200062425683</t>
  </si>
  <si>
    <t>บริษัท ไทยมิเตอร์ จำกัด</t>
  </si>
  <si>
    <t>ประกอบ มาตรวัดน้ำ วาล์วน้ำ ก๊อกน้ำ</t>
  </si>
  <si>
    <t>โฉนดที่ดินเลขที่ 53108</t>
  </si>
  <si>
    <t>โป่ง</t>
  </si>
  <si>
    <t>บางละมุง</t>
  </si>
  <si>
    <t>20150</t>
  </si>
  <si>
    <t>จ3-69-3/68พบ</t>
  </si>
  <si>
    <t>20760073925682</t>
  </si>
  <si>
    <t>บริษัท แคล-คอมพ์ อีเล็คโทรนิคส์ (ประเทศไทย) จำกัด (มหาชน)</t>
  </si>
  <si>
    <t>ผลิต ผลิตภัณฑ์อิเล็กทรอนิกส์ และชิ้นส่วนอิเล็กทรอนิกส์ เช่น เครื่องพิมพ์สำหรับคอมพิวเตอร์</t>
  </si>
  <si>
    <t>221</t>
  </si>
  <si>
    <t>เขาย้อย</t>
  </si>
  <si>
    <t>76140</t>
  </si>
  <si>
    <t>0958963882</t>
  </si>
  <si>
    <t>จ3-64(13)-16/68ชบ</t>
  </si>
  <si>
    <t>20200069825687</t>
  </si>
  <si>
    <t>บริษัท ไทยฟู ออโต้โมทีฟ จำกัด</t>
  </si>
  <si>
    <t>กลึง เจาะ ไส โลหะ</t>
  </si>
  <si>
    <t>19/33</t>
  </si>
  <si>
    <t>038-444812</t>
  </si>
  <si>
    <t>ก2-64(13)-17/68</t>
  </si>
  <si>
    <t>50100070525685</t>
  </si>
  <si>
    <t>บริษัท เค.ที.เค.ออโต้พาร์ท เอ็นจิเนียริ่ง จำกัด</t>
  </si>
  <si>
    <t>ผลิตชิ้นส่วนเครื่องจักร หรือเครื่องยนต์</t>
  </si>
  <si>
    <t>105/1</t>
  </si>
  <si>
    <t>ลาซาล 38</t>
  </si>
  <si>
    <t>ลาซาล</t>
  </si>
  <si>
    <t>บางนาใต้</t>
  </si>
  <si>
    <t>บางนา</t>
  </si>
  <si>
    <t>10260</t>
  </si>
  <si>
    <t>023995086</t>
  </si>
  <si>
    <t>จ3-64(13)-18/68สฎ</t>
  </si>
  <si>
    <t>20840072125680</t>
  </si>
  <si>
    <t>บริษัท ไทย เทค แมชชีน ดีไซน์ จำกัด</t>
  </si>
  <si>
    <t>กลึง ไส เชื่อมโลหะ</t>
  </si>
  <si>
    <t>44/2</t>
  </si>
  <si>
    <t>นาใต้</t>
  </si>
  <si>
    <t>บ้านนาเดิม</t>
  </si>
  <si>
    <t>84240</t>
  </si>
  <si>
    <t>081-2711914</t>
  </si>
  <si>
    <t>จ3-65-1/68นม</t>
  </si>
  <si>
    <t>20300063125686</t>
  </si>
  <si>
    <t>บริษัท ทีบี แทงค์ แอนด์ เทรลเลอร์ จำกัด</t>
  </si>
  <si>
    <t xml:space="preserve">ต่อแทงค์รถน้ำมัน กระบะบรรทุก รถพ่วงบรรทุก รถเทรลเลอร์ และซ่อมรถยนต์ทุกชนิด
</t>
  </si>
  <si>
    <t>28110</t>
  </si>
  <si>
    <t>ดอนชมพู</t>
  </si>
  <si>
    <t>30160</t>
  </si>
  <si>
    <t>จ3-64(3)-1/68สค</t>
  </si>
  <si>
    <t>20740070025686</t>
  </si>
  <si>
    <t>บริษัท พีเอพี เอ็กซ์ซิม จำกัด</t>
  </si>
  <si>
    <t>ทำท่อเหล็ก เหล็กกรองน้ำบาดาล โดยการเซาะร่องท่อเหล็กกลม และทำข้อต่อท่อเหล็กกล้าเคลือบสังกะสี</t>
  </si>
  <si>
    <t>488</t>
  </si>
  <si>
    <t>จ3-53(5)-23/68สค</t>
  </si>
  <si>
    <t>20740066825685</t>
  </si>
  <si>
    <t>บริษัท จึงวิริยะ จำกัด</t>
  </si>
  <si>
    <t>ทำผลิตภัณฑ์พลาสติก เช่น ท่อประปา และอุปกรณ์ระบบประปาจากพลาสติก เช่น วาล์ว ข้อต่อตรง ข้องอสามทาง</t>
  </si>
  <si>
    <t>9/93</t>
  </si>
  <si>
    <t>จ3-53(5)-22/68สค</t>
  </si>
  <si>
    <t>20740064225680</t>
  </si>
  <si>
    <t xml:space="preserve">นางสาวลักษณา อารยะเดโช </t>
  </si>
  <si>
    <t>ผลิตหลอดพรีฟอร์ม,ฝาน้ำ และผลิตภัณฑ์พลาสติก</t>
  </si>
  <si>
    <t>88/21</t>
  </si>
  <si>
    <t>คอกกระบือ</t>
  </si>
  <si>
    <t>จ3-54-2/68ชบ</t>
  </si>
  <si>
    <t>20200075125684</t>
  </si>
  <si>
    <t>บริษัท ไสเฟย(ประเทศไทย) จำกัด</t>
  </si>
  <si>
    <t>ตัด แปรรูป และตกแต่งกระจกหรือกระจกนิรภัย (TEMPER)</t>
  </si>
  <si>
    <t>23101</t>
  </si>
  <si>
    <t>26/3</t>
  </si>
  <si>
    <t>พานทอง</t>
  </si>
  <si>
    <t>20160</t>
  </si>
  <si>
    <t>081-6431188</t>
  </si>
  <si>
    <t>จ2-23(1)-6/68สป</t>
  </si>
  <si>
    <t>20110065525688</t>
  </si>
  <si>
    <t>บริษัท อาร์ มอ นี่ โฮม (ประเทศไทย) จำกัด</t>
  </si>
  <si>
    <t>ตัดเย็บปลอกหมอนและผ้าปูที่นอน</t>
  </si>
  <si>
    <t>268 ห้องเลขที่ 5-201</t>
  </si>
  <si>
    <t>090-9209986</t>
  </si>
  <si>
    <t>จ2-23(1)-7/68สป</t>
  </si>
  <si>
    <t>20110065725684</t>
  </si>
  <si>
    <t xml:space="preserve">บริษัท อาร์ มอ นี่ โฮม (ประเทศไทย) จำกัด </t>
  </si>
  <si>
    <t>268 ห้องเลขที่ 5-101</t>
  </si>
  <si>
    <t>จ2-23(1)-8/68ปท</t>
  </si>
  <si>
    <t>20130066225682</t>
  </si>
  <si>
    <t>บริษัท นีโอ แมทเทรส จำกัด</t>
  </si>
  <si>
    <t>ผลิตที่นอน เครื่องนอน และผ้าหุ้มที่นอน</t>
  </si>
  <si>
    <t>55/30, 55/32</t>
  </si>
  <si>
    <t>บึงคำพร้อย</t>
  </si>
  <si>
    <t>ลำลูกกา</t>
  </si>
  <si>
    <t>12150</t>
  </si>
  <si>
    <t>021599710</t>
  </si>
  <si>
    <t>จ2-23(1)-4/68สป</t>
  </si>
  <si>
    <t>20110063925682</t>
  </si>
  <si>
    <t>บริษัท วาร่า โฮม (ไทยแลนด์) จำกัด</t>
  </si>
  <si>
    <t>ผลิตผ้าปูที่นอนและปลอกหมอน</t>
  </si>
  <si>
    <t>268 อาคาร 3-4 ชั้น 7-8 ห้องเลขที่ 3-701,3-801,4-701,4-801</t>
  </si>
  <si>
    <t>จ2-23(1)-5/68สป</t>
  </si>
  <si>
    <t>20110064025680</t>
  </si>
  <si>
    <t>ผลิตหมอน</t>
  </si>
  <si>
    <t>268 อาคาร 3-4 ชั้น 9 ห้องเลขที่ 3-901,4-901</t>
  </si>
  <si>
    <t>จ3-15(1)-5/68นม</t>
  </si>
  <si>
    <t>20300076625680</t>
  </si>
  <si>
    <t>ห้างหุ้นส่วนจำกัด ไทยเสรี ฟีดมิลล์</t>
  </si>
  <si>
    <t>ผลิตอาหารสัตว์</t>
  </si>
  <si>
    <t>10801</t>
  </si>
  <si>
    <t>51</t>
  </si>
  <si>
    <t>ปากช่อง-ลำสมพุง</t>
  </si>
  <si>
    <t>ปากช่อง</t>
  </si>
  <si>
    <t>30130</t>
  </si>
  <si>
    <t>จ3-3(4)-12/68ปน</t>
  </si>
  <si>
    <t>20940067025687</t>
  </si>
  <si>
    <t>นายมะเยน สมาแอ</t>
  </si>
  <si>
    <t>ดูดทราย</t>
  </si>
  <si>
    <t xml:space="preserve">โฉนดที่ดินเลขที่ 13789 เลขที่ดิน 15 </t>
  </si>
  <si>
    <t>ปล่องหอย</t>
  </si>
  <si>
    <t>กะพ้อ</t>
  </si>
  <si>
    <t>94230</t>
  </si>
  <si>
    <t>0980205660</t>
  </si>
  <si>
    <t>จ3-3(4)-11/68นธ</t>
  </si>
  <si>
    <t>20960060125680</t>
  </si>
  <si>
    <t>นายมะรีนอ เจ๊ะโว๊ะ</t>
  </si>
  <si>
    <t>ดูดทรายในแม่น้ำสายบุรี</t>
  </si>
  <si>
    <t xml:space="preserve">แม่น้ำสายบุรี </t>
  </si>
  <si>
    <t>ตะมะยูง</t>
  </si>
  <si>
    <t>ศรีสาคร</t>
  </si>
  <si>
    <t>96210</t>
  </si>
  <si>
    <t>0848605402</t>
  </si>
  <si>
    <t>จ3-36(1)-1/68ชบ</t>
  </si>
  <si>
    <t>20200070325685</t>
  </si>
  <si>
    <t>บริษัท วัฒนพันธุ์แพคเกจจิ้งซิสเท็ม จำกัด</t>
  </si>
  <si>
    <t>ผลิตพาเลทแบบขึ้นรูป Pressed wood pallets</t>
  </si>
  <si>
    <t>16230</t>
  </si>
  <si>
    <t>234/2</t>
  </si>
  <si>
    <t>บึง</t>
  </si>
  <si>
    <t>20230</t>
  </si>
  <si>
    <t>038-340096</t>
  </si>
  <si>
    <t>จ3-37-10/68ชบ</t>
  </si>
  <si>
    <t>20200074625684</t>
  </si>
  <si>
    <t>บริษัท ไทย บาง คาบิเนตส์ จำกัด</t>
  </si>
  <si>
    <t>ผลิตเฟอร์นิเจอร์ไม้อัด เช่น ตู้ โต๊ะ ชั้นวางของอเนกประสงค์ที่ทำจากไม้</t>
  </si>
  <si>
    <t>200</t>
  </si>
  <si>
    <t>092-2286666</t>
  </si>
  <si>
    <t>จ3-37-9/68ชบ</t>
  </si>
  <si>
    <t>20200072725684</t>
  </si>
  <si>
    <t>บริษัท พานาเซีย คิทเช่น แอนด์ บาธ โพรดักส์ อินเตอร์เนชั่นแนล (ไทยแลนด์) จำกัด</t>
  </si>
  <si>
    <t>ผลิต จำหน่าย ตู้ เฟอร์นิเจอร์สำหรับห้องน้ำ ห้องครัว (Kitchen cabinet, Bathroom cabinet)</t>
  </si>
  <si>
    <t>โฉนดที่ดินเลขที่ 15243</t>
  </si>
  <si>
    <t>จ3-37-8/68กพ</t>
  </si>
  <si>
    <t>20620072025688</t>
  </si>
  <si>
    <t>นายอานนท์ จีนใจเย็น</t>
  </si>
  <si>
    <t>ทำเครื่องเรือนหรือเครื่องใช้ภายในอาคารจากไม้ เช่น โต๊ะ ตู้ เตียง เก้าอี้ ชั้นวางของ</t>
  </si>
  <si>
    <t>โฉนดที่ดินเลขที่ 6152, 6153</t>
  </si>
  <si>
    <t>โกสัมพี</t>
  </si>
  <si>
    <t>โกสัมพีนคร</t>
  </si>
  <si>
    <t>3-39-18/68ชบ</t>
  </si>
  <si>
    <t>10200073225686</t>
  </si>
  <si>
    <t>บริษัท หมิงซิน (ไทยแลนด์) จำกัด</t>
  </si>
  <si>
    <t>ผลิตกระดาษกล่อง ภาชนะบรรจุจากกระดาษ และพิมพ์ลายภาชนะบรรจุจากกระดาษ</t>
  </si>
  <si>
    <t>166/3</t>
  </si>
  <si>
    <t>จ3-39-17/68รบ</t>
  </si>
  <si>
    <t>20700065425689</t>
  </si>
  <si>
    <t>บริษัท เอส ซี เจ เปเปอร์ จำกัด</t>
  </si>
  <si>
    <t>ผลิตภาชนะบรรจุจากกระดาษทุกชนิด เช่น กล่องกระดาษลูกฟูก</t>
  </si>
  <si>
    <t>227</t>
  </si>
  <si>
    <t>หนองอ้อ</t>
  </si>
  <si>
    <t>บ้านโป่ง</t>
  </si>
  <si>
    <t>70110</t>
  </si>
  <si>
    <t>0819954450</t>
  </si>
  <si>
    <t>จ3-39-16/68ปท</t>
  </si>
  <si>
    <t>20130062825683</t>
  </si>
  <si>
    <t>บริษัท เอ.ดี. เวลล์ บรรจุภัณฑ์ จำกัด</t>
  </si>
  <si>
    <t xml:space="preserve">ผลิตกล่องกระดาษลูกฟูก </t>
  </si>
  <si>
    <t>102</t>
  </si>
  <si>
    <t>020447889</t>
  </si>
  <si>
    <t>จ3-45(1)-2/68สค</t>
  </si>
  <si>
    <t>20740075425683</t>
  </si>
  <si>
    <t>บริษัท เอเชีย บอนด์ 2024 จำกัด</t>
  </si>
  <si>
    <t>ผลิตสีผงอุตสาหกรรม</t>
  </si>
  <si>
    <t>20221</t>
  </si>
  <si>
    <t>26/04/2568</t>
  </si>
  <si>
    <t>บางโทรัด</t>
  </si>
  <si>
    <t>จ3-45(1)-1/68สค</t>
  </si>
  <si>
    <t>20740075225687</t>
  </si>
  <si>
    <t>บริษัท คอมแพค อินดัสทรี้ส์ จำกัด</t>
  </si>
  <si>
    <t>โฉนดที่ดินเลขที่ 114689</t>
  </si>
  <si>
    <t>034-876084</t>
  </si>
  <si>
    <t>จ3-42(1)-8/68ปท</t>
  </si>
  <si>
    <t>20130076025684</t>
  </si>
  <si>
    <t>บริษัท กู๊ด แลนด์ พร็อพเพอร์ตี้ จำกัด</t>
  </si>
  <si>
    <t xml:space="preserve">ผลิตและจัดจำหน่ายวัตถุเคมีภัณฑ์ </t>
  </si>
  <si>
    <t>20113</t>
  </si>
  <si>
    <t>19/66</t>
  </si>
  <si>
    <t>029081808-9</t>
  </si>
  <si>
    <t>จ3-27(7)-1/68กส</t>
  </si>
  <si>
    <t>20460069325688</t>
  </si>
  <si>
    <t>บริษัท ซินฉุน ไทย เทรดดิ้ง จำกัด</t>
  </si>
  <si>
    <t xml:space="preserve">ทำเส้นใยหรือปุยใยจากวัสดุที่ทำจากเส้นใยหรือปุยใยที่ไม่ใช้แล้ว </t>
  </si>
  <si>
    <t>13113</t>
  </si>
  <si>
    <t>308</t>
  </si>
  <si>
    <t>หัวงัว</t>
  </si>
  <si>
    <t>ยางตลาด</t>
  </si>
  <si>
    <t>46120</t>
  </si>
  <si>
    <t>จ3-41(1)-7/68สป</t>
  </si>
  <si>
    <t>20110067525686</t>
  </si>
  <si>
    <t>บริษัท พาราเลล  อิเล็คทรอนิกส์ เทคโนโลยี (ไทยแลนด์) จำกัด</t>
  </si>
  <si>
    <t>พิมพ์สิ่งพิมพ์ต่างๆ เช่น สติ๊กเกอร์</t>
  </si>
  <si>
    <t>85/3</t>
  </si>
  <si>
    <t>จ3-8(1)-6/68สฎ</t>
  </si>
  <si>
    <t>20840066025680</t>
  </si>
  <si>
    <t>บริษัท คิงส์ วิช จำกัด</t>
  </si>
  <si>
    <t>โรงงานเกี่ยวกับพืช ผัก หรือผลไม้และบรรจุในภาชนะที่ผนึกและอากาศเข้าไม่ได้</t>
  </si>
  <si>
    <t>10302</t>
  </si>
  <si>
    <t>เจริญลาภ</t>
  </si>
  <si>
    <t>พุนพิน</t>
  </si>
  <si>
    <t>84130</t>
  </si>
  <si>
    <t>061-4157220</t>
  </si>
  <si>
    <t>จ3-12(1)-5/68นฐ</t>
  </si>
  <si>
    <t>20730059825685</t>
  </si>
  <si>
    <t>นายพีรพงษ์ เปี่ยมพินันต์</t>
  </si>
  <si>
    <t>ผลิตเครื่องดื่มผงสำเร็จรูป เช่น ชา กาแฟ, วุ้นมะพร้าวในน้ำเชื่อม, วุ้นลูกตาล</t>
  </si>
  <si>
    <t>10762</t>
  </si>
  <si>
    <t>131/65</t>
  </si>
  <si>
    <t>นราภิรมย์</t>
  </si>
  <si>
    <t>จ3-43(1)-22/68นฐ</t>
  </si>
  <si>
    <t>20730068425683</t>
  </si>
  <si>
    <t>บริษัท ทริปเปิ้ล ที ไบโอเคม จำกัด</t>
  </si>
  <si>
    <t>ผลิต ผสม ปรุงแต่ง และแบ่งบรรจุสารป้องกันหรือกำจัดศัตรูพืชหรือสัตว์ หรือปุ๋ยเคมี ปุ๋ยอินทรีย์ ปุ๋ยชีวภาพ และฮอร์โมนอาหารเสริมพืช</t>
  </si>
  <si>
    <t>20121</t>
  </si>
  <si>
    <t>โฉนดที่ดินเลขที่ 52643</t>
  </si>
  <si>
    <t>คลองโยง</t>
  </si>
  <si>
    <t>พุทธมณฑล</t>
  </si>
  <si>
    <t>73170</t>
  </si>
  <si>
    <t>จ3-43(1)-21/68นฐ</t>
  </si>
  <si>
    <t>20730068325685</t>
  </si>
  <si>
    <t>บริษัท เอส พี เค จี จำกัด</t>
  </si>
  <si>
    <t>โฉนดที่ดินเลขที่ 52642</t>
  </si>
  <si>
    <t>จ3-43(1)-20/68นฐ</t>
  </si>
  <si>
    <t>20730068125689</t>
  </si>
  <si>
    <t>บริษัท เอสพีจี อโกรเทค จำกัด</t>
  </si>
  <si>
    <t>จ3-43(1)-19/68นฐ</t>
  </si>
  <si>
    <t>20730067925683</t>
  </si>
  <si>
    <t>บริษัท เกรทแพค อโกรเทค จำกัด</t>
  </si>
  <si>
    <t>โฉนดที่ดินเลขที่ 52641</t>
  </si>
  <si>
    <t>จ3-43(1)-18/68นฐ</t>
  </si>
  <si>
    <t>20730067825685</t>
  </si>
  <si>
    <t>บริษัท เจอาร์ซี คอร์ปอเรชั่น จำกัด</t>
  </si>
  <si>
    <t>ผลิต ผสม ปรุงแต่ง และแบ่งบรรจุสารป้องกันหรือกำจัดศัตรูพืชหรือสัตว์ หรือ ปุ๋ยเคมี ปุ๋ยอินทรีย์ ปุ๋ยชีวภาพ และฮอร์โมนอาหารเสริมพืช</t>
  </si>
  <si>
    <t>โฉนดที่ดินเลขที่ 52645</t>
  </si>
  <si>
    <t>จ3-43(1)-17/68นฐ</t>
  </si>
  <si>
    <t>20730067725687</t>
  </si>
  <si>
    <t>บริษัท เอส พี เค จี ไบโอเคม จำกัด</t>
  </si>
  <si>
    <t>จ3-43(1)-16/68นฐ</t>
  </si>
  <si>
    <t>20730067425684</t>
  </si>
  <si>
    <t>บริษัท อินโนไซเอนซ์ ฟอร์มูเลเตอร์ จำกัด</t>
  </si>
  <si>
    <t>จ3-43(1)-15/68นฐ</t>
  </si>
  <si>
    <t>20730067325686</t>
  </si>
  <si>
    <t>บริษัท ลิบรา ครอปไซเอนซ์ จำกัด</t>
  </si>
  <si>
    <t>โฉนดที่ดินเลขที่ 52644</t>
  </si>
  <si>
    <t>จ3-43(1)-14/68นบ</t>
  </si>
  <si>
    <t>20120064625686</t>
  </si>
  <si>
    <t>บริษัท เอส แอนด์ พี ฟอร์มูเลเตอร์ จำกัด</t>
  </si>
  <si>
    <t>การผลิต เก็บรักษาหรือแบ่งบรรจุสารป้องกันหรือกำจัดศัตรูพืชหรือสัตว์</t>
  </si>
  <si>
    <t>57/10</t>
  </si>
  <si>
    <t>ราษฎร์นิยม</t>
  </si>
  <si>
    <t>020676688</t>
  </si>
  <si>
    <t>จ3-12(2)-2/68ชม</t>
  </si>
  <si>
    <t>20500074025680</t>
  </si>
  <si>
    <t xml:space="preserve">บริษัท เค.วี.เอ็น.อิมปอร์ตเอกซ์ปอร์ต (1991) จำกัด                  </t>
  </si>
  <si>
    <t>คั่วเมล็ดกาแฟ</t>
  </si>
  <si>
    <t>10761</t>
  </si>
  <si>
    <t>286</t>
  </si>
  <si>
    <t>สันผักหวาน</t>
  </si>
  <si>
    <t>หางดง</t>
  </si>
  <si>
    <t>50230</t>
  </si>
  <si>
    <t>021598999</t>
  </si>
  <si>
    <t>จ3-12(2)-1/68อบ</t>
  </si>
  <si>
    <t>20340059725685</t>
  </si>
  <si>
    <t>ห้างหุ้นส่วนจำกัด สมไชย คอฟฟี่บีน</t>
  </si>
  <si>
    <t>ผลิตกาแฟคั่ว บด ชนิดผงและชนิดเม็ด</t>
  </si>
  <si>
    <t>โฉนดที่ดินเลขที่ 128729 เลขที่ดิน 529</t>
  </si>
  <si>
    <t>กระโสบ</t>
  </si>
  <si>
    <t>เมืองอุบลราชธานี</t>
  </si>
  <si>
    <t>34000</t>
  </si>
  <si>
    <t>3-88(1)-23/68สบ</t>
  </si>
  <si>
    <t>40190074125684</t>
  </si>
  <si>
    <t>บริษัท อินทรี บี.กริม โซล่าร์ จำกัด</t>
  </si>
  <si>
    <t>ผลิตพลังงานไฟฟ้าด้วยพลังงานแสงอาทิตย์ แบบติดตั้งบนพื้นดิน ขนาดกำลังการผลิต 24,683.62 กิโลวัตต์</t>
  </si>
  <si>
    <t>35101</t>
  </si>
  <si>
    <t>โฉนดที่ดินเลขที่ 15240,20942,5085,5489,5039,2217 และ 14700</t>
  </si>
  <si>
    <t>ทับกวาง</t>
  </si>
  <si>
    <t>18260</t>
  </si>
  <si>
    <t>3-88(2)-4/68ชพ</t>
  </si>
  <si>
    <t>40860071225683</t>
  </si>
  <si>
    <t>บริษัท ท่าฉาง เอนเนอร์ยี่ โซลูชัน(ชุมพร) จำกัด</t>
  </si>
  <si>
    <t>ผลิตพลังงานไฟฟ้าจากขยะมูลฝอยชุมชน ขนาดกำลังการผลิตติดตั้งรวม 5.000 เมกะวัตต์</t>
  </si>
  <si>
    <t xml:space="preserve">โฉนดที่ดินเลขที่ 45507 และ 66462 </t>
  </si>
  <si>
    <t>หาดพันไกร</t>
  </si>
  <si>
    <t>86000</t>
  </si>
  <si>
    <t>077277790</t>
  </si>
  <si>
    <t xml:space="preserve">   ประเภทอุตสาหกรรมลำดับที่ 64(3) การทำผลิตภัณฑ์ด้วยเครื่องอัดชนิดเกลียว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</si>
</sst>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893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4" xfId="0" applyFont="1" applyFill="1" applyBorder="1" applyAlignment="1">
      <alignment horizontal="center"/>
    </xf>
    <xf numFmtId="187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87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87" fontId="6" fillId="0" borderId="147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49" xfId="16" applyNumberFormat="1" applyFont="1" applyFill="1" applyBorder="1" applyAlignment="1">
      <alignment horizontal="right"/>
    </xf>
    <xf numFmtId="187" fontId="6" fillId="0" borderId="149" xfId="1" applyNumberFormat="1" applyFont="1" applyFill="1" applyBorder="1" applyAlignment="1">
      <alignment horizontal="right"/>
    </xf>
    <xf numFmtId="49" fontId="6" fillId="0" borderId="149" xfId="0" applyNumberFormat="1" applyFont="1" applyBorder="1"/>
    <xf numFmtId="43" fontId="6" fillId="0" borderId="149" xfId="1" applyFont="1" applyFill="1" applyBorder="1" applyAlignment="1">
      <alignment horizontal="right"/>
    </xf>
    <xf numFmtId="49" fontId="5" fillId="0" borderId="149" xfId="0" applyNumberFormat="1" applyFont="1" applyBorder="1"/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48" xfId="1" applyFont="1" applyBorder="1"/>
    <xf numFmtId="187" fontId="6" fillId="0" borderId="148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0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87" fontId="44" fillId="0" borderId="62" xfId="1" applyNumberFormat="1" applyFont="1" applyBorder="1" applyAlignment="1">
      <alignment vertical="center"/>
    </xf>
    <xf numFmtId="187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4" xfId="27" applyNumberFormat="1" applyFont="1" applyBorder="1" applyAlignment="1">
      <alignment horizontal="center" vertical="center"/>
    </xf>
    <xf numFmtId="187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87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87" fontId="13" fillId="0" borderId="147" xfId="1" applyNumberFormat="1" applyFont="1" applyFill="1" applyBorder="1"/>
    <xf numFmtId="43" fontId="13" fillId="0" borderId="147" xfId="1" applyFont="1" applyFill="1" applyBorder="1"/>
    <xf numFmtId="187" fontId="13" fillId="0" borderId="149" xfId="1" applyNumberFormat="1" applyFont="1" applyFill="1" applyBorder="1"/>
    <xf numFmtId="43" fontId="13" fillId="0" borderId="149" xfId="1" applyFont="1" applyFill="1" applyBorder="1"/>
    <xf numFmtId="187" fontId="13" fillId="0" borderId="154" xfId="1" applyNumberFormat="1" applyFont="1" applyFill="1" applyBorder="1"/>
    <xf numFmtId="43" fontId="13" fillId="0" borderId="154" xfId="1" applyFont="1" applyFill="1" applyBorder="1"/>
    <xf numFmtId="43" fontId="6" fillId="0" borderId="155" xfId="1" applyFont="1" applyFill="1" applyBorder="1" applyAlignment="1">
      <alignment horizontal="right"/>
    </xf>
    <xf numFmtId="187" fontId="6" fillId="0" borderId="155" xfId="1" applyNumberFormat="1" applyFont="1" applyFill="1" applyBorder="1"/>
    <xf numFmtId="43" fontId="6" fillId="0" borderId="155" xfId="1" applyFont="1" applyFill="1" applyBorder="1"/>
    <xf numFmtId="189" fontId="6" fillId="0" borderId="156" xfId="12" applyNumberFormat="1" applyFont="1" applyFill="1" applyBorder="1" applyAlignment="1" applyProtection="1"/>
    <xf numFmtId="189" fontId="6" fillId="0" borderId="157" xfId="12" applyNumberFormat="1" applyFont="1" applyFill="1" applyBorder="1" applyAlignment="1" applyProtection="1"/>
    <xf numFmtId="189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87" fontId="6" fillId="0" borderId="151" xfId="1" applyNumberFormat="1" applyFont="1" applyBorder="1"/>
    <xf numFmtId="0" fontId="13" fillId="0" borderId="152" xfId="0" applyFont="1" applyBorder="1"/>
    <xf numFmtId="187" fontId="13" fillId="0" borderId="152" xfId="1" applyNumberFormat="1" applyFont="1" applyBorder="1"/>
    <xf numFmtId="43" fontId="13" fillId="0" borderId="152" xfId="1" applyFont="1" applyBorder="1"/>
    <xf numFmtId="187" fontId="6" fillId="0" borderId="152" xfId="1" applyNumberFormat="1" applyFont="1" applyFill="1" applyBorder="1"/>
    <xf numFmtId="43" fontId="6" fillId="0" borderId="152" xfId="1" applyFont="1" applyFill="1" applyBorder="1"/>
    <xf numFmtId="187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187" fontId="6" fillId="0" borderId="154" xfId="1" applyNumberFormat="1" applyFont="1" applyFill="1" applyBorder="1" applyAlignment="1">
      <alignment horizontal="right"/>
    </xf>
    <xf numFmtId="43" fontId="6" fillId="0" borderId="154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87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89" fontId="26" fillId="0" borderId="152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87" fontId="22" fillId="0" borderId="152" xfId="1" applyNumberFormat="1" applyFont="1" applyBorder="1"/>
    <xf numFmtId="187" fontId="5" fillId="2" borderId="144" xfId="1" applyNumberFormat="1" applyFont="1" applyFill="1" applyBorder="1" applyAlignment="1">
      <alignment horizontal="right"/>
    </xf>
    <xf numFmtId="189" fontId="7" fillId="2" borderId="144" xfId="21" applyNumberFormat="1" applyFont="1" applyFill="1" applyBorder="1" applyAlignment="1">
      <alignment horizontal="right"/>
    </xf>
    <xf numFmtId="189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89" fontId="14" fillId="0" borderId="155" xfId="1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87" fontId="14" fillId="0" borderId="155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5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4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4" xfId="0" applyNumberFormat="1" applyFont="1" applyBorder="1"/>
    <xf numFmtId="187" fontId="6" fillId="0" borderId="154" xfId="16" applyNumberFormat="1" applyFont="1" applyFill="1" applyBorder="1" applyAlignment="1">
      <alignment horizontal="right"/>
    </xf>
    <xf numFmtId="187" fontId="22" fillId="0" borderId="167" xfId="1" applyNumberFormat="1" applyFont="1" applyBorder="1"/>
    <xf numFmtId="187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89" fontId="14" fillId="0" borderId="166" xfId="22" applyNumberFormat="1" applyFont="1" applyFill="1" applyBorder="1" applyAlignment="1" applyProtection="1"/>
    <xf numFmtId="187" fontId="14" fillId="0" borderId="166" xfId="1" applyNumberFormat="1" applyFont="1" applyFill="1" applyBorder="1" applyAlignment="1" applyProtection="1"/>
    <xf numFmtId="189" fontId="26" fillId="0" borderId="166" xfId="18" applyNumberFormat="1" applyFont="1" applyFill="1" applyBorder="1" applyAlignment="1" applyProtection="1">
      <alignment horizontal="right"/>
    </xf>
    <xf numFmtId="187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0" fontId="14" fillId="2" borderId="144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87" fontId="63" fillId="0" borderId="0" xfId="27" applyNumberFormat="1" applyFont="1" applyBorder="1"/>
    <xf numFmtId="187" fontId="63" fillId="0" borderId="0" xfId="27" applyNumberFormat="1" applyFont="1" applyBorder="1" applyAlignment="1">
      <alignment horizontal="center"/>
    </xf>
    <xf numFmtId="187" fontId="63" fillId="0" borderId="0" xfId="27" applyNumberFormat="1" applyFont="1" applyBorder="1" applyAlignment="1">
      <alignment horizontal="left"/>
    </xf>
    <xf numFmtId="187" fontId="63" fillId="0" borderId="0" xfId="27" applyNumberFormat="1" applyFont="1" applyBorder="1" applyAlignment="1">
      <alignment horizontal="right"/>
    </xf>
    <xf numFmtId="1" fontId="27" fillId="0" borderId="144" xfId="0" applyNumberFormat="1" applyFont="1" applyBorder="1" applyAlignment="1">
      <alignment horizontal="center" vertical="center"/>
    </xf>
    <xf numFmtId="0" fontId="27" fillId="0" borderId="144" xfId="0" applyFont="1" applyBorder="1" applyAlignment="1">
      <alignment horizontal="center" vertical="center"/>
    </xf>
    <xf numFmtId="191" fontId="27" fillId="0" borderId="144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6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187" fontId="13" fillId="0" borderId="152" xfId="1" applyNumberFormat="1" applyFont="1" applyBorder="1" applyAlignment="1">
      <alignment horizontal="left" vertical="top"/>
    </xf>
    <xf numFmtId="187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52" xfId="1" applyFont="1" applyBorder="1" applyAlignment="1">
      <alignment horizontal="left" vertical="top"/>
    </xf>
    <xf numFmtId="187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87" fontId="13" fillId="0" borderId="166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92" fontId="63" fillId="0" borderId="0" xfId="0" applyNumberFormat="1" applyFont="1" applyAlignment="1">
      <alignment horizontal="left"/>
    </xf>
    <xf numFmtId="191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63" fillId="0" borderId="0" xfId="1" applyFont="1" applyBorder="1"/>
    <xf numFmtId="43" fontId="27" fillId="0" borderId="144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3" fillId="0" borderId="0" xfId="1" applyNumberFormat="1" applyFont="1" applyBorder="1"/>
    <xf numFmtId="187" fontId="27" fillId="0" borderId="144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43" fontId="13" fillId="0" borderId="166" xfId="1" applyFont="1" applyBorder="1" applyAlignment="1">
      <alignment horizontal="left" vertical="top"/>
    </xf>
    <xf numFmtId="187" fontId="6" fillId="0" borderId="166" xfId="1" applyNumberFormat="1" applyFont="1" applyBorder="1" applyAlignment="1">
      <alignment horizontal="left" vertical="top"/>
    </xf>
    <xf numFmtId="187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87" fontId="13" fillId="0" borderId="166" xfId="1" applyNumberFormat="1" applyFont="1" applyBorder="1" applyAlignment="1">
      <alignment horizontal="left" vertical="top" wrapText="1"/>
    </xf>
    <xf numFmtId="187" fontId="13" fillId="0" borderId="152" xfId="1" applyNumberFormat="1" applyFont="1" applyBorder="1" applyAlignment="1">
      <alignment horizontal="left" vertical="top" wrapText="1"/>
    </xf>
    <xf numFmtId="187" fontId="6" fillId="0" borderId="152" xfId="1" applyNumberFormat="1" applyFont="1" applyFill="1" applyBorder="1" applyAlignment="1">
      <alignment horizontal="left" vertical="top" wrapText="1"/>
    </xf>
    <xf numFmtId="187" fontId="13" fillId="0" borderId="170" xfId="1" applyNumberFormat="1" applyFont="1" applyBorder="1" applyAlignment="1">
      <alignment horizontal="left" vertical="top"/>
    </xf>
    <xf numFmtId="187" fontId="6" fillId="0" borderId="170" xfId="1" applyNumberFormat="1" applyFont="1" applyBorder="1" applyAlignment="1">
      <alignment horizontal="left" vertical="top"/>
    </xf>
    <xf numFmtId="43" fontId="13" fillId="0" borderId="170" xfId="1" applyFont="1" applyBorder="1" applyAlignment="1">
      <alignment horizontal="left" vertical="top"/>
    </xf>
    <xf numFmtId="187" fontId="6" fillId="0" borderId="170" xfId="1" applyNumberFormat="1" applyFont="1" applyFill="1" applyBorder="1" applyAlignment="1">
      <alignment horizontal="left" vertical="top" wrapText="1"/>
    </xf>
    <xf numFmtId="187" fontId="6" fillId="0" borderId="170" xfId="1" applyNumberFormat="1" applyFont="1" applyFill="1" applyBorder="1" applyAlignment="1">
      <alignment horizontal="left" vertical="top"/>
    </xf>
    <xf numFmtId="43" fontId="6" fillId="0" borderId="170" xfId="1" applyFont="1" applyFill="1" applyBorder="1" applyAlignment="1">
      <alignment horizontal="left" vertical="top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89" fontId="56" fillId="0" borderId="116" xfId="4" applyNumberFormat="1" applyFont="1" applyFill="1" applyBorder="1"/>
    <xf numFmtId="188" fontId="56" fillId="0" borderId="116" xfId="4" applyFont="1" applyFill="1" applyBorder="1"/>
    <xf numFmtId="188" fontId="56" fillId="0" borderId="145" xfId="4" applyFont="1" applyFill="1" applyBorder="1"/>
    <xf numFmtId="188" fontId="56" fillId="0" borderId="146" xfId="4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8" fillId="0" borderId="145" xfId="4" applyFont="1" applyFill="1" applyBorder="1"/>
    <xf numFmtId="188" fontId="57" fillId="0" borderId="145" xfId="4" applyFont="1" applyFill="1" applyBorder="1"/>
    <xf numFmtId="188" fontId="57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59" fillId="0" borderId="145" xfId="4" applyFont="1" applyFill="1" applyBorder="1"/>
    <xf numFmtId="188" fontId="59" fillId="0" borderId="146" xfId="4" applyFont="1" applyFill="1" applyBorder="1"/>
    <xf numFmtId="189" fontId="55" fillId="0" borderId="116" xfId="4" applyNumberFormat="1" applyFont="1" applyFill="1" applyBorder="1"/>
    <xf numFmtId="43" fontId="55" fillId="0" borderId="116" xfId="1" applyFont="1" applyFill="1" applyBorder="1"/>
    <xf numFmtId="187" fontId="13" fillId="0" borderId="170" xfId="1" applyNumberFormat="1" applyFont="1" applyBorder="1" applyAlignment="1">
      <alignment horizontal="left" vertical="top" wrapText="1"/>
    </xf>
    <xf numFmtId="1" fontId="27" fillId="0" borderId="144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13" fillId="0" borderId="143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87" fontId="26" fillId="0" borderId="148" xfId="27" applyNumberFormat="1" applyFont="1" applyBorder="1"/>
    <xf numFmtId="43" fontId="26" fillId="0" borderId="148" xfId="1" applyFont="1" applyBorder="1"/>
    <xf numFmtId="187" fontId="26" fillId="0" borderId="148" xfId="1" applyNumberFormat="1" applyFont="1" applyBorder="1"/>
    <xf numFmtId="0" fontId="13" fillId="0" borderId="166" xfId="0" quotePrefix="1" applyFont="1" applyBorder="1" applyAlignment="1">
      <alignment horizontal="left" vertical="top"/>
    </xf>
    <xf numFmtId="0" fontId="13" fillId="0" borderId="166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0" xfId="0" quotePrefix="1" applyFont="1" applyBorder="1" applyAlignment="1">
      <alignment horizontal="left" vertical="top"/>
    </xf>
    <xf numFmtId="0" fontId="13" fillId="0" borderId="170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89" fontId="14" fillId="0" borderId="53" xfId="15" applyNumberFormat="1" applyFont="1" applyBorder="1" applyAlignment="1">
      <alignment horizontal="center"/>
    </xf>
    <xf numFmtId="187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87" fontId="14" fillId="0" borderId="85" xfId="1" applyNumberFormat="1" applyFont="1" applyFill="1" applyBorder="1" applyAlignment="1">
      <alignment horizontal="center"/>
    </xf>
    <xf numFmtId="187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89" fontId="6" fillId="0" borderId="153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189" fontId="26" fillId="0" borderId="31" xfId="18" applyNumberFormat="1" applyFont="1" applyFill="1" applyBorder="1" applyAlignment="1" applyProtection="1">
      <alignment horizontal="right"/>
    </xf>
    <xf numFmtId="189" fontId="26" fillId="0" borderId="29" xfId="18" applyNumberFormat="1" applyFont="1" applyFill="1" applyBorder="1" applyAlignment="1" applyProtection="1">
      <alignment horizontal="right"/>
    </xf>
    <xf numFmtId="189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87" fontId="22" fillId="0" borderId="179" xfId="1" applyNumberFormat="1" applyFont="1" applyBorder="1"/>
    <xf numFmtId="187" fontId="14" fillId="0" borderId="120" xfId="1" applyNumberFormat="1" applyFont="1" applyFill="1" applyBorder="1" applyAlignment="1" applyProtection="1">
      <alignment horizontal="right"/>
    </xf>
    <xf numFmtId="187" fontId="14" fillId="0" borderId="154" xfId="1" applyNumberFormat="1" applyFont="1" applyFill="1" applyBorder="1" applyAlignment="1" applyProtection="1"/>
    <xf numFmtId="187" fontId="14" fillId="0" borderId="166" xfId="1" applyNumberFormat="1" applyFont="1" applyFill="1" applyBorder="1" applyAlignment="1" applyProtection="1">
      <alignment horizontal="center"/>
    </xf>
    <xf numFmtId="187" fontId="14" fillId="0" borderId="120" xfId="1" applyNumberFormat="1" applyFont="1" applyFill="1" applyBorder="1" applyAlignment="1" applyProtection="1">
      <alignment horizontal="center"/>
    </xf>
    <xf numFmtId="187" fontId="14" fillId="0" borderId="154" xfId="1" applyNumberFormat="1" applyFont="1" applyFill="1" applyBorder="1" applyAlignment="1" applyProtection="1">
      <alignment horizontal="center"/>
    </xf>
    <xf numFmtId="187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87" fontId="13" fillId="0" borderId="152" xfId="1" applyNumberFormat="1" applyFont="1" applyFill="1" applyBorder="1"/>
    <xf numFmtId="43" fontId="13" fillId="0" borderId="152" xfId="1" applyFont="1" applyFill="1" applyBorder="1"/>
    <xf numFmtId="187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87" fontId="13" fillId="0" borderId="170" xfId="1" applyNumberFormat="1" applyFont="1" applyBorder="1"/>
    <xf numFmtId="43" fontId="13" fillId="0" borderId="170" xfId="1" applyFont="1" applyBorder="1"/>
    <xf numFmtId="187" fontId="6" fillId="0" borderId="170" xfId="1" applyNumberFormat="1" applyFont="1" applyFill="1" applyBorder="1"/>
    <xf numFmtId="188" fontId="6" fillId="0" borderId="19" xfId="5" applyNumberFormat="1" applyFont="1" applyFill="1" applyBorder="1" applyAlignment="1" applyProtection="1">
      <alignment horizontal="right"/>
    </xf>
    <xf numFmtId="189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87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0" fontId="6" fillId="0" borderId="126" xfId="0" applyFont="1" applyBorder="1" applyAlignment="1">
      <alignment horizontal="center"/>
    </xf>
    <xf numFmtId="0" fontId="13" fillId="0" borderId="126" xfId="0" applyFont="1" applyBorder="1" applyAlignment="1">
      <alignment horizontal="center"/>
    </xf>
    <xf numFmtId="187" fontId="13" fillId="0" borderId="126" xfId="1" applyNumberFormat="1" applyFont="1" applyBorder="1"/>
    <xf numFmtId="43" fontId="13" fillId="0" borderId="126" xfId="1" applyFont="1" applyBorder="1"/>
    <xf numFmtId="0" fontId="13" fillId="0" borderId="148" xfId="0" applyFont="1" applyBorder="1" applyAlignment="1">
      <alignment horizontal="center"/>
    </xf>
    <xf numFmtId="187" fontId="13" fillId="0" borderId="148" xfId="1" applyNumberFormat="1" applyFont="1" applyBorder="1"/>
    <xf numFmtId="43" fontId="13" fillId="0" borderId="148" xfId="1" applyFont="1" applyBorder="1"/>
    <xf numFmtId="0" fontId="13" fillId="2" borderId="144" xfId="0" applyFont="1" applyFill="1" applyBorder="1" applyAlignment="1">
      <alignment horizontal="center"/>
    </xf>
    <xf numFmtId="187" fontId="13" fillId="2" borderId="144" xfId="1" applyNumberFormat="1" applyFont="1" applyFill="1" applyBorder="1" applyAlignment="1">
      <alignment horizontal="center"/>
    </xf>
    <xf numFmtId="43" fontId="13" fillId="2" borderId="144" xfId="1" applyFont="1" applyFill="1" applyBorder="1" applyAlignment="1">
      <alignment horizontal="center"/>
    </xf>
    <xf numFmtId="187" fontId="13" fillId="2" borderId="144" xfId="1" applyNumberFormat="1" applyFont="1" applyFill="1" applyBorder="1"/>
    <xf numFmtId="43" fontId="13" fillId="2" borderId="144" xfId="1" applyFont="1" applyFill="1" applyBorder="1"/>
    <xf numFmtId="187" fontId="6" fillId="2" borderId="144" xfId="1" applyNumberFormat="1" applyFont="1" applyFill="1" applyBorder="1" applyAlignment="1" applyProtection="1">
      <alignment horizontal="center"/>
    </xf>
    <xf numFmtId="43" fontId="6" fillId="2" borderId="144" xfId="1" applyFont="1" applyFill="1" applyBorder="1" applyAlignment="1" applyProtection="1">
      <alignment horizontal="center"/>
    </xf>
    <xf numFmtId="0" fontId="13" fillId="0" borderId="152" xfId="0" applyFont="1" applyBorder="1" applyAlignment="1">
      <alignment horizontal="left"/>
    </xf>
    <xf numFmtId="0" fontId="13" fillId="0" borderId="152" xfId="0" applyFont="1" applyBorder="1" applyAlignment="1">
      <alignment wrapText="1"/>
    </xf>
    <xf numFmtId="0" fontId="14" fillId="2" borderId="158" xfId="0" applyFont="1" applyFill="1" applyBorder="1"/>
    <xf numFmtId="0" fontId="14" fillId="2" borderId="177" xfId="0" applyFont="1" applyFill="1" applyBorder="1" applyAlignment="1">
      <alignment horizontal="left"/>
    </xf>
    <xf numFmtId="0" fontId="14" fillId="2" borderId="178" xfId="0" applyFont="1" applyFill="1" applyBorder="1" applyAlignment="1">
      <alignment wrapText="1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9" fontId="5" fillId="0" borderId="42" xfId="15" applyNumberFormat="1" applyFont="1" applyBorder="1" applyAlignment="1">
      <alignment horizontal="center"/>
    </xf>
    <xf numFmtId="187" fontId="5" fillId="0" borderId="73" xfId="1" applyNumberFormat="1" applyFont="1" applyFill="1" applyBorder="1" applyAlignment="1">
      <alignment horizontal="center"/>
    </xf>
    <xf numFmtId="189" fontId="14" fillId="0" borderId="55" xfId="15" applyNumberFormat="1" applyFont="1" applyBorder="1" applyAlignment="1">
      <alignment horizontal="center"/>
    </xf>
    <xf numFmtId="189" fontId="14" fillId="0" borderId="56" xfId="15" applyNumberFormat="1" applyFont="1" applyBorder="1" applyAlignment="1">
      <alignment horizontal="center"/>
    </xf>
    <xf numFmtId="189" fontId="14" fillId="0" borderId="57" xfId="15" applyNumberFormat="1" applyFont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187" fontId="14" fillId="0" borderId="57" xfId="1" applyNumberFormat="1" applyFont="1" applyFill="1" applyBorder="1" applyAlignment="1">
      <alignment horizontal="center"/>
    </xf>
    <xf numFmtId="187" fontId="14" fillId="0" borderId="81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187" fontId="6" fillId="0" borderId="155" xfId="1" applyNumberFormat="1" applyFont="1" applyFill="1" applyBorder="1" applyAlignment="1">
      <alignment horizontal="right"/>
    </xf>
    <xf numFmtId="0" fontId="6" fillId="0" borderId="152" xfId="0" applyFont="1" applyFill="1" applyBorder="1" applyAlignment="1">
      <alignment horizontal="center"/>
    </xf>
    <xf numFmtId="187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87" fontId="13" fillId="0" borderId="155" xfId="1" applyNumberFormat="1" applyFont="1" applyFill="1" applyBorder="1"/>
    <xf numFmtId="43" fontId="13" fillId="0" borderId="155" xfId="1" applyFont="1" applyFill="1" applyBorder="1"/>
    <xf numFmtId="0" fontId="13" fillId="0" borderId="170" xfId="0" applyFont="1" applyBorder="1" applyAlignment="1">
      <alignment horizontal="left"/>
    </xf>
    <xf numFmtId="0" fontId="13" fillId="0" borderId="170" xfId="0" applyFont="1" applyBorder="1" applyAlignment="1">
      <alignment wrapText="1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47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665" t="s">
        <v>1086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</row>
    <row r="3" spans="1:13" ht="18.399999999999999" customHeight="1">
      <c r="A3" s="746" t="s">
        <v>1089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</row>
    <row r="4" spans="1:13" ht="18.399999999999999" customHeight="1">
      <c r="A4" s="666" t="s">
        <v>1090</v>
      </c>
      <c r="B4" s="667"/>
      <c r="C4" s="667"/>
      <c r="D4" s="667"/>
      <c r="E4" s="667"/>
      <c r="F4" s="667"/>
      <c r="G4" s="667"/>
      <c r="H4" s="667"/>
      <c r="I4" s="667"/>
      <c r="J4" s="667"/>
      <c r="K4" s="667"/>
      <c r="L4" s="667"/>
    </row>
    <row r="5" spans="1:13" ht="18.399999999999999" customHeight="1">
      <c r="A5" s="668" t="s">
        <v>1091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</row>
    <row r="6" spans="1:13" ht="18.399999999999999" customHeight="1">
      <c r="A6" s="668" t="s">
        <v>1092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</row>
    <row r="7" spans="1:13" ht="18.399999999999999" customHeight="1">
      <c r="A7" s="667" t="s">
        <v>1093</v>
      </c>
      <c r="B7" s="667"/>
      <c r="C7" s="667"/>
      <c r="D7" s="667"/>
      <c r="E7" s="667"/>
      <c r="F7" s="667"/>
      <c r="G7" s="667"/>
      <c r="H7" s="667"/>
      <c r="I7" s="667"/>
      <c r="J7" s="667"/>
      <c r="K7" s="667"/>
      <c r="L7" s="667"/>
    </row>
    <row r="8" spans="1:13" ht="18.399999999999999" customHeight="1">
      <c r="A8" s="750" t="s">
        <v>1094</v>
      </c>
      <c r="B8" s="750"/>
      <c r="C8" s="750"/>
      <c r="D8" s="750"/>
      <c r="E8" s="750"/>
      <c r="F8" s="750"/>
      <c r="G8" s="750"/>
      <c r="H8" s="750"/>
      <c r="I8" s="750"/>
      <c r="J8" s="750"/>
      <c r="K8" s="750"/>
      <c r="L8" s="750"/>
    </row>
    <row r="9" spans="1:13" ht="18.399999999999999" customHeight="1">
      <c r="A9" s="750" t="s">
        <v>1095</v>
      </c>
      <c r="B9" s="750"/>
      <c r="C9" s="750"/>
      <c r="D9" s="750"/>
      <c r="E9" s="750"/>
      <c r="F9" s="750"/>
      <c r="G9" s="750"/>
      <c r="H9" s="750"/>
      <c r="I9" s="750"/>
      <c r="J9" s="750"/>
      <c r="K9" s="750"/>
      <c r="L9" s="750"/>
    </row>
    <row r="10" spans="1:13" ht="18.399999999999999" customHeight="1">
      <c r="A10" s="750" t="s">
        <v>1096</v>
      </c>
      <c r="B10" s="750"/>
      <c r="C10" s="750"/>
      <c r="D10" s="750"/>
      <c r="E10" s="750"/>
      <c r="F10" s="750"/>
      <c r="G10" s="750"/>
      <c r="H10" s="750"/>
      <c r="I10" s="750"/>
      <c r="J10" s="750"/>
      <c r="K10" s="750"/>
      <c r="L10" s="750"/>
    </row>
    <row r="11" spans="1:13" ht="22.5" customHeight="1">
      <c r="A11" s="258" t="s">
        <v>1087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7"/>
      <c r="B12" s="43"/>
      <c r="C12" s="751" t="s">
        <v>136</v>
      </c>
      <c r="D12" s="751"/>
      <c r="E12" s="751"/>
      <c r="F12" s="751"/>
      <c r="G12" s="751"/>
      <c r="H12" s="752" t="s">
        <v>137</v>
      </c>
      <c r="I12" s="752"/>
      <c r="J12" s="752"/>
      <c r="K12" s="752"/>
      <c r="L12" s="753"/>
    </row>
    <row r="13" spans="1:13" ht="18" customHeight="1">
      <c r="A13" s="348" t="s">
        <v>138</v>
      </c>
      <c r="B13" s="8"/>
      <c r="C13" s="44" t="s">
        <v>136</v>
      </c>
      <c r="D13" s="45" t="s">
        <v>139</v>
      </c>
      <c r="E13" s="747" t="s">
        <v>140</v>
      </c>
      <c r="F13" s="747"/>
      <c r="G13" s="747"/>
      <c r="H13" s="217" t="s">
        <v>136</v>
      </c>
      <c r="I13" s="218" t="s">
        <v>139</v>
      </c>
      <c r="J13" s="748" t="s">
        <v>140</v>
      </c>
      <c r="K13" s="748"/>
      <c r="L13" s="749"/>
      <c r="M13" s="152"/>
    </row>
    <row r="14" spans="1:13" ht="18" customHeight="1">
      <c r="A14" s="349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0" t="s">
        <v>145</v>
      </c>
      <c r="C15" s="644"/>
      <c r="D15" s="645"/>
      <c r="E15" s="645"/>
      <c r="F15" s="645"/>
      <c r="G15" s="645"/>
      <c r="H15" s="646"/>
      <c r="I15" s="646"/>
      <c r="J15" s="646"/>
      <c r="K15" s="646"/>
      <c r="L15" s="647"/>
    </row>
    <row r="16" spans="1:13" ht="18" customHeight="1">
      <c r="A16" s="351" t="s">
        <v>213</v>
      </c>
      <c r="B16" s="151"/>
      <c r="C16" s="648">
        <v>41</v>
      </c>
      <c r="D16" s="649">
        <v>3297.6</v>
      </c>
      <c r="E16" s="648">
        <v>552</v>
      </c>
      <c r="F16" s="648">
        <v>433</v>
      </c>
      <c r="G16" s="648">
        <v>985</v>
      </c>
      <c r="H16" s="650">
        <v>35.04</v>
      </c>
      <c r="I16" s="650">
        <v>32.17</v>
      </c>
      <c r="J16" s="650">
        <v>16.149999999999999</v>
      </c>
      <c r="K16" s="650">
        <v>12.66</v>
      </c>
      <c r="L16" s="651">
        <v>28.81</v>
      </c>
    </row>
    <row r="17" spans="1:16" ht="18" customHeight="1">
      <c r="A17" s="351" t="s">
        <v>146</v>
      </c>
      <c r="B17" s="151"/>
      <c r="C17" s="652"/>
      <c r="D17" s="653"/>
      <c r="E17" s="652"/>
      <c r="F17" s="652"/>
      <c r="G17" s="652"/>
      <c r="H17" s="654"/>
      <c r="I17" s="655"/>
      <c r="J17" s="655"/>
      <c r="K17" s="655"/>
      <c r="L17" s="656"/>
    </row>
    <row r="18" spans="1:16" ht="18" customHeight="1">
      <c r="A18" s="352" t="s">
        <v>147</v>
      </c>
      <c r="C18" s="657">
        <v>14</v>
      </c>
      <c r="D18" s="658">
        <v>4438.8999999999996</v>
      </c>
      <c r="E18" s="657">
        <v>558</v>
      </c>
      <c r="F18" s="657">
        <v>716</v>
      </c>
      <c r="G18" s="657">
        <v>1274</v>
      </c>
      <c r="H18" s="659">
        <v>11.97</v>
      </c>
      <c r="I18" s="659">
        <v>43.31</v>
      </c>
      <c r="J18" s="659">
        <v>16.32</v>
      </c>
      <c r="K18" s="659">
        <v>20.94</v>
      </c>
      <c r="L18" s="660">
        <v>37.26</v>
      </c>
    </row>
    <row r="19" spans="1:16" ht="18" customHeight="1">
      <c r="A19" s="352" t="s">
        <v>148</v>
      </c>
      <c r="C19" s="657">
        <v>15</v>
      </c>
      <c r="D19" s="658">
        <v>659</v>
      </c>
      <c r="E19" s="657">
        <v>281</v>
      </c>
      <c r="F19" s="657">
        <v>186</v>
      </c>
      <c r="G19" s="657">
        <v>467</v>
      </c>
      <c r="H19" s="659">
        <v>12.82</v>
      </c>
      <c r="I19" s="659">
        <v>6.43</v>
      </c>
      <c r="J19" s="659">
        <v>8.2200000000000006</v>
      </c>
      <c r="K19" s="659">
        <v>5.44</v>
      </c>
      <c r="L19" s="660">
        <v>13.66</v>
      </c>
    </row>
    <row r="20" spans="1:16" ht="18" customHeight="1">
      <c r="A20" s="352" t="s">
        <v>149</v>
      </c>
      <c r="C20" s="657">
        <v>18</v>
      </c>
      <c r="D20" s="658">
        <v>405.6</v>
      </c>
      <c r="E20" s="657">
        <v>148</v>
      </c>
      <c r="F20" s="657">
        <v>33</v>
      </c>
      <c r="G20" s="657">
        <v>181</v>
      </c>
      <c r="H20" s="659">
        <v>15.38</v>
      </c>
      <c r="I20" s="659">
        <v>3.96</v>
      </c>
      <c r="J20" s="659">
        <v>4.33</v>
      </c>
      <c r="K20" s="659">
        <v>0.96</v>
      </c>
      <c r="L20" s="660">
        <v>5.29</v>
      </c>
    </row>
    <row r="21" spans="1:16" ht="18" customHeight="1">
      <c r="A21" s="352" t="s">
        <v>150</v>
      </c>
      <c r="C21" s="657">
        <v>8</v>
      </c>
      <c r="D21" s="658">
        <v>171.61</v>
      </c>
      <c r="E21" s="657">
        <v>86</v>
      </c>
      <c r="F21" s="657">
        <v>9</v>
      </c>
      <c r="G21" s="657">
        <v>95</v>
      </c>
      <c r="H21" s="659">
        <v>6.84</v>
      </c>
      <c r="I21" s="659">
        <v>1.68</v>
      </c>
      <c r="J21" s="659">
        <v>2.52</v>
      </c>
      <c r="K21" s="659">
        <v>0.26</v>
      </c>
      <c r="L21" s="660">
        <v>2.78</v>
      </c>
    </row>
    <row r="22" spans="1:16" ht="18" customHeight="1">
      <c r="A22" s="352" t="s">
        <v>151</v>
      </c>
      <c r="C22" s="657">
        <v>21</v>
      </c>
      <c r="D22" s="658">
        <v>1276.28</v>
      </c>
      <c r="E22" s="657">
        <v>325</v>
      </c>
      <c r="F22" s="657">
        <v>92</v>
      </c>
      <c r="G22" s="657">
        <v>417</v>
      </c>
      <c r="H22" s="659">
        <v>17.95</v>
      </c>
      <c r="I22" s="659">
        <v>12.45</v>
      </c>
      <c r="J22" s="659">
        <v>9.51</v>
      </c>
      <c r="K22" s="659">
        <v>2.69</v>
      </c>
      <c r="L22" s="660">
        <v>12.2</v>
      </c>
    </row>
    <row r="23" spans="1:16" ht="18" customHeight="1">
      <c r="A23" s="351" t="s">
        <v>735</v>
      </c>
      <c r="B23" s="8"/>
      <c r="C23" s="661">
        <f>SUM(C18:C22)</f>
        <v>76</v>
      </c>
      <c r="D23" s="662">
        <f t="shared" ref="D23:L23" si="0">SUM(D18:D22)</f>
        <v>6951.3899999999994</v>
      </c>
      <c r="E23" s="661">
        <f t="shared" si="0"/>
        <v>1398</v>
      </c>
      <c r="F23" s="661">
        <f t="shared" si="0"/>
        <v>1036</v>
      </c>
      <c r="G23" s="661">
        <f t="shared" si="0"/>
        <v>2434</v>
      </c>
      <c r="H23" s="662">
        <f t="shared" si="0"/>
        <v>64.960000000000008</v>
      </c>
      <c r="I23" s="662">
        <f t="shared" si="0"/>
        <v>67.83</v>
      </c>
      <c r="J23" s="662">
        <f t="shared" si="0"/>
        <v>40.9</v>
      </c>
      <c r="K23" s="662">
        <f t="shared" si="0"/>
        <v>30.290000000000006</v>
      </c>
      <c r="L23" s="662">
        <f t="shared" si="0"/>
        <v>71.19</v>
      </c>
    </row>
    <row r="24" spans="1:16" s="8" customFormat="1" ht="18" customHeight="1">
      <c r="A24" s="353" t="s">
        <v>152</v>
      </c>
      <c r="B24" s="169"/>
      <c r="C24" s="371">
        <f>C16+C23</f>
        <v>117</v>
      </c>
      <c r="D24" s="372">
        <f t="shared" ref="D24:L24" si="1">D16+D23</f>
        <v>10248.99</v>
      </c>
      <c r="E24" s="371">
        <f t="shared" si="1"/>
        <v>1950</v>
      </c>
      <c r="F24" s="371">
        <f t="shared" si="1"/>
        <v>1469</v>
      </c>
      <c r="G24" s="371">
        <f t="shared" si="1"/>
        <v>3419</v>
      </c>
      <c r="H24" s="372">
        <f t="shared" si="1"/>
        <v>100</v>
      </c>
      <c r="I24" s="372">
        <f t="shared" si="1"/>
        <v>100</v>
      </c>
      <c r="J24" s="372">
        <f t="shared" si="1"/>
        <v>57.05</v>
      </c>
      <c r="K24" s="372">
        <f t="shared" si="1"/>
        <v>42.95</v>
      </c>
      <c r="L24" s="372">
        <f t="shared" si="1"/>
        <v>100</v>
      </c>
      <c r="M24" s="147"/>
    </row>
    <row r="25" spans="1:16" ht="21.95" customHeight="1">
      <c r="A25" s="145" t="s">
        <v>1088</v>
      </c>
      <c r="B25" s="11"/>
      <c r="C25" s="11"/>
    </row>
    <row r="26" spans="1:16" ht="21.95" customHeight="1">
      <c r="A26" s="2" t="s">
        <v>779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90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25" t="s">
        <v>1164</v>
      </c>
      <c r="B1" s="476"/>
      <c r="C1" s="473"/>
      <c r="D1" s="476"/>
      <c r="E1" s="476"/>
      <c r="F1" s="476"/>
      <c r="G1" s="329"/>
    </row>
    <row r="2" spans="1:7" ht="20.100000000000001" customHeight="1">
      <c r="A2" s="813" t="s">
        <v>183</v>
      </c>
      <c r="B2" s="477" t="s">
        <v>136</v>
      </c>
      <c r="C2" s="474" t="s">
        <v>160</v>
      </c>
      <c r="D2" s="815" t="s">
        <v>161</v>
      </c>
      <c r="E2" s="816"/>
      <c r="F2" s="817"/>
      <c r="G2" s="330" t="s">
        <v>184</v>
      </c>
    </row>
    <row r="3" spans="1:7" ht="20.100000000000001" customHeight="1">
      <c r="A3" s="814"/>
      <c r="B3" s="478" t="s">
        <v>141</v>
      </c>
      <c r="C3" s="475" t="s">
        <v>142</v>
      </c>
      <c r="D3" s="479" t="s">
        <v>143</v>
      </c>
      <c r="E3" s="479" t="s">
        <v>144</v>
      </c>
      <c r="F3" s="480" t="s">
        <v>135</v>
      </c>
      <c r="G3" s="331" t="s">
        <v>185</v>
      </c>
    </row>
    <row r="4" spans="1:7" ht="18.95" customHeight="1">
      <c r="A4" s="181" t="s">
        <v>186</v>
      </c>
      <c r="B4" s="85">
        <v>5</v>
      </c>
      <c r="C4" s="86">
        <v>197.48096695000001</v>
      </c>
      <c r="D4" s="85">
        <v>39</v>
      </c>
      <c r="E4" s="85">
        <v>14</v>
      </c>
      <c r="F4" s="85">
        <v>53</v>
      </c>
      <c r="G4" s="288">
        <v>1300.52</v>
      </c>
    </row>
    <row r="5" spans="1:7" ht="18.95" customHeight="1">
      <c r="A5" s="180" t="s">
        <v>187</v>
      </c>
      <c r="B5" s="85">
        <v>7</v>
      </c>
      <c r="C5" s="86">
        <v>209.38118299999999</v>
      </c>
      <c r="D5" s="85">
        <v>68</v>
      </c>
      <c r="E5" s="85">
        <v>41</v>
      </c>
      <c r="F5" s="85">
        <v>109</v>
      </c>
      <c r="G5" s="288">
        <v>1803</v>
      </c>
    </row>
    <row r="6" spans="1:7" ht="18.95" customHeight="1">
      <c r="A6" s="180" t="s">
        <v>188</v>
      </c>
      <c r="B6" s="135">
        <v>0</v>
      </c>
      <c r="C6" s="84">
        <v>0</v>
      </c>
      <c r="D6" s="135">
        <v>0</v>
      </c>
      <c r="E6" s="135">
        <v>0</v>
      </c>
      <c r="F6" s="135">
        <v>0</v>
      </c>
      <c r="G6" s="332">
        <v>0</v>
      </c>
    </row>
    <row r="7" spans="1:7" ht="18.95" customHeight="1">
      <c r="A7" s="180" t="s">
        <v>189</v>
      </c>
      <c r="B7" s="135">
        <v>6</v>
      </c>
      <c r="C7" s="84">
        <v>77.345092500000007</v>
      </c>
      <c r="D7" s="135">
        <v>89</v>
      </c>
      <c r="E7" s="135">
        <v>166</v>
      </c>
      <c r="F7" s="135">
        <v>255</v>
      </c>
      <c r="G7" s="332">
        <v>645.27</v>
      </c>
    </row>
    <row r="8" spans="1:7" ht="18.95" customHeight="1">
      <c r="A8" s="180" t="s">
        <v>190</v>
      </c>
      <c r="B8" s="135">
        <v>0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</row>
    <row r="9" spans="1:7" ht="18.95" customHeight="1">
      <c r="A9" s="180" t="s">
        <v>191</v>
      </c>
      <c r="B9" s="135">
        <v>0</v>
      </c>
      <c r="C9" s="84">
        <v>0</v>
      </c>
      <c r="D9" s="135">
        <v>0</v>
      </c>
      <c r="E9" s="135">
        <v>0</v>
      </c>
      <c r="F9" s="135">
        <v>0</v>
      </c>
      <c r="G9" s="84">
        <v>0</v>
      </c>
    </row>
    <row r="10" spans="1:7" ht="18.95" customHeight="1">
      <c r="A10" s="180" t="s">
        <v>192</v>
      </c>
      <c r="B10" s="85">
        <v>13</v>
      </c>
      <c r="C10" s="86">
        <v>429.45000000000005</v>
      </c>
      <c r="D10" s="85">
        <v>234</v>
      </c>
      <c r="E10" s="85">
        <v>62</v>
      </c>
      <c r="F10" s="85">
        <v>296</v>
      </c>
      <c r="G10" s="288">
        <v>23149.24</v>
      </c>
    </row>
    <row r="11" spans="1:7" ht="18.95" customHeight="1">
      <c r="A11" s="180" t="s">
        <v>193</v>
      </c>
      <c r="B11" s="85">
        <v>3</v>
      </c>
      <c r="C11" s="86">
        <v>81.076400000000007</v>
      </c>
      <c r="D11" s="85">
        <v>93</v>
      </c>
      <c r="E11" s="85">
        <v>60</v>
      </c>
      <c r="F11" s="85">
        <v>153</v>
      </c>
      <c r="G11" s="288">
        <v>870.88000000000011</v>
      </c>
    </row>
    <row r="12" spans="1:7" ht="18.95" customHeight="1">
      <c r="A12" s="180" t="s">
        <v>194</v>
      </c>
      <c r="B12" s="85">
        <v>3</v>
      </c>
      <c r="C12" s="86">
        <v>514.5</v>
      </c>
      <c r="D12" s="85">
        <v>158</v>
      </c>
      <c r="E12" s="85">
        <v>147</v>
      </c>
      <c r="F12" s="85">
        <v>305</v>
      </c>
      <c r="G12" s="288">
        <v>6589.25</v>
      </c>
    </row>
    <row r="13" spans="1:7" ht="18.95" customHeight="1">
      <c r="A13" s="180" t="s">
        <v>195</v>
      </c>
      <c r="B13" s="135">
        <v>2</v>
      </c>
      <c r="C13" s="84">
        <v>62.3</v>
      </c>
      <c r="D13" s="135">
        <v>11</v>
      </c>
      <c r="E13" s="135">
        <v>9</v>
      </c>
      <c r="F13" s="135">
        <v>20</v>
      </c>
      <c r="G13" s="84">
        <v>420.11</v>
      </c>
    </row>
    <row r="14" spans="1:7" ht="18.95" customHeight="1">
      <c r="A14" s="180" t="s">
        <v>196</v>
      </c>
      <c r="B14" s="135">
        <v>12</v>
      </c>
      <c r="C14" s="135">
        <v>1034.5</v>
      </c>
      <c r="D14" s="135">
        <v>79</v>
      </c>
      <c r="E14" s="135">
        <v>53</v>
      </c>
      <c r="F14" s="135">
        <v>132</v>
      </c>
      <c r="G14" s="135">
        <v>2264.6999999999998</v>
      </c>
    </row>
    <row r="15" spans="1:7" ht="18.95" customHeight="1">
      <c r="A15" s="180" t="s">
        <v>197</v>
      </c>
      <c r="B15" s="85">
        <v>0</v>
      </c>
      <c r="C15" s="86">
        <v>0</v>
      </c>
      <c r="D15" s="85">
        <v>0</v>
      </c>
      <c r="E15" s="85">
        <v>0</v>
      </c>
      <c r="F15" s="85">
        <v>0</v>
      </c>
      <c r="G15" s="288">
        <v>0</v>
      </c>
    </row>
    <row r="16" spans="1:7" ht="18.95" customHeight="1">
      <c r="A16" s="180" t="s">
        <v>198</v>
      </c>
      <c r="B16" s="135">
        <v>0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</row>
    <row r="17" spans="1:7" ht="18.95" customHeight="1">
      <c r="A17" s="180" t="s">
        <v>199</v>
      </c>
      <c r="B17" s="85">
        <v>9</v>
      </c>
      <c r="C17" s="86">
        <v>325.8</v>
      </c>
      <c r="D17" s="85">
        <v>168</v>
      </c>
      <c r="E17" s="85">
        <v>109</v>
      </c>
      <c r="F17" s="85">
        <v>277</v>
      </c>
      <c r="G17" s="288">
        <v>5290.17</v>
      </c>
    </row>
    <row r="18" spans="1:7" ht="18.95" customHeight="1">
      <c r="A18" s="180" t="s">
        <v>200</v>
      </c>
      <c r="B18" s="85">
        <v>12</v>
      </c>
      <c r="C18" s="86">
        <v>149.44800000000001</v>
      </c>
      <c r="D18" s="85">
        <v>103</v>
      </c>
      <c r="E18" s="85">
        <v>12</v>
      </c>
      <c r="F18" s="85">
        <v>115</v>
      </c>
      <c r="G18" s="288">
        <v>2564.87</v>
      </c>
    </row>
    <row r="19" spans="1:7" ht="18.95" customHeight="1">
      <c r="A19" s="180" t="s">
        <v>201</v>
      </c>
      <c r="B19" s="135">
        <v>1</v>
      </c>
      <c r="C19" s="135">
        <v>28</v>
      </c>
      <c r="D19" s="135">
        <v>10</v>
      </c>
      <c r="E19" s="135">
        <v>2</v>
      </c>
      <c r="F19" s="135">
        <v>12</v>
      </c>
      <c r="G19" s="135">
        <v>144</v>
      </c>
    </row>
    <row r="20" spans="1:7" ht="18.95" customHeight="1">
      <c r="A20" s="180" t="s">
        <v>202</v>
      </c>
      <c r="B20" s="85">
        <v>9</v>
      </c>
      <c r="C20" s="86">
        <v>1340.3567174100001</v>
      </c>
      <c r="D20" s="85">
        <v>153</v>
      </c>
      <c r="E20" s="85">
        <v>86</v>
      </c>
      <c r="F20" s="85">
        <v>239</v>
      </c>
      <c r="G20" s="288">
        <v>2259.5699999999997</v>
      </c>
    </row>
    <row r="21" spans="1:7" ht="18.95" customHeight="1">
      <c r="A21" s="180" t="s">
        <v>203</v>
      </c>
      <c r="B21" s="85">
        <v>4</v>
      </c>
      <c r="C21" s="86">
        <v>1754.51</v>
      </c>
      <c r="D21" s="85">
        <v>288</v>
      </c>
      <c r="E21" s="85">
        <v>168</v>
      </c>
      <c r="F21" s="85">
        <v>456</v>
      </c>
      <c r="G21" s="288">
        <v>1299.52</v>
      </c>
    </row>
    <row r="22" spans="1:7" ht="18.95" customHeight="1">
      <c r="A22" s="180" t="s">
        <v>204</v>
      </c>
      <c r="B22" s="85">
        <v>6</v>
      </c>
      <c r="C22" s="86">
        <v>2508.3609316999996</v>
      </c>
      <c r="D22" s="85">
        <v>249</v>
      </c>
      <c r="E22" s="85">
        <v>510</v>
      </c>
      <c r="F22" s="85">
        <v>759</v>
      </c>
      <c r="G22" s="288">
        <v>10930.510000000002</v>
      </c>
    </row>
    <row r="23" spans="1:7" ht="18.95" customHeight="1">
      <c r="A23" s="180" t="s">
        <v>205</v>
      </c>
      <c r="B23" s="85">
        <v>5</v>
      </c>
      <c r="C23" s="86">
        <v>52.944000000000003</v>
      </c>
      <c r="D23" s="85">
        <v>87</v>
      </c>
      <c r="E23" s="85">
        <v>14</v>
      </c>
      <c r="F23" s="85">
        <v>101</v>
      </c>
      <c r="G23" s="288">
        <v>1107.2099999999998</v>
      </c>
    </row>
    <row r="24" spans="1:7" ht="18.95" customHeight="1">
      <c r="A24" s="180" t="s">
        <v>206</v>
      </c>
      <c r="B24" s="87">
        <v>20</v>
      </c>
      <c r="C24" s="88">
        <v>1483.5349920000001</v>
      </c>
      <c r="D24" s="87">
        <v>121</v>
      </c>
      <c r="E24" s="87">
        <v>16</v>
      </c>
      <c r="F24" s="87">
        <v>137</v>
      </c>
      <c r="G24" s="333">
        <v>88592.48000000001</v>
      </c>
    </row>
    <row r="25" spans="1:7" ht="20.100000000000001" customHeight="1">
      <c r="A25" s="446" t="s">
        <v>135</v>
      </c>
      <c r="B25" s="388">
        <v>117</v>
      </c>
      <c r="C25" s="389">
        <v>10248.99</v>
      </c>
      <c r="D25" s="388">
        <v>1950</v>
      </c>
      <c r="E25" s="388">
        <v>1469</v>
      </c>
      <c r="F25" s="388">
        <v>3419</v>
      </c>
      <c r="G25" s="389">
        <v>149231.30000000002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9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5"/>
  <sheetViews>
    <sheetView workbookViewId="0">
      <selection sqref="A1:S1"/>
    </sheetView>
  </sheetViews>
  <sheetFormatPr defaultColWidth="9.125" defaultRowHeight="21.95" customHeight="1"/>
  <cols>
    <col min="1" max="1" width="12.875" style="11" customWidth="1"/>
    <col min="2" max="2" width="5" style="11" customWidth="1"/>
    <col min="3" max="3" width="7.5" style="11" customWidth="1"/>
    <col min="4" max="6" width="4.375" style="11" customWidth="1"/>
    <col min="7" max="7" width="7.125" style="11" customWidth="1"/>
    <col min="8" max="8" width="5.25" style="37" customWidth="1"/>
    <col min="9" max="9" width="9.25" style="38" customWidth="1"/>
    <col min="10" max="12" width="6.25" style="37" customWidth="1"/>
    <col min="13" max="13" width="11.5" style="38" bestFit="1" customWidth="1"/>
    <col min="14" max="14" width="5.125" style="37" customWidth="1"/>
    <col min="15" max="15" width="9.125" style="38" customWidth="1"/>
    <col min="16" max="17" width="6" style="37" customWidth="1"/>
    <col min="18" max="18" width="7.25" style="37" customWidth="1"/>
    <col min="19" max="19" width="11.5" style="38" bestFit="1" customWidth="1"/>
    <col min="20" max="16384" width="9.125" style="11"/>
  </cols>
  <sheetData>
    <row r="1" spans="1:21" ht="21.95" customHeight="1">
      <c r="A1" s="773" t="s">
        <v>1165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21" ht="21.95" customHeight="1">
      <c r="A2" s="687"/>
      <c r="B2" s="818" t="s">
        <v>219</v>
      </c>
      <c r="C2" s="775"/>
      <c r="D2" s="775"/>
      <c r="E2" s="775"/>
      <c r="F2" s="775"/>
      <c r="G2" s="776"/>
      <c r="H2" s="777" t="s">
        <v>220</v>
      </c>
      <c r="I2" s="778"/>
      <c r="J2" s="778"/>
      <c r="K2" s="778"/>
      <c r="L2" s="778"/>
      <c r="M2" s="779"/>
      <c r="N2" s="777" t="s">
        <v>152</v>
      </c>
      <c r="O2" s="778"/>
      <c r="P2" s="778"/>
      <c r="Q2" s="778"/>
      <c r="R2" s="778"/>
      <c r="S2" s="819"/>
    </row>
    <row r="3" spans="1:21" ht="21.95" customHeight="1">
      <c r="A3" s="688" t="s">
        <v>207</v>
      </c>
      <c r="B3" s="107" t="s">
        <v>136</v>
      </c>
      <c r="C3" s="689" t="s">
        <v>139</v>
      </c>
      <c r="D3" s="820" t="s">
        <v>140</v>
      </c>
      <c r="E3" s="821"/>
      <c r="F3" s="822"/>
      <c r="G3" s="690" t="s">
        <v>184</v>
      </c>
      <c r="H3" s="691" t="s">
        <v>136</v>
      </c>
      <c r="I3" s="689" t="s">
        <v>139</v>
      </c>
      <c r="J3" s="823" t="s">
        <v>140</v>
      </c>
      <c r="K3" s="824"/>
      <c r="L3" s="825"/>
      <c r="M3" s="336" t="s">
        <v>184</v>
      </c>
      <c r="N3" s="178" t="s">
        <v>136</v>
      </c>
      <c r="O3" s="179" t="s">
        <v>139</v>
      </c>
      <c r="P3" s="826" t="s">
        <v>140</v>
      </c>
      <c r="Q3" s="827"/>
      <c r="R3" s="828"/>
      <c r="S3" s="316" t="s">
        <v>184</v>
      </c>
    </row>
    <row r="4" spans="1:21" ht="21.95" customHeight="1">
      <c r="A4" s="692"/>
      <c r="B4" s="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464" t="s">
        <v>141</v>
      </c>
      <c r="O4" s="283" t="s">
        <v>142</v>
      </c>
      <c r="P4" s="83" t="s">
        <v>143</v>
      </c>
      <c r="Q4" s="693" t="s">
        <v>144</v>
      </c>
      <c r="R4" s="693" t="s">
        <v>135</v>
      </c>
      <c r="S4" s="335" t="s">
        <v>185</v>
      </c>
    </row>
    <row r="5" spans="1:21" ht="21.95" customHeight="1">
      <c r="A5" s="580" t="s">
        <v>99</v>
      </c>
      <c r="B5" s="498">
        <v>0</v>
      </c>
      <c r="C5" s="498">
        <v>0</v>
      </c>
      <c r="D5" s="498">
        <v>0</v>
      </c>
      <c r="E5" s="498">
        <v>0</v>
      </c>
      <c r="F5" s="498">
        <v>0</v>
      </c>
      <c r="G5" s="498">
        <v>0</v>
      </c>
      <c r="H5" s="499">
        <v>1</v>
      </c>
      <c r="I5" s="500">
        <v>12</v>
      </c>
      <c r="J5" s="499">
        <v>0</v>
      </c>
      <c r="K5" s="499">
        <v>0</v>
      </c>
      <c r="L5" s="499">
        <v>0</v>
      </c>
      <c r="M5" s="500">
        <v>390</v>
      </c>
      <c r="N5" s="499">
        <v>1</v>
      </c>
      <c r="O5" s="500">
        <v>12</v>
      </c>
      <c r="P5" s="499">
        <v>0</v>
      </c>
      <c r="Q5" s="499">
        <v>0</v>
      </c>
      <c r="R5" s="499">
        <v>0</v>
      </c>
      <c r="S5" s="500">
        <v>390</v>
      </c>
    </row>
    <row r="6" spans="1:21" ht="21.95" customHeight="1">
      <c r="A6" s="562" t="s">
        <v>22</v>
      </c>
      <c r="B6" s="514">
        <v>0</v>
      </c>
      <c r="C6" s="514">
        <v>0</v>
      </c>
      <c r="D6" s="514">
        <v>0</v>
      </c>
      <c r="E6" s="514">
        <v>0</v>
      </c>
      <c r="F6" s="514">
        <v>0</v>
      </c>
      <c r="G6" s="514">
        <v>0</v>
      </c>
      <c r="H6" s="511">
        <v>1</v>
      </c>
      <c r="I6" s="512">
        <v>20.5</v>
      </c>
      <c r="J6" s="511">
        <v>51</v>
      </c>
      <c r="K6" s="511">
        <v>18</v>
      </c>
      <c r="L6" s="511">
        <v>69</v>
      </c>
      <c r="M6" s="512">
        <v>276.75</v>
      </c>
      <c r="N6" s="511">
        <v>1</v>
      </c>
      <c r="O6" s="512">
        <v>20.5</v>
      </c>
      <c r="P6" s="511">
        <v>51</v>
      </c>
      <c r="Q6" s="511">
        <v>18</v>
      </c>
      <c r="R6" s="511">
        <v>69</v>
      </c>
      <c r="S6" s="512">
        <v>276.75</v>
      </c>
    </row>
    <row r="7" spans="1:21" ht="21.95" customHeight="1">
      <c r="A7" s="562" t="s">
        <v>746</v>
      </c>
      <c r="B7" s="514">
        <v>0</v>
      </c>
      <c r="C7" s="514">
        <v>0</v>
      </c>
      <c r="D7" s="514">
        <v>0</v>
      </c>
      <c r="E7" s="514">
        <v>0</v>
      </c>
      <c r="F7" s="514">
        <v>0</v>
      </c>
      <c r="G7" s="514">
        <v>0</v>
      </c>
      <c r="H7" s="511">
        <v>1</v>
      </c>
      <c r="I7" s="512">
        <v>20</v>
      </c>
      <c r="J7" s="511">
        <v>25</v>
      </c>
      <c r="K7" s="511">
        <v>0</v>
      </c>
      <c r="L7" s="511">
        <v>25</v>
      </c>
      <c r="M7" s="512">
        <v>225.08</v>
      </c>
      <c r="N7" s="511">
        <v>1</v>
      </c>
      <c r="O7" s="512">
        <v>20</v>
      </c>
      <c r="P7" s="511">
        <v>25</v>
      </c>
      <c r="Q7" s="511">
        <v>0</v>
      </c>
      <c r="R7" s="511">
        <v>25</v>
      </c>
      <c r="S7" s="512">
        <v>225.08</v>
      </c>
    </row>
    <row r="8" spans="1:21" ht="21.95" customHeight="1">
      <c r="A8" s="562" t="s">
        <v>0</v>
      </c>
      <c r="B8" s="514">
        <v>0</v>
      </c>
      <c r="C8" s="514">
        <v>0</v>
      </c>
      <c r="D8" s="514">
        <v>0</v>
      </c>
      <c r="E8" s="514">
        <v>0</v>
      </c>
      <c r="F8" s="514">
        <v>0</v>
      </c>
      <c r="G8" s="514">
        <v>0</v>
      </c>
      <c r="H8" s="511">
        <v>1</v>
      </c>
      <c r="I8" s="512">
        <v>68</v>
      </c>
      <c r="J8" s="511">
        <v>26</v>
      </c>
      <c r="K8" s="511">
        <v>23</v>
      </c>
      <c r="L8" s="511">
        <v>49</v>
      </c>
      <c r="M8" s="512">
        <v>376</v>
      </c>
      <c r="N8" s="511">
        <v>1</v>
      </c>
      <c r="O8" s="512">
        <v>68</v>
      </c>
      <c r="P8" s="511">
        <v>26</v>
      </c>
      <c r="Q8" s="511">
        <v>23</v>
      </c>
      <c r="R8" s="511">
        <v>49</v>
      </c>
      <c r="S8" s="512">
        <v>376</v>
      </c>
    </row>
    <row r="9" spans="1:21" ht="21.95" customHeight="1">
      <c r="A9" s="563" t="s">
        <v>28</v>
      </c>
      <c r="B9" s="514">
        <v>0</v>
      </c>
      <c r="C9" s="514">
        <v>0</v>
      </c>
      <c r="D9" s="514">
        <v>0</v>
      </c>
      <c r="E9" s="514">
        <v>0</v>
      </c>
      <c r="F9" s="514">
        <v>0</v>
      </c>
      <c r="G9" s="514">
        <v>0</v>
      </c>
      <c r="H9" s="511">
        <v>1</v>
      </c>
      <c r="I9" s="512">
        <v>1405.98478873</v>
      </c>
      <c r="J9" s="511">
        <v>0</v>
      </c>
      <c r="K9" s="511">
        <v>0</v>
      </c>
      <c r="L9" s="511">
        <v>0</v>
      </c>
      <c r="M9" s="512">
        <v>231.6</v>
      </c>
      <c r="N9" s="511">
        <v>1</v>
      </c>
      <c r="O9" s="512">
        <v>1405.98478873</v>
      </c>
      <c r="P9" s="511">
        <v>0</v>
      </c>
      <c r="Q9" s="511">
        <v>0</v>
      </c>
      <c r="R9" s="511">
        <v>0</v>
      </c>
      <c r="S9" s="512">
        <v>231.6</v>
      </c>
    </row>
    <row r="10" spans="1:21" ht="21.95" customHeight="1">
      <c r="A10" s="563" t="s">
        <v>763</v>
      </c>
      <c r="B10" s="514">
        <v>0</v>
      </c>
      <c r="C10" s="514">
        <v>0</v>
      </c>
      <c r="D10" s="514">
        <v>0</v>
      </c>
      <c r="E10" s="514">
        <v>0</v>
      </c>
      <c r="F10" s="514">
        <v>0</v>
      </c>
      <c r="G10" s="514">
        <v>0</v>
      </c>
      <c r="H10" s="511">
        <v>1</v>
      </c>
      <c r="I10" s="512">
        <v>19</v>
      </c>
      <c r="J10" s="511">
        <v>7</v>
      </c>
      <c r="K10" s="511">
        <v>7</v>
      </c>
      <c r="L10" s="511">
        <v>14</v>
      </c>
      <c r="M10" s="512">
        <v>95</v>
      </c>
      <c r="N10" s="511">
        <v>1</v>
      </c>
      <c r="O10" s="512">
        <v>19</v>
      </c>
      <c r="P10" s="511">
        <v>7</v>
      </c>
      <c r="Q10" s="511">
        <v>7</v>
      </c>
      <c r="R10" s="511">
        <v>14</v>
      </c>
      <c r="S10" s="512">
        <v>95</v>
      </c>
    </row>
    <row r="11" spans="1:21" ht="21.95" customHeight="1">
      <c r="A11" s="563" t="s">
        <v>4</v>
      </c>
      <c r="B11" s="514">
        <v>0</v>
      </c>
      <c r="C11" s="514">
        <v>0</v>
      </c>
      <c r="D11" s="514">
        <v>0</v>
      </c>
      <c r="E11" s="514">
        <v>0</v>
      </c>
      <c r="F11" s="514">
        <v>0</v>
      </c>
      <c r="G11" s="514">
        <v>0</v>
      </c>
      <c r="H11" s="511">
        <v>2</v>
      </c>
      <c r="I11" s="512">
        <v>749.76680284999998</v>
      </c>
      <c r="J11" s="511">
        <v>83</v>
      </c>
      <c r="K11" s="511">
        <v>53</v>
      </c>
      <c r="L11" s="511">
        <v>136</v>
      </c>
      <c r="M11" s="512">
        <v>1881.91</v>
      </c>
      <c r="N11" s="511">
        <v>2</v>
      </c>
      <c r="O11" s="512">
        <v>749.76680284999998</v>
      </c>
      <c r="P11" s="511">
        <v>83</v>
      </c>
      <c r="Q11" s="511">
        <v>53</v>
      </c>
      <c r="R11" s="511">
        <v>136</v>
      </c>
      <c r="S11" s="512">
        <v>1881.91</v>
      </c>
      <c r="U11" s="38"/>
    </row>
    <row r="12" spans="1:21" ht="21.95" customHeight="1">
      <c r="A12" s="508" t="s">
        <v>38</v>
      </c>
      <c r="B12" s="514">
        <v>0</v>
      </c>
      <c r="C12" s="514">
        <v>0</v>
      </c>
      <c r="D12" s="514">
        <v>0</v>
      </c>
      <c r="E12" s="514">
        <v>0</v>
      </c>
      <c r="F12" s="514">
        <v>0</v>
      </c>
      <c r="G12" s="514">
        <v>0</v>
      </c>
      <c r="H12" s="509">
        <v>2</v>
      </c>
      <c r="I12" s="510">
        <v>46.2</v>
      </c>
      <c r="J12" s="509">
        <v>52</v>
      </c>
      <c r="K12" s="509">
        <v>60</v>
      </c>
      <c r="L12" s="509">
        <v>112</v>
      </c>
      <c r="M12" s="510">
        <v>877.65</v>
      </c>
      <c r="N12" s="509">
        <v>2</v>
      </c>
      <c r="O12" s="510">
        <v>46.2</v>
      </c>
      <c r="P12" s="509">
        <v>52</v>
      </c>
      <c r="Q12" s="509">
        <v>60</v>
      </c>
      <c r="R12" s="509">
        <v>112</v>
      </c>
      <c r="S12" s="510">
        <v>877.65</v>
      </c>
    </row>
    <row r="13" spans="1:21" ht="21.95" customHeight="1">
      <c r="A13" s="508" t="s">
        <v>770</v>
      </c>
      <c r="B13" s="514">
        <v>0</v>
      </c>
      <c r="C13" s="514">
        <v>0</v>
      </c>
      <c r="D13" s="514">
        <v>0</v>
      </c>
      <c r="E13" s="514">
        <v>0</v>
      </c>
      <c r="F13" s="514">
        <v>0</v>
      </c>
      <c r="G13" s="514">
        <v>0</v>
      </c>
      <c r="H13" s="509">
        <v>1</v>
      </c>
      <c r="I13" s="510">
        <v>3</v>
      </c>
      <c r="J13" s="509">
        <v>1</v>
      </c>
      <c r="K13" s="509">
        <v>0</v>
      </c>
      <c r="L13" s="509">
        <v>1</v>
      </c>
      <c r="M13" s="510">
        <v>276</v>
      </c>
      <c r="N13" s="509">
        <v>1</v>
      </c>
      <c r="O13" s="510">
        <v>3</v>
      </c>
      <c r="P13" s="509">
        <v>1</v>
      </c>
      <c r="Q13" s="509">
        <v>0</v>
      </c>
      <c r="R13" s="509">
        <v>1</v>
      </c>
      <c r="S13" s="510">
        <v>276</v>
      </c>
    </row>
    <row r="14" spans="1:21" ht="21.95" customHeight="1">
      <c r="A14" s="508" t="s">
        <v>90</v>
      </c>
      <c r="B14" s="514">
        <v>0</v>
      </c>
      <c r="C14" s="514">
        <v>0</v>
      </c>
      <c r="D14" s="514">
        <v>0</v>
      </c>
      <c r="E14" s="514">
        <v>0</v>
      </c>
      <c r="F14" s="514">
        <v>0</v>
      </c>
      <c r="G14" s="514">
        <v>0</v>
      </c>
      <c r="H14" s="509">
        <v>1</v>
      </c>
      <c r="I14" s="510">
        <v>30</v>
      </c>
      <c r="J14" s="509">
        <v>5</v>
      </c>
      <c r="K14" s="509">
        <v>5</v>
      </c>
      <c r="L14" s="509">
        <v>10</v>
      </c>
      <c r="M14" s="510">
        <v>141.71</v>
      </c>
      <c r="N14" s="509">
        <v>1</v>
      </c>
      <c r="O14" s="510">
        <v>30</v>
      </c>
      <c r="P14" s="509">
        <v>5</v>
      </c>
      <c r="Q14" s="509">
        <v>5</v>
      </c>
      <c r="R14" s="509">
        <v>10</v>
      </c>
      <c r="S14" s="510">
        <v>141.71</v>
      </c>
    </row>
    <row r="15" spans="1:21" ht="21.95" customHeight="1">
      <c r="A15" s="564" t="s">
        <v>135</v>
      </c>
      <c r="B15" s="481">
        <v>0</v>
      </c>
      <c r="C15" s="481">
        <v>0</v>
      </c>
      <c r="D15" s="481">
        <v>0</v>
      </c>
      <c r="E15" s="481">
        <v>0</v>
      </c>
      <c r="F15" s="481">
        <v>0</v>
      </c>
      <c r="G15" s="481">
        <v>0</v>
      </c>
      <c r="H15" s="397">
        <v>12</v>
      </c>
      <c r="I15" s="398">
        <v>2374.4499999999998</v>
      </c>
      <c r="J15" s="397">
        <v>250</v>
      </c>
      <c r="K15" s="397">
        <v>166</v>
      </c>
      <c r="L15" s="397">
        <v>416</v>
      </c>
      <c r="M15" s="398">
        <v>4771.7</v>
      </c>
      <c r="N15" s="397">
        <v>12</v>
      </c>
      <c r="O15" s="398">
        <v>2374.4499999999998</v>
      </c>
      <c r="P15" s="397">
        <v>250</v>
      </c>
      <c r="Q15" s="397">
        <v>166</v>
      </c>
      <c r="R15" s="397">
        <v>416</v>
      </c>
      <c r="S15" s="398">
        <v>4771.7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7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773" t="s">
        <v>1166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ht="20.100000000000001" customHeight="1">
      <c r="A2" s="183" t="s">
        <v>208</v>
      </c>
      <c r="B2" s="829" t="s">
        <v>210</v>
      </c>
      <c r="C2" s="830"/>
      <c r="D2" s="830"/>
      <c r="E2" s="830"/>
      <c r="F2" s="830"/>
      <c r="G2" s="831"/>
      <c r="H2" s="832" t="s">
        <v>211</v>
      </c>
      <c r="I2" s="833"/>
      <c r="J2" s="833"/>
      <c r="K2" s="833"/>
      <c r="L2" s="833"/>
      <c r="M2" s="834"/>
      <c r="N2" s="832" t="s">
        <v>152</v>
      </c>
      <c r="O2" s="833"/>
      <c r="P2" s="833"/>
      <c r="Q2" s="833"/>
      <c r="R2" s="833"/>
      <c r="S2" s="835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36" t="s">
        <v>140</v>
      </c>
      <c r="E3" s="837"/>
      <c r="F3" s="838"/>
      <c r="G3" s="109" t="s">
        <v>184</v>
      </c>
      <c r="H3" s="110" t="s">
        <v>136</v>
      </c>
      <c r="I3" s="111" t="s">
        <v>139</v>
      </c>
      <c r="J3" s="839" t="s">
        <v>140</v>
      </c>
      <c r="K3" s="840"/>
      <c r="L3" s="841"/>
      <c r="M3" s="336" t="s">
        <v>184</v>
      </c>
      <c r="N3" s="12" t="s">
        <v>136</v>
      </c>
      <c r="O3" s="13" t="s">
        <v>139</v>
      </c>
      <c r="P3" s="839" t="s">
        <v>140</v>
      </c>
      <c r="Q3" s="840"/>
      <c r="R3" s="841"/>
      <c r="S3" s="334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18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5" t="s">
        <v>185</v>
      </c>
    </row>
    <row r="5" spans="1:19" ht="18.95" customHeight="1">
      <c r="A5" s="487" t="s">
        <v>44</v>
      </c>
      <c r="B5" s="498">
        <v>0</v>
      </c>
      <c r="C5" s="498">
        <v>0</v>
      </c>
      <c r="D5" s="498">
        <v>0</v>
      </c>
      <c r="E5" s="498">
        <v>0</v>
      </c>
      <c r="F5" s="498">
        <v>0</v>
      </c>
      <c r="G5" s="498">
        <v>0</v>
      </c>
      <c r="H5" s="488">
        <v>1</v>
      </c>
      <c r="I5" s="489">
        <v>3</v>
      </c>
      <c r="J5" s="488">
        <v>1</v>
      </c>
      <c r="K5" s="488">
        <v>0</v>
      </c>
      <c r="L5" s="488">
        <v>1</v>
      </c>
      <c r="M5" s="489">
        <v>276</v>
      </c>
      <c r="N5" s="488">
        <v>1</v>
      </c>
      <c r="O5" s="489">
        <v>3</v>
      </c>
      <c r="P5" s="488">
        <v>1</v>
      </c>
      <c r="Q5" s="488">
        <v>0</v>
      </c>
      <c r="R5" s="488">
        <v>1</v>
      </c>
      <c r="S5" s="489">
        <v>276</v>
      </c>
    </row>
    <row r="6" spans="1:19" ht="18.95" customHeight="1">
      <c r="A6" s="490" t="s">
        <v>258</v>
      </c>
      <c r="B6" s="514">
        <v>0</v>
      </c>
      <c r="C6" s="514">
        <v>0</v>
      </c>
      <c r="D6" s="514">
        <v>0</v>
      </c>
      <c r="E6" s="514">
        <v>0</v>
      </c>
      <c r="F6" s="514">
        <v>0</v>
      </c>
      <c r="G6" s="514">
        <v>0</v>
      </c>
      <c r="H6" s="485">
        <v>1</v>
      </c>
      <c r="I6" s="486">
        <v>30</v>
      </c>
      <c r="J6" s="485">
        <v>5</v>
      </c>
      <c r="K6" s="485">
        <v>5</v>
      </c>
      <c r="L6" s="485">
        <v>10</v>
      </c>
      <c r="M6" s="486">
        <v>141.71</v>
      </c>
      <c r="N6" s="485">
        <v>1</v>
      </c>
      <c r="O6" s="486">
        <v>30</v>
      </c>
      <c r="P6" s="485">
        <v>5</v>
      </c>
      <c r="Q6" s="485">
        <v>5</v>
      </c>
      <c r="R6" s="485">
        <v>10</v>
      </c>
      <c r="S6" s="486">
        <v>141.71</v>
      </c>
    </row>
    <row r="7" spans="1:19" ht="18.95" customHeight="1">
      <c r="A7" s="490" t="s">
        <v>48</v>
      </c>
      <c r="B7" s="514">
        <v>0</v>
      </c>
      <c r="C7" s="514">
        <v>0</v>
      </c>
      <c r="D7" s="514">
        <v>0</v>
      </c>
      <c r="E7" s="514">
        <v>0</v>
      </c>
      <c r="F7" s="514">
        <v>0</v>
      </c>
      <c r="G7" s="514">
        <v>0</v>
      </c>
      <c r="H7" s="485">
        <v>1</v>
      </c>
      <c r="I7" s="486">
        <v>1405.98478873</v>
      </c>
      <c r="J7" s="485">
        <v>0</v>
      </c>
      <c r="K7" s="485">
        <v>0</v>
      </c>
      <c r="L7" s="485">
        <v>0</v>
      </c>
      <c r="M7" s="486">
        <v>231.6</v>
      </c>
      <c r="N7" s="485">
        <v>1</v>
      </c>
      <c r="O7" s="486">
        <v>1405.98478873</v>
      </c>
      <c r="P7" s="485">
        <v>0</v>
      </c>
      <c r="Q7" s="485">
        <v>0</v>
      </c>
      <c r="R7" s="485">
        <v>0</v>
      </c>
      <c r="S7" s="486">
        <v>231.6</v>
      </c>
    </row>
    <row r="8" spans="1:19" ht="18.95" customHeight="1">
      <c r="A8" s="490" t="s">
        <v>82</v>
      </c>
      <c r="B8" s="514">
        <v>0</v>
      </c>
      <c r="C8" s="514">
        <v>0</v>
      </c>
      <c r="D8" s="514">
        <v>0</v>
      </c>
      <c r="E8" s="514">
        <v>0</v>
      </c>
      <c r="F8" s="514">
        <v>0</v>
      </c>
      <c r="G8" s="514">
        <v>0</v>
      </c>
      <c r="H8" s="485">
        <v>1</v>
      </c>
      <c r="I8" s="486">
        <v>12</v>
      </c>
      <c r="J8" s="485">
        <v>0</v>
      </c>
      <c r="K8" s="485">
        <v>0</v>
      </c>
      <c r="L8" s="485">
        <v>0</v>
      </c>
      <c r="M8" s="486">
        <v>390</v>
      </c>
      <c r="N8" s="485">
        <v>1</v>
      </c>
      <c r="O8" s="486">
        <v>12</v>
      </c>
      <c r="P8" s="485">
        <v>0</v>
      </c>
      <c r="Q8" s="485">
        <v>0</v>
      </c>
      <c r="R8" s="485">
        <v>0</v>
      </c>
      <c r="S8" s="486">
        <v>390</v>
      </c>
    </row>
    <row r="9" spans="1:19" ht="18.95" customHeight="1">
      <c r="A9" s="490" t="s">
        <v>24</v>
      </c>
      <c r="B9" s="514">
        <v>0</v>
      </c>
      <c r="C9" s="514">
        <v>0</v>
      </c>
      <c r="D9" s="514">
        <v>0</v>
      </c>
      <c r="E9" s="514">
        <v>0</v>
      </c>
      <c r="F9" s="514">
        <v>0</v>
      </c>
      <c r="G9" s="514">
        <v>0</v>
      </c>
      <c r="H9" s="485">
        <v>1</v>
      </c>
      <c r="I9" s="486">
        <v>20</v>
      </c>
      <c r="J9" s="485">
        <v>25</v>
      </c>
      <c r="K9" s="485">
        <v>0</v>
      </c>
      <c r="L9" s="485">
        <v>25</v>
      </c>
      <c r="M9" s="486">
        <v>225.08</v>
      </c>
      <c r="N9" s="485">
        <v>1</v>
      </c>
      <c r="O9" s="486">
        <v>20</v>
      </c>
      <c r="P9" s="485">
        <v>25</v>
      </c>
      <c r="Q9" s="485">
        <v>0</v>
      </c>
      <c r="R9" s="485">
        <v>25</v>
      </c>
      <c r="S9" s="486">
        <v>225.08</v>
      </c>
    </row>
    <row r="10" spans="1:19" ht="18.95" customHeight="1">
      <c r="A10" s="491" t="s">
        <v>100</v>
      </c>
      <c r="B10" s="514">
        <v>0</v>
      </c>
      <c r="C10" s="514">
        <v>0</v>
      </c>
      <c r="D10" s="514">
        <v>0</v>
      </c>
      <c r="E10" s="514">
        <v>0</v>
      </c>
      <c r="F10" s="514">
        <v>0</v>
      </c>
      <c r="G10" s="514">
        <v>0</v>
      </c>
      <c r="H10" s="485">
        <v>1</v>
      </c>
      <c r="I10" s="486">
        <v>34.5</v>
      </c>
      <c r="J10" s="485">
        <v>32</v>
      </c>
      <c r="K10" s="485">
        <v>50</v>
      </c>
      <c r="L10" s="485">
        <v>82</v>
      </c>
      <c r="M10" s="486">
        <v>558.65</v>
      </c>
      <c r="N10" s="485">
        <v>1</v>
      </c>
      <c r="O10" s="486">
        <v>34.5</v>
      </c>
      <c r="P10" s="485">
        <v>32</v>
      </c>
      <c r="Q10" s="485">
        <v>50</v>
      </c>
      <c r="R10" s="485">
        <v>82</v>
      </c>
      <c r="S10" s="486">
        <v>558.65</v>
      </c>
    </row>
    <row r="11" spans="1:19" ht="20.100000000000001" customHeight="1">
      <c r="A11" s="491" t="s">
        <v>440</v>
      </c>
      <c r="B11" s="514">
        <v>0</v>
      </c>
      <c r="C11" s="514">
        <v>0</v>
      </c>
      <c r="D11" s="514">
        <v>0</v>
      </c>
      <c r="E11" s="514">
        <v>0</v>
      </c>
      <c r="F11" s="514">
        <v>0</v>
      </c>
      <c r="G11" s="514">
        <v>0</v>
      </c>
      <c r="H11" s="485">
        <v>1</v>
      </c>
      <c r="I11" s="486">
        <v>415.36680285</v>
      </c>
      <c r="J11" s="485">
        <v>56</v>
      </c>
      <c r="K11" s="485">
        <v>25</v>
      </c>
      <c r="L11" s="485">
        <v>81</v>
      </c>
      <c r="M11" s="486">
        <v>288</v>
      </c>
      <c r="N11" s="485">
        <v>1</v>
      </c>
      <c r="O11" s="486">
        <v>415.36680285</v>
      </c>
      <c r="P11" s="485">
        <v>56</v>
      </c>
      <c r="Q11" s="485">
        <v>25</v>
      </c>
      <c r="R11" s="485">
        <v>81</v>
      </c>
      <c r="S11" s="486">
        <v>288</v>
      </c>
    </row>
    <row r="12" spans="1:19" ht="20.100000000000001" customHeight="1">
      <c r="A12" s="491" t="s">
        <v>17</v>
      </c>
      <c r="B12" s="514">
        <v>0</v>
      </c>
      <c r="C12" s="514">
        <v>0</v>
      </c>
      <c r="D12" s="514">
        <v>0</v>
      </c>
      <c r="E12" s="514">
        <v>0</v>
      </c>
      <c r="F12" s="514">
        <v>0</v>
      </c>
      <c r="G12" s="514">
        <v>0</v>
      </c>
      <c r="H12" s="485">
        <v>1</v>
      </c>
      <c r="I12" s="486">
        <v>19</v>
      </c>
      <c r="J12" s="485">
        <v>7</v>
      </c>
      <c r="K12" s="485">
        <v>7</v>
      </c>
      <c r="L12" s="485">
        <v>14</v>
      </c>
      <c r="M12" s="486">
        <v>95</v>
      </c>
      <c r="N12" s="485">
        <v>1</v>
      </c>
      <c r="O12" s="486">
        <v>19</v>
      </c>
      <c r="P12" s="485">
        <v>7</v>
      </c>
      <c r="Q12" s="485">
        <v>7</v>
      </c>
      <c r="R12" s="485">
        <v>14</v>
      </c>
      <c r="S12" s="486">
        <v>95</v>
      </c>
    </row>
    <row r="13" spans="1:19" ht="20.100000000000001" customHeight="1">
      <c r="A13" s="491" t="s">
        <v>1143</v>
      </c>
      <c r="B13" s="514">
        <v>0</v>
      </c>
      <c r="C13" s="514">
        <v>0</v>
      </c>
      <c r="D13" s="514">
        <v>0</v>
      </c>
      <c r="E13" s="514">
        <v>0</v>
      </c>
      <c r="F13" s="514">
        <v>0</v>
      </c>
      <c r="G13" s="514">
        <v>0</v>
      </c>
      <c r="H13" s="485">
        <v>1</v>
      </c>
      <c r="I13" s="486">
        <v>20.5</v>
      </c>
      <c r="J13" s="485">
        <v>51</v>
      </c>
      <c r="K13" s="485">
        <v>18</v>
      </c>
      <c r="L13" s="485">
        <v>69</v>
      </c>
      <c r="M13" s="486">
        <v>276.75</v>
      </c>
      <c r="N13" s="485">
        <v>1</v>
      </c>
      <c r="O13" s="486">
        <v>20.5</v>
      </c>
      <c r="P13" s="485">
        <v>51</v>
      </c>
      <c r="Q13" s="485">
        <v>18</v>
      </c>
      <c r="R13" s="485">
        <v>69</v>
      </c>
      <c r="S13" s="486">
        <v>276.75</v>
      </c>
    </row>
    <row r="14" spans="1:19" ht="20.100000000000001" customHeight="1">
      <c r="A14" s="491" t="s">
        <v>13</v>
      </c>
      <c r="B14" s="514">
        <v>0</v>
      </c>
      <c r="C14" s="514">
        <v>0</v>
      </c>
      <c r="D14" s="514">
        <v>0</v>
      </c>
      <c r="E14" s="514">
        <v>0</v>
      </c>
      <c r="F14" s="514">
        <v>0</v>
      </c>
      <c r="G14" s="514">
        <v>0</v>
      </c>
      <c r="H14" s="485">
        <v>1</v>
      </c>
      <c r="I14" s="486">
        <v>334.4</v>
      </c>
      <c r="J14" s="485">
        <v>27</v>
      </c>
      <c r="K14" s="485">
        <v>28</v>
      </c>
      <c r="L14" s="485">
        <v>55</v>
      </c>
      <c r="M14" s="486">
        <v>1593.91</v>
      </c>
      <c r="N14" s="485">
        <v>1</v>
      </c>
      <c r="O14" s="486">
        <v>334.4</v>
      </c>
      <c r="P14" s="485">
        <v>27</v>
      </c>
      <c r="Q14" s="485">
        <v>28</v>
      </c>
      <c r="R14" s="485">
        <v>55</v>
      </c>
      <c r="S14" s="486">
        <v>1593.91</v>
      </c>
    </row>
    <row r="15" spans="1:19" ht="20.100000000000001" customHeight="1">
      <c r="A15" s="491" t="s">
        <v>1056</v>
      </c>
      <c r="B15" s="514">
        <v>0</v>
      </c>
      <c r="C15" s="514">
        <v>0</v>
      </c>
      <c r="D15" s="514">
        <v>0</v>
      </c>
      <c r="E15" s="514">
        <v>0</v>
      </c>
      <c r="F15" s="514">
        <v>0</v>
      </c>
      <c r="G15" s="514">
        <v>0</v>
      </c>
      <c r="H15" s="485">
        <v>1</v>
      </c>
      <c r="I15" s="486">
        <v>68</v>
      </c>
      <c r="J15" s="485">
        <v>26</v>
      </c>
      <c r="K15" s="485">
        <v>23</v>
      </c>
      <c r="L15" s="485">
        <v>49</v>
      </c>
      <c r="M15" s="486">
        <v>376</v>
      </c>
      <c r="N15" s="485">
        <v>1</v>
      </c>
      <c r="O15" s="486">
        <v>68</v>
      </c>
      <c r="P15" s="485">
        <v>26</v>
      </c>
      <c r="Q15" s="485">
        <v>23</v>
      </c>
      <c r="R15" s="485">
        <v>49</v>
      </c>
      <c r="S15" s="486">
        <v>376</v>
      </c>
    </row>
    <row r="16" spans="1:19" ht="20.100000000000001" customHeight="1">
      <c r="A16" s="491" t="s">
        <v>589</v>
      </c>
      <c r="B16" s="514">
        <v>0</v>
      </c>
      <c r="C16" s="514">
        <v>0</v>
      </c>
      <c r="D16" s="514">
        <v>0</v>
      </c>
      <c r="E16" s="514">
        <v>0</v>
      </c>
      <c r="F16" s="514">
        <v>0</v>
      </c>
      <c r="G16" s="514">
        <v>0</v>
      </c>
      <c r="H16" s="485">
        <v>1</v>
      </c>
      <c r="I16" s="486">
        <v>11.7</v>
      </c>
      <c r="J16" s="485">
        <v>20</v>
      </c>
      <c r="K16" s="485">
        <v>10</v>
      </c>
      <c r="L16" s="485">
        <v>30</v>
      </c>
      <c r="M16" s="486">
        <v>319</v>
      </c>
      <c r="N16" s="485">
        <v>1</v>
      </c>
      <c r="O16" s="486">
        <v>11.7</v>
      </c>
      <c r="P16" s="485">
        <v>20</v>
      </c>
      <c r="Q16" s="485">
        <v>10</v>
      </c>
      <c r="R16" s="485">
        <v>30</v>
      </c>
      <c r="S16" s="486">
        <v>319</v>
      </c>
    </row>
    <row r="17" spans="1:19" ht="20.100000000000001" customHeight="1">
      <c r="A17" s="396" t="s">
        <v>135</v>
      </c>
      <c r="B17" s="481">
        <v>0</v>
      </c>
      <c r="C17" s="481">
        <v>0</v>
      </c>
      <c r="D17" s="481">
        <v>0</v>
      </c>
      <c r="E17" s="481">
        <v>0</v>
      </c>
      <c r="F17" s="481">
        <v>0</v>
      </c>
      <c r="G17" s="481">
        <v>0</v>
      </c>
      <c r="H17" s="397">
        <v>12</v>
      </c>
      <c r="I17" s="398">
        <v>2374.4499999999998</v>
      </c>
      <c r="J17" s="397">
        <v>250</v>
      </c>
      <c r="K17" s="397">
        <v>166</v>
      </c>
      <c r="L17" s="397">
        <v>416</v>
      </c>
      <c r="M17" s="398">
        <v>4771.7</v>
      </c>
      <c r="N17" s="397">
        <v>12</v>
      </c>
      <c r="O17" s="398">
        <v>2374.4499999999998</v>
      </c>
      <c r="P17" s="397">
        <v>250</v>
      </c>
      <c r="Q17" s="397">
        <v>166</v>
      </c>
      <c r="R17" s="397">
        <v>416</v>
      </c>
      <c r="S17" s="398">
        <v>4771.7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1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39" customWidth="1"/>
    <col min="6" max="6" width="4.875" style="37" customWidth="1"/>
    <col min="7" max="7" width="8.75" style="38" customWidth="1"/>
    <col min="8" max="8" width="5.125" style="286" customWidth="1"/>
    <col min="9" max="9" width="9.25" style="287" bestFit="1" customWidth="1"/>
    <col min="10" max="12" width="6.125" style="286" customWidth="1"/>
    <col min="13" max="13" width="10.75" style="287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773" t="s">
        <v>1167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ht="18.95" customHeight="1">
      <c r="A2" s="186"/>
      <c r="B2" s="842" t="s">
        <v>222</v>
      </c>
      <c r="C2" s="843"/>
      <c r="D2" s="843"/>
      <c r="E2" s="843"/>
      <c r="F2" s="843"/>
      <c r="G2" s="844"/>
      <c r="H2" s="842" t="s">
        <v>223</v>
      </c>
      <c r="I2" s="843"/>
      <c r="J2" s="843"/>
      <c r="K2" s="843"/>
      <c r="L2" s="843"/>
      <c r="M2" s="844"/>
      <c r="N2" s="845" t="s">
        <v>152</v>
      </c>
      <c r="O2" s="846"/>
      <c r="P2" s="846"/>
      <c r="Q2" s="846"/>
      <c r="R2" s="846"/>
      <c r="S2" s="847"/>
    </row>
    <row r="3" spans="1:19" ht="18.95" customHeight="1">
      <c r="A3" s="467" t="s">
        <v>207</v>
      </c>
      <c r="B3" s="114" t="s">
        <v>136</v>
      </c>
      <c r="C3" s="113" t="s">
        <v>139</v>
      </c>
      <c r="D3" s="848" t="s">
        <v>140</v>
      </c>
      <c r="E3" s="849"/>
      <c r="F3" s="850"/>
      <c r="G3" s="339" t="s">
        <v>184</v>
      </c>
      <c r="H3" s="114" t="s">
        <v>136</v>
      </c>
      <c r="I3" s="113" t="s">
        <v>139</v>
      </c>
      <c r="J3" s="848" t="s">
        <v>140</v>
      </c>
      <c r="K3" s="849"/>
      <c r="L3" s="850"/>
      <c r="M3" s="722" t="s">
        <v>184</v>
      </c>
      <c r="N3" s="100" t="s">
        <v>136</v>
      </c>
      <c r="O3" s="101" t="s">
        <v>139</v>
      </c>
      <c r="P3" s="851" t="s">
        <v>140</v>
      </c>
      <c r="Q3" s="852"/>
      <c r="R3" s="853"/>
      <c r="S3" s="337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0" t="s">
        <v>185</v>
      </c>
      <c r="H4" s="103" t="s">
        <v>141</v>
      </c>
      <c r="I4" s="102" t="s">
        <v>142</v>
      </c>
      <c r="J4" s="104" t="s">
        <v>143</v>
      </c>
      <c r="K4" s="105" t="s">
        <v>144</v>
      </c>
      <c r="L4" s="104" t="s">
        <v>135</v>
      </c>
      <c r="M4" s="723" t="s">
        <v>185</v>
      </c>
      <c r="N4" s="275" t="s">
        <v>141</v>
      </c>
      <c r="O4" s="276" t="s">
        <v>142</v>
      </c>
      <c r="P4" s="106" t="s">
        <v>143</v>
      </c>
      <c r="Q4" s="277" t="s">
        <v>144</v>
      </c>
      <c r="R4" s="277" t="s">
        <v>135</v>
      </c>
      <c r="S4" s="338" t="s">
        <v>185</v>
      </c>
    </row>
    <row r="5" spans="1:19" ht="21.95" customHeight="1">
      <c r="A5" s="669" t="s">
        <v>33</v>
      </c>
      <c r="B5" s="885">
        <v>2</v>
      </c>
      <c r="C5" s="498">
        <v>6</v>
      </c>
      <c r="D5" s="885">
        <v>9</v>
      </c>
      <c r="E5" s="885">
        <v>13</v>
      </c>
      <c r="F5" s="885">
        <v>22</v>
      </c>
      <c r="G5" s="498">
        <v>107.25</v>
      </c>
      <c r="H5" s="499">
        <v>3</v>
      </c>
      <c r="I5" s="500">
        <v>73</v>
      </c>
      <c r="J5" s="499">
        <v>17</v>
      </c>
      <c r="K5" s="499">
        <v>342</v>
      </c>
      <c r="L5" s="499">
        <v>359</v>
      </c>
      <c r="M5" s="500">
        <v>394.53000000000003</v>
      </c>
      <c r="N5" s="499">
        <v>5</v>
      </c>
      <c r="O5" s="500">
        <v>79</v>
      </c>
      <c r="P5" s="499">
        <v>26</v>
      </c>
      <c r="Q5" s="499">
        <v>355</v>
      </c>
      <c r="R5" s="499">
        <v>381</v>
      </c>
      <c r="S5" s="500">
        <v>501.78000000000003</v>
      </c>
    </row>
    <row r="6" spans="1:19" ht="21.95" customHeight="1">
      <c r="A6" s="517" t="s">
        <v>741</v>
      </c>
      <c r="B6" s="513">
        <v>0</v>
      </c>
      <c r="C6" s="514">
        <v>0</v>
      </c>
      <c r="D6" s="513">
        <v>0</v>
      </c>
      <c r="E6" s="513">
        <v>0</v>
      </c>
      <c r="F6" s="513">
        <v>0</v>
      </c>
      <c r="G6" s="514">
        <v>0</v>
      </c>
      <c r="H6" s="511">
        <v>11</v>
      </c>
      <c r="I6" s="512">
        <v>54.575000000000003</v>
      </c>
      <c r="J6" s="511">
        <v>56</v>
      </c>
      <c r="K6" s="511">
        <v>15</v>
      </c>
      <c r="L6" s="511">
        <v>71</v>
      </c>
      <c r="M6" s="512">
        <v>2557.9500000000003</v>
      </c>
      <c r="N6" s="511">
        <v>11</v>
      </c>
      <c r="O6" s="512">
        <v>54.575000000000003</v>
      </c>
      <c r="P6" s="511">
        <v>56</v>
      </c>
      <c r="Q6" s="511">
        <v>15</v>
      </c>
      <c r="R6" s="511">
        <v>71</v>
      </c>
      <c r="S6" s="512">
        <v>2557.9500000000003</v>
      </c>
    </row>
    <row r="7" spans="1:19" ht="21.95" customHeight="1">
      <c r="A7" s="517" t="s">
        <v>19</v>
      </c>
      <c r="B7" s="513">
        <v>1</v>
      </c>
      <c r="C7" s="514">
        <v>5.5</v>
      </c>
      <c r="D7" s="513">
        <v>10</v>
      </c>
      <c r="E7" s="513">
        <v>4</v>
      </c>
      <c r="F7" s="513">
        <v>14</v>
      </c>
      <c r="G7" s="514">
        <v>63.5</v>
      </c>
      <c r="H7" s="511">
        <v>2</v>
      </c>
      <c r="I7" s="512">
        <v>23.4</v>
      </c>
      <c r="J7" s="511">
        <v>43</v>
      </c>
      <c r="K7" s="511">
        <v>10</v>
      </c>
      <c r="L7" s="511">
        <v>53</v>
      </c>
      <c r="M7" s="512">
        <v>1673</v>
      </c>
      <c r="N7" s="511">
        <v>3</v>
      </c>
      <c r="O7" s="512">
        <v>28.9</v>
      </c>
      <c r="P7" s="511">
        <v>53</v>
      </c>
      <c r="Q7" s="511">
        <v>14</v>
      </c>
      <c r="R7" s="511">
        <v>67</v>
      </c>
      <c r="S7" s="512">
        <v>1736.5</v>
      </c>
    </row>
    <row r="8" spans="1:19" ht="21.95" customHeight="1">
      <c r="A8" s="517" t="s">
        <v>6</v>
      </c>
      <c r="B8" s="513">
        <v>0</v>
      </c>
      <c r="C8" s="514">
        <v>0</v>
      </c>
      <c r="D8" s="513">
        <v>0</v>
      </c>
      <c r="E8" s="513">
        <v>0</v>
      </c>
      <c r="F8" s="513">
        <v>0</v>
      </c>
      <c r="G8" s="514">
        <v>0</v>
      </c>
      <c r="H8" s="511">
        <v>2</v>
      </c>
      <c r="I8" s="512">
        <v>580</v>
      </c>
      <c r="J8" s="511">
        <v>65</v>
      </c>
      <c r="K8" s="511">
        <v>30</v>
      </c>
      <c r="L8" s="511">
        <v>95</v>
      </c>
      <c r="M8" s="512">
        <v>8202.81</v>
      </c>
      <c r="N8" s="511">
        <v>2</v>
      </c>
      <c r="O8" s="512">
        <v>580</v>
      </c>
      <c r="P8" s="511">
        <v>65</v>
      </c>
      <c r="Q8" s="511">
        <v>30</v>
      </c>
      <c r="R8" s="511">
        <v>95</v>
      </c>
      <c r="S8" s="512">
        <v>8202.81</v>
      </c>
    </row>
    <row r="9" spans="1:19" ht="21.95" customHeight="1">
      <c r="A9" s="517" t="s">
        <v>224</v>
      </c>
      <c r="B9" s="513">
        <v>0</v>
      </c>
      <c r="C9" s="514">
        <v>0</v>
      </c>
      <c r="D9" s="513">
        <v>0</v>
      </c>
      <c r="E9" s="513">
        <v>0</v>
      </c>
      <c r="F9" s="513">
        <v>0</v>
      </c>
      <c r="G9" s="514">
        <v>0</v>
      </c>
      <c r="H9" s="511">
        <v>2</v>
      </c>
      <c r="I9" s="512">
        <v>7.15</v>
      </c>
      <c r="J9" s="511">
        <v>7</v>
      </c>
      <c r="K9" s="511">
        <v>0</v>
      </c>
      <c r="L9" s="511">
        <v>7</v>
      </c>
      <c r="M9" s="512">
        <v>330.5</v>
      </c>
      <c r="N9" s="511">
        <v>2</v>
      </c>
      <c r="O9" s="512">
        <v>7.15</v>
      </c>
      <c r="P9" s="511">
        <v>7</v>
      </c>
      <c r="Q9" s="511">
        <v>0</v>
      </c>
      <c r="R9" s="511">
        <v>7</v>
      </c>
      <c r="S9" s="512">
        <v>330.5</v>
      </c>
    </row>
    <row r="10" spans="1:19" ht="21.95" customHeight="1">
      <c r="A10" s="517" t="s">
        <v>85</v>
      </c>
      <c r="B10" s="513">
        <v>0</v>
      </c>
      <c r="C10" s="514">
        <v>0</v>
      </c>
      <c r="D10" s="513">
        <v>0</v>
      </c>
      <c r="E10" s="513">
        <v>0</v>
      </c>
      <c r="F10" s="513">
        <v>0</v>
      </c>
      <c r="G10" s="514">
        <v>0</v>
      </c>
      <c r="H10" s="511">
        <v>3</v>
      </c>
      <c r="I10" s="512">
        <v>24</v>
      </c>
      <c r="J10" s="511">
        <v>13</v>
      </c>
      <c r="K10" s="511">
        <v>0</v>
      </c>
      <c r="L10" s="511">
        <v>13</v>
      </c>
      <c r="M10" s="512">
        <v>1725</v>
      </c>
      <c r="N10" s="511">
        <v>3</v>
      </c>
      <c r="O10" s="512">
        <v>24</v>
      </c>
      <c r="P10" s="511">
        <v>13</v>
      </c>
      <c r="Q10" s="511">
        <v>0</v>
      </c>
      <c r="R10" s="511">
        <v>13</v>
      </c>
      <c r="S10" s="512">
        <v>1725</v>
      </c>
    </row>
    <row r="11" spans="1:19" ht="21.95" customHeight="1">
      <c r="A11" s="517" t="s">
        <v>743</v>
      </c>
      <c r="B11" s="513">
        <v>0</v>
      </c>
      <c r="C11" s="514">
        <v>0</v>
      </c>
      <c r="D11" s="513">
        <v>0</v>
      </c>
      <c r="E11" s="513">
        <v>0</v>
      </c>
      <c r="F11" s="513">
        <v>0</v>
      </c>
      <c r="G11" s="514">
        <v>0</v>
      </c>
      <c r="H11" s="511">
        <v>1</v>
      </c>
      <c r="I11" s="512">
        <v>3</v>
      </c>
      <c r="J11" s="511">
        <v>1</v>
      </c>
      <c r="K11" s="511">
        <v>3</v>
      </c>
      <c r="L11" s="511">
        <v>4</v>
      </c>
      <c r="M11" s="512">
        <v>95</v>
      </c>
      <c r="N11" s="511">
        <v>1</v>
      </c>
      <c r="O11" s="512">
        <v>3</v>
      </c>
      <c r="P11" s="511">
        <v>1</v>
      </c>
      <c r="Q11" s="511">
        <v>3</v>
      </c>
      <c r="R11" s="511">
        <v>4</v>
      </c>
      <c r="S11" s="512">
        <v>95</v>
      </c>
    </row>
    <row r="12" spans="1:19" ht="21.95" customHeight="1">
      <c r="A12" s="517" t="s">
        <v>43</v>
      </c>
      <c r="B12" s="513">
        <v>0</v>
      </c>
      <c r="C12" s="514">
        <v>0</v>
      </c>
      <c r="D12" s="513">
        <v>0</v>
      </c>
      <c r="E12" s="513">
        <v>0</v>
      </c>
      <c r="F12" s="513">
        <v>0</v>
      </c>
      <c r="G12" s="514">
        <v>0</v>
      </c>
      <c r="H12" s="511">
        <v>10</v>
      </c>
      <c r="I12" s="512">
        <v>947.75</v>
      </c>
      <c r="J12" s="511">
        <v>73</v>
      </c>
      <c r="K12" s="511">
        <v>45</v>
      </c>
      <c r="L12" s="511">
        <v>118</v>
      </c>
      <c r="M12" s="512">
        <v>1544.9099999999999</v>
      </c>
      <c r="N12" s="511">
        <v>10</v>
      </c>
      <c r="O12" s="512">
        <v>947.75</v>
      </c>
      <c r="P12" s="511">
        <v>73</v>
      </c>
      <c r="Q12" s="511">
        <v>45</v>
      </c>
      <c r="R12" s="511">
        <v>118</v>
      </c>
      <c r="S12" s="512">
        <v>1544.9099999999999</v>
      </c>
    </row>
    <row r="13" spans="1:19" ht="21.95" customHeight="1">
      <c r="A13" s="517" t="s">
        <v>45</v>
      </c>
      <c r="B13" s="513">
        <v>0</v>
      </c>
      <c r="C13" s="514">
        <v>0</v>
      </c>
      <c r="D13" s="513">
        <v>0</v>
      </c>
      <c r="E13" s="513">
        <v>0</v>
      </c>
      <c r="F13" s="513">
        <v>0</v>
      </c>
      <c r="G13" s="514">
        <v>0</v>
      </c>
      <c r="H13" s="511">
        <v>1</v>
      </c>
      <c r="I13" s="512">
        <v>1.1000000000000001</v>
      </c>
      <c r="J13" s="511">
        <v>3</v>
      </c>
      <c r="K13" s="511">
        <v>0</v>
      </c>
      <c r="L13" s="511">
        <v>3</v>
      </c>
      <c r="M13" s="512">
        <v>231</v>
      </c>
      <c r="N13" s="511">
        <v>1</v>
      </c>
      <c r="O13" s="512">
        <v>1.1000000000000001</v>
      </c>
      <c r="P13" s="511">
        <v>3</v>
      </c>
      <c r="Q13" s="511">
        <v>0</v>
      </c>
      <c r="R13" s="511">
        <v>3</v>
      </c>
      <c r="S13" s="512">
        <v>231</v>
      </c>
    </row>
    <row r="14" spans="1:19" ht="21.95" customHeight="1">
      <c r="A14" s="517" t="s">
        <v>22</v>
      </c>
      <c r="B14" s="513">
        <v>0</v>
      </c>
      <c r="C14" s="514">
        <v>0</v>
      </c>
      <c r="D14" s="513">
        <v>0</v>
      </c>
      <c r="E14" s="513">
        <v>0</v>
      </c>
      <c r="F14" s="513">
        <v>0</v>
      </c>
      <c r="G14" s="514">
        <v>0</v>
      </c>
      <c r="H14" s="511">
        <v>4</v>
      </c>
      <c r="I14" s="512">
        <v>107</v>
      </c>
      <c r="J14" s="511">
        <v>95</v>
      </c>
      <c r="K14" s="511">
        <v>112</v>
      </c>
      <c r="L14" s="511">
        <v>207</v>
      </c>
      <c r="M14" s="512">
        <v>10877.07</v>
      </c>
      <c r="N14" s="511">
        <v>4</v>
      </c>
      <c r="O14" s="512">
        <v>107</v>
      </c>
      <c r="P14" s="511">
        <v>95</v>
      </c>
      <c r="Q14" s="511">
        <v>112</v>
      </c>
      <c r="R14" s="511">
        <v>207</v>
      </c>
      <c r="S14" s="512">
        <v>10877.07</v>
      </c>
    </row>
    <row r="15" spans="1:19" ht="21.95" customHeight="1">
      <c r="A15" s="517" t="s">
        <v>746</v>
      </c>
      <c r="B15" s="513">
        <v>0</v>
      </c>
      <c r="C15" s="514">
        <v>0</v>
      </c>
      <c r="D15" s="513">
        <v>0</v>
      </c>
      <c r="E15" s="513">
        <v>0</v>
      </c>
      <c r="F15" s="513">
        <v>0</v>
      </c>
      <c r="G15" s="514">
        <v>0</v>
      </c>
      <c r="H15" s="511">
        <v>1</v>
      </c>
      <c r="I15" s="512">
        <v>3</v>
      </c>
      <c r="J15" s="511">
        <v>3</v>
      </c>
      <c r="K15" s="511">
        <v>0</v>
      </c>
      <c r="L15" s="511">
        <v>3</v>
      </c>
      <c r="M15" s="512">
        <v>330</v>
      </c>
      <c r="N15" s="511">
        <v>1</v>
      </c>
      <c r="O15" s="512">
        <v>3</v>
      </c>
      <c r="P15" s="511">
        <v>3</v>
      </c>
      <c r="Q15" s="511">
        <v>0</v>
      </c>
      <c r="R15" s="511">
        <v>3</v>
      </c>
      <c r="S15" s="512">
        <v>330</v>
      </c>
    </row>
    <row r="16" spans="1:19" ht="21.95" customHeight="1">
      <c r="A16" s="517" t="s">
        <v>8</v>
      </c>
      <c r="B16" s="513">
        <v>2</v>
      </c>
      <c r="C16" s="514">
        <v>232</v>
      </c>
      <c r="D16" s="513">
        <v>22</v>
      </c>
      <c r="E16" s="513">
        <v>39</v>
      </c>
      <c r="F16" s="513">
        <v>61</v>
      </c>
      <c r="G16" s="514">
        <v>141.30000000000001</v>
      </c>
      <c r="H16" s="511">
        <v>2</v>
      </c>
      <c r="I16" s="512">
        <v>161.20532</v>
      </c>
      <c r="J16" s="511">
        <v>28</v>
      </c>
      <c r="K16" s="511">
        <v>7</v>
      </c>
      <c r="L16" s="511">
        <v>35</v>
      </c>
      <c r="M16" s="512">
        <v>444.99</v>
      </c>
      <c r="N16" s="511">
        <v>4</v>
      </c>
      <c r="O16" s="512">
        <v>393.20532000000003</v>
      </c>
      <c r="P16" s="511">
        <v>50</v>
      </c>
      <c r="Q16" s="511">
        <v>46</v>
      </c>
      <c r="R16" s="511">
        <v>96</v>
      </c>
      <c r="S16" s="512">
        <v>586.29</v>
      </c>
    </row>
    <row r="17" spans="1:19" ht="21.95" customHeight="1">
      <c r="A17" s="517" t="s">
        <v>14</v>
      </c>
      <c r="B17" s="513">
        <v>0</v>
      </c>
      <c r="C17" s="514">
        <v>0</v>
      </c>
      <c r="D17" s="513">
        <v>0</v>
      </c>
      <c r="E17" s="513">
        <v>0</v>
      </c>
      <c r="F17" s="513">
        <v>0</v>
      </c>
      <c r="G17" s="514">
        <v>0</v>
      </c>
      <c r="H17" s="511">
        <v>1</v>
      </c>
      <c r="I17" s="512">
        <v>17</v>
      </c>
      <c r="J17" s="511">
        <v>20</v>
      </c>
      <c r="K17" s="511">
        <v>56</v>
      </c>
      <c r="L17" s="511">
        <v>76</v>
      </c>
      <c r="M17" s="512">
        <v>160.03800000000001</v>
      </c>
      <c r="N17" s="511">
        <v>1</v>
      </c>
      <c r="O17" s="512">
        <v>17</v>
      </c>
      <c r="P17" s="511">
        <v>20</v>
      </c>
      <c r="Q17" s="511">
        <v>56</v>
      </c>
      <c r="R17" s="511">
        <v>76</v>
      </c>
      <c r="S17" s="512">
        <v>160.03800000000001</v>
      </c>
    </row>
    <row r="18" spans="1:19" ht="20.100000000000001" customHeight="1">
      <c r="A18" s="518" t="s">
        <v>752</v>
      </c>
      <c r="B18" s="513">
        <v>0</v>
      </c>
      <c r="C18" s="514">
        <v>0</v>
      </c>
      <c r="D18" s="513">
        <v>0</v>
      </c>
      <c r="E18" s="513">
        <v>0</v>
      </c>
      <c r="F18" s="513">
        <v>0</v>
      </c>
      <c r="G18" s="514">
        <v>0</v>
      </c>
      <c r="H18" s="511">
        <v>1</v>
      </c>
      <c r="I18" s="512">
        <v>3.1</v>
      </c>
      <c r="J18" s="511">
        <v>5</v>
      </c>
      <c r="K18" s="511">
        <v>0</v>
      </c>
      <c r="L18" s="511">
        <v>5</v>
      </c>
      <c r="M18" s="512">
        <v>98</v>
      </c>
      <c r="N18" s="511">
        <v>1</v>
      </c>
      <c r="O18" s="512">
        <v>3.1</v>
      </c>
      <c r="P18" s="511">
        <v>5</v>
      </c>
      <c r="Q18" s="511">
        <v>0</v>
      </c>
      <c r="R18" s="511">
        <v>5</v>
      </c>
      <c r="S18" s="512">
        <v>98</v>
      </c>
    </row>
    <row r="19" spans="1:19" ht="20.100000000000001" customHeight="1">
      <c r="A19" s="518" t="s">
        <v>722</v>
      </c>
      <c r="B19" s="513">
        <v>0</v>
      </c>
      <c r="C19" s="514">
        <v>0</v>
      </c>
      <c r="D19" s="513">
        <v>0</v>
      </c>
      <c r="E19" s="513">
        <v>0</v>
      </c>
      <c r="F19" s="513">
        <v>0</v>
      </c>
      <c r="G19" s="514">
        <v>0</v>
      </c>
      <c r="H19" s="511">
        <v>7</v>
      </c>
      <c r="I19" s="512">
        <v>267.39999999999998</v>
      </c>
      <c r="J19" s="511">
        <v>129</v>
      </c>
      <c r="K19" s="511">
        <v>51</v>
      </c>
      <c r="L19" s="511">
        <v>180</v>
      </c>
      <c r="M19" s="512">
        <v>1110.9000000000001</v>
      </c>
      <c r="N19" s="511">
        <v>7</v>
      </c>
      <c r="O19" s="512">
        <v>267.39999999999998</v>
      </c>
      <c r="P19" s="511">
        <v>129</v>
      </c>
      <c r="Q19" s="511">
        <v>51</v>
      </c>
      <c r="R19" s="511">
        <v>180</v>
      </c>
      <c r="S19" s="512">
        <v>1110.9000000000001</v>
      </c>
    </row>
    <row r="20" spans="1:19" ht="20.100000000000001" customHeight="1">
      <c r="A20" s="518" t="s">
        <v>734</v>
      </c>
      <c r="B20" s="513">
        <v>0</v>
      </c>
      <c r="C20" s="514">
        <v>0</v>
      </c>
      <c r="D20" s="513">
        <v>0</v>
      </c>
      <c r="E20" s="513">
        <v>0</v>
      </c>
      <c r="F20" s="513">
        <v>0</v>
      </c>
      <c r="G20" s="514">
        <v>0</v>
      </c>
      <c r="H20" s="511">
        <v>2</v>
      </c>
      <c r="I20" s="512">
        <v>1.4</v>
      </c>
      <c r="J20" s="511">
        <v>4</v>
      </c>
      <c r="K20" s="511">
        <v>0</v>
      </c>
      <c r="L20" s="511">
        <v>4</v>
      </c>
      <c r="M20" s="512">
        <v>300</v>
      </c>
      <c r="N20" s="511">
        <v>2</v>
      </c>
      <c r="O20" s="512">
        <v>1.4</v>
      </c>
      <c r="P20" s="511">
        <v>4</v>
      </c>
      <c r="Q20" s="511">
        <v>0</v>
      </c>
      <c r="R20" s="511">
        <v>4</v>
      </c>
      <c r="S20" s="512">
        <v>300</v>
      </c>
    </row>
    <row r="21" spans="1:19" ht="20.100000000000001" customHeight="1">
      <c r="A21" s="518" t="s">
        <v>0</v>
      </c>
      <c r="B21" s="513">
        <v>0</v>
      </c>
      <c r="C21" s="514">
        <v>0</v>
      </c>
      <c r="D21" s="513">
        <v>0</v>
      </c>
      <c r="E21" s="513">
        <v>0</v>
      </c>
      <c r="F21" s="513">
        <v>0</v>
      </c>
      <c r="G21" s="514">
        <v>0</v>
      </c>
      <c r="H21" s="511">
        <v>1</v>
      </c>
      <c r="I21" s="512">
        <v>600</v>
      </c>
      <c r="J21" s="511">
        <v>12</v>
      </c>
      <c r="K21" s="511">
        <v>7</v>
      </c>
      <c r="L21" s="511">
        <v>19</v>
      </c>
      <c r="M21" s="512">
        <v>150</v>
      </c>
      <c r="N21" s="511">
        <v>1</v>
      </c>
      <c r="O21" s="512">
        <v>600</v>
      </c>
      <c r="P21" s="511">
        <v>12</v>
      </c>
      <c r="Q21" s="511">
        <v>7</v>
      </c>
      <c r="R21" s="511">
        <v>19</v>
      </c>
      <c r="S21" s="512">
        <v>150</v>
      </c>
    </row>
    <row r="22" spans="1:19" ht="20.100000000000001" customHeight="1">
      <c r="A22" s="508" t="s">
        <v>763</v>
      </c>
      <c r="B22" s="513">
        <v>0</v>
      </c>
      <c r="C22" s="514">
        <v>0</v>
      </c>
      <c r="D22" s="513">
        <v>0</v>
      </c>
      <c r="E22" s="513">
        <v>0</v>
      </c>
      <c r="F22" s="513">
        <v>0</v>
      </c>
      <c r="G22" s="514">
        <v>0</v>
      </c>
      <c r="H22" s="511">
        <v>2</v>
      </c>
      <c r="I22" s="512">
        <v>11</v>
      </c>
      <c r="J22" s="511">
        <v>13</v>
      </c>
      <c r="K22" s="511">
        <v>19</v>
      </c>
      <c r="L22" s="511">
        <v>32</v>
      </c>
      <c r="M22" s="512">
        <v>303.73</v>
      </c>
      <c r="N22" s="509">
        <v>2</v>
      </c>
      <c r="O22" s="510">
        <v>11</v>
      </c>
      <c r="P22" s="509">
        <v>13</v>
      </c>
      <c r="Q22" s="509">
        <v>19</v>
      </c>
      <c r="R22" s="509">
        <v>32</v>
      </c>
      <c r="S22" s="510">
        <v>303.73</v>
      </c>
    </row>
    <row r="23" spans="1:19" ht="20.100000000000001" customHeight="1">
      <c r="A23" s="715" t="s">
        <v>768</v>
      </c>
      <c r="B23" s="725">
        <v>0</v>
      </c>
      <c r="C23" s="726">
        <v>0</v>
      </c>
      <c r="D23" s="725">
        <v>0</v>
      </c>
      <c r="E23" s="725">
        <v>0</v>
      </c>
      <c r="F23" s="725">
        <v>0</v>
      </c>
      <c r="G23" s="726">
        <v>0</v>
      </c>
      <c r="H23" s="718">
        <v>1</v>
      </c>
      <c r="I23" s="724">
        <v>0.35</v>
      </c>
      <c r="J23" s="718">
        <v>5</v>
      </c>
      <c r="K23" s="718">
        <v>4</v>
      </c>
      <c r="L23" s="718">
        <v>9</v>
      </c>
      <c r="M23" s="724">
        <v>64.41</v>
      </c>
      <c r="N23" s="716">
        <v>1</v>
      </c>
      <c r="O23" s="717">
        <v>0.35</v>
      </c>
      <c r="P23" s="716">
        <v>5</v>
      </c>
      <c r="Q23" s="716">
        <v>4</v>
      </c>
      <c r="R23" s="716">
        <v>9</v>
      </c>
      <c r="S23" s="717">
        <v>64.41</v>
      </c>
    </row>
    <row r="24" spans="1:19" ht="20.100000000000001" customHeight="1">
      <c r="A24" s="508" t="s">
        <v>54</v>
      </c>
      <c r="B24" s="885">
        <v>0</v>
      </c>
      <c r="C24" s="498">
        <v>0</v>
      </c>
      <c r="D24" s="885">
        <v>0</v>
      </c>
      <c r="E24" s="885">
        <v>0</v>
      </c>
      <c r="F24" s="885">
        <v>0</v>
      </c>
      <c r="G24" s="498">
        <v>0</v>
      </c>
      <c r="H24" s="499">
        <v>2</v>
      </c>
      <c r="I24" s="500">
        <v>1.67</v>
      </c>
      <c r="J24" s="499">
        <v>33</v>
      </c>
      <c r="K24" s="499">
        <v>111</v>
      </c>
      <c r="L24" s="499">
        <v>144</v>
      </c>
      <c r="M24" s="500">
        <v>509.44</v>
      </c>
      <c r="N24" s="509">
        <v>2</v>
      </c>
      <c r="O24" s="510">
        <v>1.67</v>
      </c>
      <c r="P24" s="509">
        <v>33</v>
      </c>
      <c r="Q24" s="509">
        <v>111</v>
      </c>
      <c r="R24" s="509">
        <v>144</v>
      </c>
      <c r="S24" s="510">
        <v>509.44</v>
      </c>
    </row>
    <row r="25" spans="1:19" ht="20.100000000000001" customHeight="1">
      <c r="A25" s="508" t="s">
        <v>755</v>
      </c>
      <c r="B25" s="513">
        <v>0</v>
      </c>
      <c r="C25" s="514">
        <v>0</v>
      </c>
      <c r="D25" s="513">
        <v>0</v>
      </c>
      <c r="E25" s="513">
        <v>0</v>
      </c>
      <c r="F25" s="513">
        <v>0</v>
      </c>
      <c r="G25" s="514">
        <v>0</v>
      </c>
      <c r="H25" s="511">
        <v>1</v>
      </c>
      <c r="I25" s="512">
        <v>25</v>
      </c>
      <c r="J25" s="511">
        <v>10</v>
      </c>
      <c r="K25" s="511">
        <v>0</v>
      </c>
      <c r="L25" s="511">
        <v>10</v>
      </c>
      <c r="M25" s="512">
        <v>151.5</v>
      </c>
      <c r="N25" s="509">
        <v>1</v>
      </c>
      <c r="O25" s="510">
        <v>25</v>
      </c>
      <c r="P25" s="509">
        <v>10</v>
      </c>
      <c r="Q25" s="509">
        <v>0</v>
      </c>
      <c r="R25" s="509">
        <v>10</v>
      </c>
      <c r="S25" s="510">
        <v>151.5</v>
      </c>
    </row>
    <row r="26" spans="1:19" ht="20.100000000000001" customHeight="1">
      <c r="A26" s="508" t="s">
        <v>769</v>
      </c>
      <c r="B26" s="513">
        <v>0</v>
      </c>
      <c r="C26" s="514">
        <v>0</v>
      </c>
      <c r="D26" s="513">
        <v>0</v>
      </c>
      <c r="E26" s="513">
        <v>0</v>
      </c>
      <c r="F26" s="513">
        <v>0</v>
      </c>
      <c r="G26" s="514">
        <v>0</v>
      </c>
      <c r="H26" s="511">
        <v>1</v>
      </c>
      <c r="I26" s="512">
        <v>2.65</v>
      </c>
      <c r="J26" s="511">
        <v>2</v>
      </c>
      <c r="K26" s="511">
        <v>0</v>
      </c>
      <c r="L26" s="511">
        <v>2</v>
      </c>
      <c r="M26" s="512">
        <v>165</v>
      </c>
      <c r="N26" s="509">
        <v>1</v>
      </c>
      <c r="O26" s="510">
        <v>2.65</v>
      </c>
      <c r="P26" s="509">
        <v>2</v>
      </c>
      <c r="Q26" s="509">
        <v>0</v>
      </c>
      <c r="R26" s="509">
        <v>2</v>
      </c>
      <c r="S26" s="510">
        <v>165</v>
      </c>
    </row>
    <row r="27" spans="1:19" ht="20.100000000000001" customHeight="1">
      <c r="A27" s="508" t="s">
        <v>2</v>
      </c>
      <c r="B27" s="513">
        <v>0</v>
      </c>
      <c r="C27" s="514">
        <v>0</v>
      </c>
      <c r="D27" s="513">
        <v>0</v>
      </c>
      <c r="E27" s="513">
        <v>0</v>
      </c>
      <c r="F27" s="513">
        <v>0</v>
      </c>
      <c r="G27" s="514">
        <v>0</v>
      </c>
      <c r="H27" s="511">
        <v>2</v>
      </c>
      <c r="I27" s="512">
        <v>346.98636199999999</v>
      </c>
      <c r="J27" s="511">
        <v>13</v>
      </c>
      <c r="K27" s="511">
        <v>0</v>
      </c>
      <c r="L27" s="511">
        <v>13</v>
      </c>
      <c r="M27" s="512">
        <v>19154.11</v>
      </c>
      <c r="N27" s="509">
        <v>2</v>
      </c>
      <c r="O27" s="510">
        <v>346.98636199999999</v>
      </c>
      <c r="P27" s="509">
        <v>13</v>
      </c>
      <c r="Q27" s="509">
        <v>0</v>
      </c>
      <c r="R27" s="509">
        <v>13</v>
      </c>
      <c r="S27" s="510">
        <v>19154.11</v>
      </c>
    </row>
    <row r="28" spans="1:19" ht="20.100000000000001" customHeight="1">
      <c r="A28" s="508" t="s">
        <v>739</v>
      </c>
      <c r="B28" s="513">
        <v>0</v>
      </c>
      <c r="C28" s="514">
        <v>0</v>
      </c>
      <c r="D28" s="513">
        <v>0</v>
      </c>
      <c r="E28" s="513">
        <v>0</v>
      </c>
      <c r="F28" s="513">
        <v>0</v>
      </c>
      <c r="G28" s="514">
        <v>0</v>
      </c>
      <c r="H28" s="511">
        <v>12</v>
      </c>
      <c r="I28" s="512">
        <v>37.590000000000003</v>
      </c>
      <c r="J28" s="511">
        <v>68</v>
      </c>
      <c r="K28" s="511">
        <v>19</v>
      </c>
      <c r="L28" s="511">
        <v>87</v>
      </c>
      <c r="M28" s="512">
        <v>2097.2399999999998</v>
      </c>
      <c r="N28" s="509">
        <v>12</v>
      </c>
      <c r="O28" s="510">
        <v>37.590000000000003</v>
      </c>
      <c r="P28" s="509">
        <v>68</v>
      </c>
      <c r="Q28" s="509">
        <v>19</v>
      </c>
      <c r="R28" s="509">
        <v>87</v>
      </c>
      <c r="S28" s="510">
        <v>2097.2399999999998</v>
      </c>
    </row>
    <row r="29" spans="1:19" ht="20.100000000000001" customHeight="1">
      <c r="A29" s="508" t="s">
        <v>25</v>
      </c>
      <c r="B29" s="513">
        <v>0</v>
      </c>
      <c r="C29" s="514">
        <v>0</v>
      </c>
      <c r="D29" s="513">
        <v>0</v>
      </c>
      <c r="E29" s="513">
        <v>0</v>
      </c>
      <c r="F29" s="513">
        <v>0</v>
      </c>
      <c r="G29" s="514">
        <v>0</v>
      </c>
      <c r="H29" s="511">
        <v>1</v>
      </c>
      <c r="I29" s="512">
        <v>1.83</v>
      </c>
      <c r="J29" s="511">
        <v>4</v>
      </c>
      <c r="K29" s="511">
        <v>0</v>
      </c>
      <c r="L29" s="511">
        <v>4</v>
      </c>
      <c r="M29" s="512">
        <v>445</v>
      </c>
      <c r="N29" s="509">
        <v>1</v>
      </c>
      <c r="O29" s="510">
        <v>1.83</v>
      </c>
      <c r="P29" s="509">
        <v>4</v>
      </c>
      <c r="Q29" s="509">
        <v>0</v>
      </c>
      <c r="R29" s="509">
        <v>4</v>
      </c>
      <c r="S29" s="510">
        <v>445</v>
      </c>
    </row>
    <row r="30" spans="1:19" ht="20.100000000000001" customHeight="1">
      <c r="A30" s="715" t="s">
        <v>740</v>
      </c>
      <c r="B30" s="725">
        <v>1</v>
      </c>
      <c r="C30" s="726">
        <v>4.5</v>
      </c>
      <c r="D30" s="725">
        <v>5</v>
      </c>
      <c r="E30" s="725">
        <v>0</v>
      </c>
      <c r="F30" s="725">
        <v>5</v>
      </c>
      <c r="G30" s="726">
        <v>67.75</v>
      </c>
      <c r="H30" s="718">
        <v>0</v>
      </c>
      <c r="I30" s="724">
        <v>0</v>
      </c>
      <c r="J30" s="718">
        <v>0</v>
      </c>
      <c r="K30" s="718">
        <v>0</v>
      </c>
      <c r="L30" s="718">
        <v>0</v>
      </c>
      <c r="M30" s="724">
        <v>0</v>
      </c>
      <c r="N30" s="716">
        <v>1</v>
      </c>
      <c r="O30" s="717">
        <v>4.5</v>
      </c>
      <c r="P30" s="716">
        <v>5</v>
      </c>
      <c r="Q30" s="716">
        <v>0</v>
      </c>
      <c r="R30" s="716">
        <v>5</v>
      </c>
      <c r="S30" s="717">
        <v>67.75</v>
      </c>
    </row>
    <row r="31" spans="1:19" ht="20.100000000000001" customHeight="1">
      <c r="A31" s="564" t="s">
        <v>135</v>
      </c>
      <c r="B31" s="589">
        <v>6</v>
      </c>
      <c r="C31" s="481">
        <v>248</v>
      </c>
      <c r="D31" s="589">
        <v>46</v>
      </c>
      <c r="E31" s="589">
        <v>56</v>
      </c>
      <c r="F31" s="589">
        <v>102</v>
      </c>
      <c r="G31" s="481">
        <v>379.8</v>
      </c>
      <c r="H31" s="397">
        <v>76</v>
      </c>
      <c r="I31" s="398">
        <v>3301.16</v>
      </c>
      <c r="J31" s="397">
        <v>722</v>
      </c>
      <c r="K31" s="397">
        <v>831</v>
      </c>
      <c r="L31" s="397">
        <v>1553</v>
      </c>
      <c r="M31" s="398">
        <v>53116.13</v>
      </c>
      <c r="N31" s="397">
        <v>82</v>
      </c>
      <c r="O31" s="398">
        <v>3549.16</v>
      </c>
      <c r="P31" s="397">
        <v>768</v>
      </c>
      <c r="Q31" s="397">
        <v>887</v>
      </c>
      <c r="R31" s="397">
        <v>1655</v>
      </c>
      <c r="S31" s="398">
        <v>53495.93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7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284" customWidth="1"/>
    <col min="3" max="3" width="8" style="285" customWidth="1"/>
    <col min="4" max="6" width="5.375" style="284" customWidth="1"/>
    <col min="7" max="7" width="9.625" style="285" customWidth="1"/>
    <col min="8" max="8" width="5" style="286" customWidth="1"/>
    <col min="9" max="9" width="9.25" style="152" bestFit="1" customWidth="1"/>
    <col min="10" max="12" width="6" style="286" customWidth="1"/>
    <col min="13" max="13" width="11.75" style="152" customWidth="1"/>
    <col min="14" max="14" width="5.25" style="284" customWidth="1"/>
    <col min="15" max="15" width="9.75" style="285" customWidth="1"/>
    <col min="16" max="18" width="6.125" style="284" customWidth="1"/>
    <col min="19" max="19" width="11.75" style="285" customWidth="1"/>
    <col min="20" max="20" width="9.125" style="11" customWidth="1"/>
    <col min="21" max="16384" width="9.125" style="11"/>
  </cols>
  <sheetData>
    <row r="1" spans="1:19" ht="20.100000000000001" customHeight="1">
      <c r="A1" s="854" t="s">
        <v>1168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</row>
    <row r="2" spans="1:19" ht="20.100000000000001" customHeight="1">
      <c r="A2" s="868" t="s">
        <v>227</v>
      </c>
      <c r="B2" s="855" t="s">
        <v>210</v>
      </c>
      <c r="C2" s="856"/>
      <c r="D2" s="856"/>
      <c r="E2" s="856"/>
      <c r="F2" s="856"/>
      <c r="G2" s="857"/>
      <c r="H2" s="858" t="s">
        <v>211</v>
      </c>
      <c r="I2" s="859"/>
      <c r="J2" s="859"/>
      <c r="K2" s="859"/>
      <c r="L2" s="859"/>
      <c r="M2" s="860"/>
      <c r="N2" s="858" t="s">
        <v>152</v>
      </c>
      <c r="O2" s="859"/>
      <c r="P2" s="859"/>
      <c r="Q2" s="859"/>
      <c r="R2" s="859"/>
      <c r="S2" s="861"/>
    </row>
    <row r="3" spans="1:19" ht="20.100000000000001" customHeight="1">
      <c r="A3" s="869"/>
      <c r="B3" s="76" t="s">
        <v>136</v>
      </c>
      <c r="C3" s="75" t="s">
        <v>139</v>
      </c>
      <c r="D3" s="786" t="s">
        <v>140</v>
      </c>
      <c r="E3" s="787"/>
      <c r="F3" s="788"/>
      <c r="G3" s="319" t="s">
        <v>184</v>
      </c>
      <c r="H3" s="76" t="s">
        <v>136</v>
      </c>
      <c r="I3" s="75" t="s">
        <v>139</v>
      </c>
      <c r="J3" s="862" t="s">
        <v>140</v>
      </c>
      <c r="K3" s="863"/>
      <c r="L3" s="864"/>
      <c r="M3" s="317" t="s">
        <v>184</v>
      </c>
      <c r="N3" s="178" t="s">
        <v>136</v>
      </c>
      <c r="O3" s="179" t="s">
        <v>139</v>
      </c>
      <c r="P3" s="865" t="s">
        <v>140</v>
      </c>
      <c r="Q3" s="866"/>
      <c r="R3" s="867"/>
      <c r="S3" s="316" t="s">
        <v>184</v>
      </c>
    </row>
    <row r="4" spans="1:19" ht="20.100000000000001" customHeight="1">
      <c r="A4" s="870"/>
      <c r="B4" s="80" t="s">
        <v>141</v>
      </c>
      <c r="C4" s="77" t="s">
        <v>142</v>
      </c>
      <c r="D4" s="281" t="s">
        <v>143</v>
      </c>
      <c r="E4" s="282" t="s">
        <v>144</v>
      </c>
      <c r="F4" s="81" t="s">
        <v>135</v>
      </c>
      <c r="G4" s="320" t="s">
        <v>185</v>
      </c>
      <c r="H4" s="80" t="s">
        <v>141</v>
      </c>
      <c r="I4" s="77" t="s">
        <v>142</v>
      </c>
      <c r="J4" s="482" t="s">
        <v>143</v>
      </c>
      <c r="K4" s="483" t="s">
        <v>144</v>
      </c>
      <c r="L4" s="482" t="s">
        <v>135</v>
      </c>
      <c r="M4" s="318" t="s">
        <v>185</v>
      </c>
      <c r="N4" s="464" t="s">
        <v>141</v>
      </c>
      <c r="O4" s="283" t="s">
        <v>142</v>
      </c>
      <c r="P4" s="465" t="s">
        <v>143</v>
      </c>
      <c r="Q4" s="466" t="s">
        <v>144</v>
      </c>
      <c r="R4" s="466" t="s">
        <v>135</v>
      </c>
      <c r="S4" s="335" t="s">
        <v>185</v>
      </c>
    </row>
    <row r="5" spans="1:19" ht="20.100000000000001" customHeight="1">
      <c r="A5" s="670" t="s">
        <v>68</v>
      </c>
      <c r="B5" s="887">
        <v>0</v>
      </c>
      <c r="C5" s="888">
        <v>0</v>
      </c>
      <c r="D5" s="887">
        <v>0</v>
      </c>
      <c r="E5" s="887">
        <v>0</v>
      </c>
      <c r="F5" s="887">
        <v>0</v>
      </c>
      <c r="G5" s="888">
        <v>0</v>
      </c>
      <c r="H5" s="889">
        <v>2</v>
      </c>
      <c r="I5" s="890">
        <v>45</v>
      </c>
      <c r="J5" s="889">
        <v>8</v>
      </c>
      <c r="K5" s="889">
        <v>0</v>
      </c>
      <c r="L5" s="889">
        <v>8</v>
      </c>
      <c r="M5" s="890">
        <v>750.7</v>
      </c>
      <c r="N5" s="492">
        <v>2</v>
      </c>
      <c r="O5" s="493">
        <v>45</v>
      </c>
      <c r="P5" s="492">
        <v>8</v>
      </c>
      <c r="Q5" s="492">
        <v>0</v>
      </c>
      <c r="R5" s="492">
        <v>8</v>
      </c>
      <c r="S5" s="493">
        <v>750.7</v>
      </c>
    </row>
    <row r="6" spans="1:19" ht="20.100000000000001" customHeight="1">
      <c r="A6" s="521" t="s">
        <v>95</v>
      </c>
      <c r="B6" s="519">
        <v>0</v>
      </c>
      <c r="C6" s="520">
        <v>0</v>
      </c>
      <c r="D6" s="519">
        <v>0</v>
      </c>
      <c r="E6" s="519">
        <v>0</v>
      </c>
      <c r="F6" s="519">
        <v>0</v>
      </c>
      <c r="G6" s="520">
        <v>0</v>
      </c>
      <c r="H6" s="711">
        <v>1</v>
      </c>
      <c r="I6" s="712">
        <v>4.5</v>
      </c>
      <c r="J6" s="711">
        <v>7</v>
      </c>
      <c r="K6" s="711">
        <v>13</v>
      </c>
      <c r="L6" s="711">
        <v>20</v>
      </c>
      <c r="M6" s="712">
        <v>166.23</v>
      </c>
      <c r="N6" s="494">
        <v>1</v>
      </c>
      <c r="O6" s="495">
        <v>4.5</v>
      </c>
      <c r="P6" s="494">
        <v>7</v>
      </c>
      <c r="Q6" s="494">
        <v>13</v>
      </c>
      <c r="R6" s="494">
        <v>20</v>
      </c>
      <c r="S6" s="495">
        <v>166.23</v>
      </c>
    </row>
    <row r="7" spans="1:19" ht="20.100000000000001" customHeight="1">
      <c r="A7" s="521" t="s">
        <v>76</v>
      </c>
      <c r="B7" s="519">
        <v>0</v>
      </c>
      <c r="C7" s="520">
        <v>0</v>
      </c>
      <c r="D7" s="519">
        <v>0</v>
      </c>
      <c r="E7" s="519">
        <v>0</v>
      </c>
      <c r="F7" s="519">
        <v>0</v>
      </c>
      <c r="G7" s="520">
        <v>0</v>
      </c>
      <c r="H7" s="711">
        <v>2</v>
      </c>
      <c r="I7" s="712">
        <v>3.12</v>
      </c>
      <c r="J7" s="711">
        <v>9</v>
      </c>
      <c r="K7" s="711">
        <v>2</v>
      </c>
      <c r="L7" s="711">
        <v>11</v>
      </c>
      <c r="M7" s="712">
        <v>188.5</v>
      </c>
      <c r="N7" s="494">
        <v>2</v>
      </c>
      <c r="O7" s="495">
        <v>3.12</v>
      </c>
      <c r="P7" s="494">
        <v>9</v>
      </c>
      <c r="Q7" s="494">
        <v>2</v>
      </c>
      <c r="R7" s="494">
        <v>11</v>
      </c>
      <c r="S7" s="495">
        <v>188.5</v>
      </c>
    </row>
    <row r="8" spans="1:19" ht="20.100000000000001" customHeight="1">
      <c r="A8" s="521" t="s">
        <v>44</v>
      </c>
      <c r="B8" s="519">
        <v>0</v>
      </c>
      <c r="C8" s="520">
        <v>0</v>
      </c>
      <c r="D8" s="519">
        <v>0</v>
      </c>
      <c r="E8" s="519">
        <v>0</v>
      </c>
      <c r="F8" s="519">
        <v>0</v>
      </c>
      <c r="G8" s="520">
        <v>0</v>
      </c>
      <c r="H8" s="711">
        <v>12</v>
      </c>
      <c r="I8" s="712">
        <v>39.300000000000004</v>
      </c>
      <c r="J8" s="711">
        <v>38</v>
      </c>
      <c r="K8" s="711">
        <v>0</v>
      </c>
      <c r="L8" s="711">
        <v>38</v>
      </c>
      <c r="M8" s="712">
        <v>1983</v>
      </c>
      <c r="N8" s="494">
        <v>12</v>
      </c>
      <c r="O8" s="495">
        <v>39.300000000000004</v>
      </c>
      <c r="P8" s="494">
        <v>38</v>
      </c>
      <c r="Q8" s="494">
        <v>0</v>
      </c>
      <c r="R8" s="494">
        <v>38</v>
      </c>
      <c r="S8" s="495">
        <v>1983</v>
      </c>
    </row>
    <row r="9" spans="1:19" ht="20.100000000000001" customHeight="1">
      <c r="A9" s="521" t="s">
        <v>245</v>
      </c>
      <c r="B9" s="519">
        <v>0</v>
      </c>
      <c r="C9" s="520">
        <v>0</v>
      </c>
      <c r="D9" s="519">
        <v>0</v>
      </c>
      <c r="E9" s="519">
        <v>0</v>
      </c>
      <c r="F9" s="519">
        <v>0</v>
      </c>
      <c r="G9" s="520">
        <v>0</v>
      </c>
      <c r="H9" s="711">
        <v>2</v>
      </c>
      <c r="I9" s="712">
        <v>4.2</v>
      </c>
      <c r="J9" s="711">
        <v>8</v>
      </c>
      <c r="K9" s="711">
        <v>0</v>
      </c>
      <c r="L9" s="711">
        <v>8</v>
      </c>
      <c r="M9" s="712">
        <v>329</v>
      </c>
      <c r="N9" s="494">
        <v>2</v>
      </c>
      <c r="O9" s="495">
        <v>4.2</v>
      </c>
      <c r="P9" s="494">
        <v>8</v>
      </c>
      <c r="Q9" s="494">
        <v>0</v>
      </c>
      <c r="R9" s="494">
        <v>8</v>
      </c>
      <c r="S9" s="495">
        <v>329</v>
      </c>
    </row>
    <row r="10" spans="1:19" ht="20.100000000000001" customHeight="1">
      <c r="A10" s="521" t="s">
        <v>77</v>
      </c>
      <c r="B10" s="519">
        <v>0</v>
      </c>
      <c r="C10" s="520">
        <v>0</v>
      </c>
      <c r="D10" s="519">
        <v>0</v>
      </c>
      <c r="E10" s="519">
        <v>0</v>
      </c>
      <c r="F10" s="519">
        <v>0</v>
      </c>
      <c r="G10" s="520">
        <v>0</v>
      </c>
      <c r="H10" s="711">
        <v>4</v>
      </c>
      <c r="I10" s="712">
        <v>19.53</v>
      </c>
      <c r="J10" s="711">
        <v>16</v>
      </c>
      <c r="K10" s="711">
        <v>0</v>
      </c>
      <c r="L10" s="711">
        <v>16</v>
      </c>
      <c r="M10" s="712">
        <v>2310</v>
      </c>
      <c r="N10" s="494">
        <v>4</v>
      </c>
      <c r="O10" s="495">
        <v>19.53</v>
      </c>
      <c r="P10" s="494">
        <v>16</v>
      </c>
      <c r="Q10" s="494">
        <v>0</v>
      </c>
      <c r="R10" s="494">
        <v>16</v>
      </c>
      <c r="S10" s="495">
        <v>2310</v>
      </c>
    </row>
    <row r="11" spans="1:19" ht="20.100000000000001" customHeight="1">
      <c r="A11" s="521" t="s">
        <v>254</v>
      </c>
      <c r="B11" s="519">
        <v>0</v>
      </c>
      <c r="C11" s="520">
        <v>0</v>
      </c>
      <c r="D11" s="519">
        <v>0</v>
      </c>
      <c r="E11" s="519">
        <v>0</v>
      </c>
      <c r="F11" s="519">
        <v>0</v>
      </c>
      <c r="G11" s="520">
        <v>0</v>
      </c>
      <c r="H11" s="711">
        <v>1</v>
      </c>
      <c r="I11" s="712">
        <v>3</v>
      </c>
      <c r="J11" s="711">
        <v>6</v>
      </c>
      <c r="K11" s="711">
        <v>6</v>
      </c>
      <c r="L11" s="711">
        <v>12</v>
      </c>
      <c r="M11" s="712">
        <v>95.24</v>
      </c>
      <c r="N11" s="494">
        <v>1</v>
      </c>
      <c r="O11" s="495">
        <v>3</v>
      </c>
      <c r="P11" s="494">
        <v>6</v>
      </c>
      <c r="Q11" s="494">
        <v>6</v>
      </c>
      <c r="R11" s="494">
        <v>12</v>
      </c>
      <c r="S11" s="495">
        <v>95.24</v>
      </c>
    </row>
    <row r="12" spans="1:19" ht="20.100000000000001" customHeight="1">
      <c r="A12" s="521" t="s">
        <v>278</v>
      </c>
      <c r="B12" s="519">
        <v>0</v>
      </c>
      <c r="C12" s="520">
        <v>0</v>
      </c>
      <c r="D12" s="519">
        <v>0</v>
      </c>
      <c r="E12" s="519">
        <v>0</v>
      </c>
      <c r="F12" s="519">
        <v>0</v>
      </c>
      <c r="G12" s="520">
        <v>0</v>
      </c>
      <c r="H12" s="711">
        <v>1</v>
      </c>
      <c r="I12" s="712">
        <v>1.24</v>
      </c>
      <c r="J12" s="711">
        <v>20</v>
      </c>
      <c r="K12" s="711">
        <v>111</v>
      </c>
      <c r="L12" s="711">
        <v>131</v>
      </c>
      <c r="M12" s="712">
        <v>441.8</v>
      </c>
      <c r="N12" s="494">
        <v>1</v>
      </c>
      <c r="O12" s="495">
        <v>1.24</v>
      </c>
      <c r="P12" s="494">
        <v>20</v>
      </c>
      <c r="Q12" s="494">
        <v>111</v>
      </c>
      <c r="R12" s="494">
        <v>131</v>
      </c>
      <c r="S12" s="495">
        <v>441.8</v>
      </c>
    </row>
    <row r="13" spans="1:19" ht="20.100000000000001" customHeight="1">
      <c r="A13" s="521" t="s">
        <v>78</v>
      </c>
      <c r="B13" s="519">
        <v>0</v>
      </c>
      <c r="C13" s="520">
        <v>0</v>
      </c>
      <c r="D13" s="519">
        <v>0</v>
      </c>
      <c r="E13" s="519">
        <v>0</v>
      </c>
      <c r="F13" s="519">
        <v>0</v>
      </c>
      <c r="G13" s="520">
        <v>0</v>
      </c>
      <c r="H13" s="711">
        <v>1</v>
      </c>
      <c r="I13" s="712">
        <v>13</v>
      </c>
      <c r="J13" s="711">
        <v>12</v>
      </c>
      <c r="K13" s="711">
        <v>0</v>
      </c>
      <c r="L13" s="711">
        <v>12</v>
      </c>
      <c r="M13" s="712">
        <v>299.43</v>
      </c>
      <c r="N13" s="494">
        <v>1</v>
      </c>
      <c r="O13" s="495">
        <v>13</v>
      </c>
      <c r="P13" s="494">
        <v>12</v>
      </c>
      <c r="Q13" s="494">
        <v>0</v>
      </c>
      <c r="R13" s="494">
        <v>12</v>
      </c>
      <c r="S13" s="495">
        <v>299.43</v>
      </c>
    </row>
    <row r="14" spans="1:19" ht="20.100000000000001" customHeight="1">
      <c r="A14" s="521" t="s">
        <v>292</v>
      </c>
      <c r="B14" s="519">
        <v>0</v>
      </c>
      <c r="C14" s="520">
        <v>0</v>
      </c>
      <c r="D14" s="519">
        <v>0</v>
      </c>
      <c r="E14" s="519">
        <v>0</v>
      </c>
      <c r="F14" s="519">
        <v>0</v>
      </c>
      <c r="G14" s="520">
        <v>0</v>
      </c>
      <c r="H14" s="711">
        <v>1</v>
      </c>
      <c r="I14" s="712">
        <v>3.9</v>
      </c>
      <c r="J14" s="711">
        <v>3</v>
      </c>
      <c r="K14" s="711">
        <v>0</v>
      </c>
      <c r="L14" s="711">
        <v>3</v>
      </c>
      <c r="M14" s="712">
        <v>180</v>
      </c>
      <c r="N14" s="494">
        <v>1</v>
      </c>
      <c r="O14" s="495">
        <v>3.9</v>
      </c>
      <c r="P14" s="494">
        <v>3</v>
      </c>
      <c r="Q14" s="494">
        <v>0</v>
      </c>
      <c r="R14" s="494">
        <v>3</v>
      </c>
      <c r="S14" s="495">
        <v>180</v>
      </c>
    </row>
    <row r="15" spans="1:19" ht="20.100000000000001" customHeight="1">
      <c r="A15" s="521" t="s">
        <v>88</v>
      </c>
      <c r="B15" s="519">
        <v>0</v>
      </c>
      <c r="C15" s="520">
        <v>0</v>
      </c>
      <c r="D15" s="519">
        <v>0</v>
      </c>
      <c r="E15" s="519">
        <v>0</v>
      </c>
      <c r="F15" s="519">
        <v>0</v>
      </c>
      <c r="G15" s="520">
        <v>0</v>
      </c>
      <c r="H15" s="711">
        <v>3</v>
      </c>
      <c r="I15" s="712">
        <v>15.450000000000001</v>
      </c>
      <c r="J15" s="711">
        <v>10</v>
      </c>
      <c r="K15" s="711">
        <v>0</v>
      </c>
      <c r="L15" s="711">
        <v>10</v>
      </c>
      <c r="M15" s="712">
        <v>805</v>
      </c>
      <c r="N15" s="494">
        <v>3</v>
      </c>
      <c r="O15" s="495">
        <v>15.450000000000001</v>
      </c>
      <c r="P15" s="494">
        <v>10</v>
      </c>
      <c r="Q15" s="494">
        <v>0</v>
      </c>
      <c r="R15" s="494">
        <v>10</v>
      </c>
      <c r="S15" s="495">
        <v>805</v>
      </c>
    </row>
    <row r="16" spans="1:19" ht="20.100000000000001" customHeight="1">
      <c r="A16" s="521" t="s">
        <v>298</v>
      </c>
      <c r="B16" s="519">
        <v>0</v>
      </c>
      <c r="C16" s="520">
        <v>0</v>
      </c>
      <c r="D16" s="519">
        <v>0</v>
      </c>
      <c r="E16" s="519">
        <v>0</v>
      </c>
      <c r="F16" s="519">
        <v>0</v>
      </c>
      <c r="G16" s="520">
        <v>0</v>
      </c>
      <c r="H16" s="711">
        <v>1</v>
      </c>
      <c r="I16" s="712">
        <v>1.62</v>
      </c>
      <c r="J16" s="711">
        <v>8</v>
      </c>
      <c r="K16" s="711">
        <v>0</v>
      </c>
      <c r="L16" s="711">
        <v>8</v>
      </c>
      <c r="M16" s="712">
        <v>85.14</v>
      </c>
      <c r="N16" s="494">
        <v>1</v>
      </c>
      <c r="O16" s="495">
        <v>1.62</v>
      </c>
      <c r="P16" s="494">
        <v>8</v>
      </c>
      <c r="Q16" s="494">
        <v>0</v>
      </c>
      <c r="R16" s="494">
        <v>8</v>
      </c>
      <c r="S16" s="495">
        <v>85.14</v>
      </c>
    </row>
    <row r="17" spans="1:19" ht="20.100000000000001" customHeight="1">
      <c r="A17" s="521" t="s">
        <v>333</v>
      </c>
      <c r="B17" s="519">
        <v>1</v>
      </c>
      <c r="C17" s="520">
        <v>5.5</v>
      </c>
      <c r="D17" s="519">
        <v>1</v>
      </c>
      <c r="E17" s="519">
        <v>4</v>
      </c>
      <c r="F17" s="519">
        <v>5</v>
      </c>
      <c r="G17" s="520">
        <v>56.25</v>
      </c>
      <c r="H17" s="711">
        <v>0</v>
      </c>
      <c r="I17" s="712">
        <v>0</v>
      </c>
      <c r="J17" s="711">
        <v>0</v>
      </c>
      <c r="K17" s="711">
        <v>0</v>
      </c>
      <c r="L17" s="711">
        <v>0</v>
      </c>
      <c r="M17" s="712">
        <v>0</v>
      </c>
      <c r="N17" s="494">
        <v>1</v>
      </c>
      <c r="O17" s="495">
        <v>5.5</v>
      </c>
      <c r="P17" s="494">
        <v>1</v>
      </c>
      <c r="Q17" s="494">
        <v>4</v>
      </c>
      <c r="R17" s="494">
        <v>5</v>
      </c>
      <c r="S17" s="495">
        <v>56.25</v>
      </c>
    </row>
    <row r="18" spans="1:19" ht="20.100000000000001" customHeight="1">
      <c r="A18" s="521" t="s">
        <v>990</v>
      </c>
      <c r="B18" s="519">
        <v>0</v>
      </c>
      <c r="C18" s="520">
        <v>0</v>
      </c>
      <c r="D18" s="519">
        <v>0</v>
      </c>
      <c r="E18" s="519">
        <v>0</v>
      </c>
      <c r="F18" s="519">
        <v>0</v>
      </c>
      <c r="G18" s="520">
        <v>0</v>
      </c>
      <c r="H18" s="711">
        <v>2</v>
      </c>
      <c r="I18" s="712">
        <v>5.5</v>
      </c>
      <c r="J18" s="711">
        <v>7</v>
      </c>
      <c r="K18" s="711">
        <v>2</v>
      </c>
      <c r="L18" s="711">
        <v>9</v>
      </c>
      <c r="M18" s="712">
        <v>277.5</v>
      </c>
      <c r="N18" s="494">
        <v>2</v>
      </c>
      <c r="O18" s="495">
        <v>5.5</v>
      </c>
      <c r="P18" s="494">
        <v>7</v>
      </c>
      <c r="Q18" s="494">
        <v>2</v>
      </c>
      <c r="R18" s="494">
        <v>9</v>
      </c>
      <c r="S18" s="495">
        <v>277.5</v>
      </c>
    </row>
    <row r="19" spans="1:19" ht="20.100000000000001" customHeight="1">
      <c r="A19" s="521" t="s">
        <v>91</v>
      </c>
      <c r="B19" s="519">
        <v>0</v>
      </c>
      <c r="C19" s="520">
        <v>0</v>
      </c>
      <c r="D19" s="519">
        <v>0</v>
      </c>
      <c r="E19" s="519">
        <v>0</v>
      </c>
      <c r="F19" s="519">
        <v>0</v>
      </c>
      <c r="G19" s="520">
        <v>0</v>
      </c>
      <c r="H19" s="711">
        <v>1</v>
      </c>
      <c r="I19" s="712">
        <v>5</v>
      </c>
      <c r="J19" s="711">
        <v>6</v>
      </c>
      <c r="K19" s="711">
        <v>69</v>
      </c>
      <c r="L19" s="711">
        <v>75</v>
      </c>
      <c r="M19" s="712">
        <v>96.74</v>
      </c>
      <c r="N19" s="494">
        <v>1</v>
      </c>
      <c r="O19" s="495">
        <v>5</v>
      </c>
      <c r="P19" s="494">
        <v>6</v>
      </c>
      <c r="Q19" s="494">
        <v>69</v>
      </c>
      <c r="R19" s="494">
        <v>75</v>
      </c>
      <c r="S19" s="495">
        <v>96.74</v>
      </c>
    </row>
    <row r="20" spans="1:19" ht="20.100000000000001" customHeight="1">
      <c r="A20" s="521" t="s">
        <v>415</v>
      </c>
      <c r="B20" s="519">
        <v>0</v>
      </c>
      <c r="C20" s="520">
        <v>0</v>
      </c>
      <c r="D20" s="519">
        <v>0</v>
      </c>
      <c r="E20" s="519">
        <v>0</v>
      </c>
      <c r="F20" s="519">
        <v>0</v>
      </c>
      <c r="G20" s="520">
        <v>0</v>
      </c>
      <c r="H20" s="711">
        <v>1</v>
      </c>
      <c r="I20" s="712">
        <v>13</v>
      </c>
      <c r="J20" s="711">
        <v>25</v>
      </c>
      <c r="K20" s="711">
        <v>10</v>
      </c>
      <c r="L20" s="711">
        <v>35</v>
      </c>
      <c r="M20" s="712">
        <v>145</v>
      </c>
      <c r="N20" s="494">
        <v>1</v>
      </c>
      <c r="O20" s="495">
        <v>13</v>
      </c>
      <c r="P20" s="494">
        <v>25</v>
      </c>
      <c r="Q20" s="494">
        <v>10</v>
      </c>
      <c r="R20" s="494">
        <v>35</v>
      </c>
      <c r="S20" s="495">
        <v>145</v>
      </c>
    </row>
    <row r="21" spans="1:19" ht="20.100000000000001" customHeight="1">
      <c r="A21" s="521" t="s">
        <v>24</v>
      </c>
      <c r="B21" s="519">
        <v>0</v>
      </c>
      <c r="C21" s="520">
        <v>0</v>
      </c>
      <c r="D21" s="519">
        <v>0</v>
      </c>
      <c r="E21" s="519">
        <v>0</v>
      </c>
      <c r="F21" s="519">
        <v>0</v>
      </c>
      <c r="G21" s="520">
        <v>0</v>
      </c>
      <c r="H21" s="711">
        <v>2</v>
      </c>
      <c r="I21" s="712">
        <v>8.4</v>
      </c>
      <c r="J21" s="711">
        <v>33</v>
      </c>
      <c r="K21" s="711">
        <v>17</v>
      </c>
      <c r="L21" s="711">
        <v>50</v>
      </c>
      <c r="M21" s="712">
        <v>776</v>
      </c>
      <c r="N21" s="494">
        <v>2</v>
      </c>
      <c r="O21" s="495">
        <v>8.4</v>
      </c>
      <c r="P21" s="494">
        <v>33</v>
      </c>
      <c r="Q21" s="494">
        <v>17</v>
      </c>
      <c r="R21" s="494">
        <v>50</v>
      </c>
      <c r="S21" s="495">
        <v>776</v>
      </c>
    </row>
    <row r="22" spans="1:19" ht="20.100000000000001" customHeight="1">
      <c r="A22" s="521" t="s">
        <v>79</v>
      </c>
      <c r="B22" s="519">
        <v>0</v>
      </c>
      <c r="C22" s="520">
        <v>0</v>
      </c>
      <c r="D22" s="519">
        <v>0</v>
      </c>
      <c r="E22" s="519">
        <v>0</v>
      </c>
      <c r="F22" s="519">
        <v>0</v>
      </c>
      <c r="G22" s="520">
        <v>0</v>
      </c>
      <c r="H22" s="711">
        <v>4</v>
      </c>
      <c r="I22" s="712">
        <v>120.13000000000001</v>
      </c>
      <c r="J22" s="711">
        <v>109</v>
      </c>
      <c r="K22" s="711">
        <v>92</v>
      </c>
      <c r="L22" s="711">
        <v>201</v>
      </c>
      <c r="M22" s="712">
        <v>9868.1699999999983</v>
      </c>
      <c r="N22" s="494">
        <v>4</v>
      </c>
      <c r="O22" s="495">
        <v>120.13000000000001</v>
      </c>
      <c r="P22" s="494">
        <v>109</v>
      </c>
      <c r="Q22" s="494">
        <v>92</v>
      </c>
      <c r="R22" s="494">
        <v>201</v>
      </c>
      <c r="S22" s="495">
        <v>9868.1699999999983</v>
      </c>
    </row>
    <row r="23" spans="1:19" ht="20.100000000000001" customHeight="1">
      <c r="A23" s="521" t="s">
        <v>100</v>
      </c>
      <c r="B23" s="519">
        <v>0</v>
      </c>
      <c r="C23" s="520">
        <v>0</v>
      </c>
      <c r="D23" s="519">
        <v>0</v>
      </c>
      <c r="E23" s="519">
        <v>0</v>
      </c>
      <c r="F23" s="519">
        <v>0</v>
      </c>
      <c r="G23" s="520">
        <v>0</v>
      </c>
      <c r="H23" s="711">
        <v>1</v>
      </c>
      <c r="I23" s="712">
        <v>567</v>
      </c>
      <c r="J23" s="711">
        <v>53</v>
      </c>
      <c r="K23" s="711">
        <v>30</v>
      </c>
      <c r="L23" s="711">
        <v>83</v>
      </c>
      <c r="M23" s="712">
        <v>7903.38</v>
      </c>
      <c r="N23" s="494">
        <v>1</v>
      </c>
      <c r="O23" s="495">
        <v>567</v>
      </c>
      <c r="P23" s="494">
        <v>53</v>
      </c>
      <c r="Q23" s="494">
        <v>30</v>
      </c>
      <c r="R23" s="494">
        <v>83</v>
      </c>
      <c r="S23" s="495">
        <v>7903.38</v>
      </c>
    </row>
    <row r="24" spans="1:19" ht="20.100000000000001" customHeight="1">
      <c r="A24" s="521" t="s">
        <v>421</v>
      </c>
      <c r="B24" s="519">
        <v>0</v>
      </c>
      <c r="C24" s="520">
        <v>0</v>
      </c>
      <c r="D24" s="519">
        <v>0</v>
      </c>
      <c r="E24" s="519">
        <v>0</v>
      </c>
      <c r="F24" s="519">
        <v>0</v>
      </c>
      <c r="G24" s="520">
        <v>0</v>
      </c>
      <c r="H24" s="711">
        <v>1</v>
      </c>
      <c r="I24" s="712">
        <v>0</v>
      </c>
      <c r="J24" s="711">
        <v>6</v>
      </c>
      <c r="K24" s="711">
        <v>14</v>
      </c>
      <c r="L24" s="711">
        <v>20</v>
      </c>
      <c r="M24" s="712">
        <v>913.96</v>
      </c>
      <c r="N24" s="494">
        <v>1</v>
      </c>
      <c r="O24" s="495">
        <v>0</v>
      </c>
      <c r="P24" s="494">
        <v>6</v>
      </c>
      <c r="Q24" s="494">
        <v>14</v>
      </c>
      <c r="R24" s="494">
        <v>20</v>
      </c>
      <c r="S24" s="495">
        <v>913.96</v>
      </c>
    </row>
    <row r="25" spans="1:19" ht="20.100000000000001" customHeight="1">
      <c r="A25" s="671" t="s">
        <v>991</v>
      </c>
      <c r="B25" s="694">
        <v>0</v>
      </c>
      <c r="C25" s="695">
        <v>0</v>
      </c>
      <c r="D25" s="694">
        <v>0</v>
      </c>
      <c r="E25" s="694">
        <v>0</v>
      </c>
      <c r="F25" s="694">
        <v>0</v>
      </c>
      <c r="G25" s="695">
        <v>0</v>
      </c>
      <c r="H25" s="713">
        <v>1</v>
      </c>
      <c r="I25" s="714">
        <v>0.35</v>
      </c>
      <c r="J25" s="713">
        <v>5</v>
      </c>
      <c r="K25" s="713">
        <v>4</v>
      </c>
      <c r="L25" s="713">
        <v>9</v>
      </c>
      <c r="M25" s="714">
        <v>64.41</v>
      </c>
      <c r="N25" s="496">
        <v>1</v>
      </c>
      <c r="O25" s="497">
        <v>0.35</v>
      </c>
      <c r="P25" s="496">
        <v>5</v>
      </c>
      <c r="Q25" s="496">
        <v>4</v>
      </c>
      <c r="R25" s="496">
        <v>9</v>
      </c>
      <c r="S25" s="497">
        <v>64.41</v>
      </c>
    </row>
    <row r="26" spans="1:19" ht="20.100000000000001" customHeight="1">
      <c r="A26" s="670" t="s">
        <v>42</v>
      </c>
      <c r="B26" s="887">
        <v>0</v>
      </c>
      <c r="C26" s="888">
        <v>0</v>
      </c>
      <c r="D26" s="887">
        <v>0</v>
      </c>
      <c r="E26" s="887">
        <v>0</v>
      </c>
      <c r="F26" s="887">
        <v>0</v>
      </c>
      <c r="G26" s="888">
        <v>0</v>
      </c>
      <c r="H26" s="889">
        <v>9</v>
      </c>
      <c r="I26" s="890">
        <v>931.65</v>
      </c>
      <c r="J26" s="889">
        <v>43</v>
      </c>
      <c r="K26" s="889">
        <v>32</v>
      </c>
      <c r="L26" s="889">
        <v>75</v>
      </c>
      <c r="M26" s="890">
        <v>1305.5</v>
      </c>
      <c r="N26" s="494">
        <v>9</v>
      </c>
      <c r="O26" s="495">
        <v>931.65</v>
      </c>
      <c r="P26" s="494">
        <v>43</v>
      </c>
      <c r="Q26" s="494">
        <v>32</v>
      </c>
      <c r="R26" s="494">
        <v>75</v>
      </c>
      <c r="S26" s="495">
        <v>1305.5</v>
      </c>
    </row>
    <row r="27" spans="1:19" ht="20.100000000000001" customHeight="1">
      <c r="A27" s="521" t="s">
        <v>18</v>
      </c>
      <c r="B27" s="519">
        <v>0</v>
      </c>
      <c r="C27" s="520">
        <v>0</v>
      </c>
      <c r="D27" s="519">
        <v>0</v>
      </c>
      <c r="E27" s="519">
        <v>0</v>
      </c>
      <c r="F27" s="519">
        <v>0</v>
      </c>
      <c r="G27" s="520">
        <v>0</v>
      </c>
      <c r="H27" s="711">
        <v>1</v>
      </c>
      <c r="I27" s="712">
        <v>8</v>
      </c>
      <c r="J27" s="711">
        <v>1</v>
      </c>
      <c r="K27" s="711">
        <v>3</v>
      </c>
      <c r="L27" s="711">
        <v>4</v>
      </c>
      <c r="M27" s="712">
        <v>94.93</v>
      </c>
      <c r="N27" s="494">
        <v>1</v>
      </c>
      <c r="O27" s="495">
        <v>8</v>
      </c>
      <c r="P27" s="494">
        <v>1</v>
      </c>
      <c r="Q27" s="494">
        <v>3</v>
      </c>
      <c r="R27" s="494">
        <v>4</v>
      </c>
      <c r="S27" s="495">
        <v>94.93</v>
      </c>
    </row>
    <row r="28" spans="1:19" ht="20.100000000000001" customHeight="1">
      <c r="A28" s="521" t="s">
        <v>17</v>
      </c>
      <c r="B28" s="519">
        <v>0</v>
      </c>
      <c r="C28" s="520">
        <v>0</v>
      </c>
      <c r="D28" s="519">
        <v>0</v>
      </c>
      <c r="E28" s="519">
        <v>0</v>
      </c>
      <c r="F28" s="519">
        <v>0</v>
      </c>
      <c r="G28" s="520">
        <v>0</v>
      </c>
      <c r="H28" s="711">
        <v>1</v>
      </c>
      <c r="I28" s="712">
        <v>12.4</v>
      </c>
      <c r="J28" s="711">
        <v>41</v>
      </c>
      <c r="K28" s="711">
        <v>19</v>
      </c>
      <c r="L28" s="711">
        <v>60</v>
      </c>
      <c r="M28" s="712">
        <v>80.92</v>
      </c>
      <c r="N28" s="494">
        <v>1</v>
      </c>
      <c r="O28" s="495">
        <v>12.4</v>
      </c>
      <c r="P28" s="494">
        <v>41</v>
      </c>
      <c r="Q28" s="494">
        <v>19</v>
      </c>
      <c r="R28" s="494">
        <v>60</v>
      </c>
      <c r="S28" s="495">
        <v>80.92</v>
      </c>
    </row>
    <row r="29" spans="1:19" ht="20.100000000000001" customHeight="1">
      <c r="A29" s="521" t="s">
        <v>21</v>
      </c>
      <c r="B29" s="519">
        <v>0</v>
      </c>
      <c r="C29" s="520">
        <v>0</v>
      </c>
      <c r="D29" s="519">
        <v>0</v>
      </c>
      <c r="E29" s="519">
        <v>0</v>
      </c>
      <c r="F29" s="519">
        <v>0</v>
      </c>
      <c r="G29" s="520">
        <v>0</v>
      </c>
      <c r="H29" s="711">
        <v>2</v>
      </c>
      <c r="I29" s="712">
        <v>9.2750000000000004</v>
      </c>
      <c r="J29" s="711">
        <v>11</v>
      </c>
      <c r="K29" s="711">
        <v>9</v>
      </c>
      <c r="L29" s="711">
        <v>20</v>
      </c>
      <c r="M29" s="712">
        <v>647.41</v>
      </c>
      <c r="N29" s="494">
        <v>2</v>
      </c>
      <c r="O29" s="495">
        <v>9.2750000000000004</v>
      </c>
      <c r="P29" s="494">
        <v>11</v>
      </c>
      <c r="Q29" s="494">
        <v>9</v>
      </c>
      <c r="R29" s="494">
        <v>20</v>
      </c>
      <c r="S29" s="495">
        <v>647.41</v>
      </c>
    </row>
    <row r="30" spans="1:19" ht="20.100000000000001" customHeight="1">
      <c r="A30" s="619" t="s">
        <v>1169</v>
      </c>
      <c r="B30" s="519">
        <v>0</v>
      </c>
      <c r="C30" s="520">
        <v>0</v>
      </c>
      <c r="D30" s="519">
        <v>0</v>
      </c>
      <c r="E30" s="519">
        <v>0</v>
      </c>
      <c r="F30" s="519">
        <v>0</v>
      </c>
      <c r="G30" s="520">
        <v>0</v>
      </c>
      <c r="H30" s="711">
        <v>1</v>
      </c>
      <c r="I30" s="712">
        <v>6</v>
      </c>
      <c r="J30" s="711">
        <v>6</v>
      </c>
      <c r="K30" s="711">
        <v>2</v>
      </c>
      <c r="L30" s="711">
        <v>8</v>
      </c>
      <c r="M30" s="712">
        <v>94.47</v>
      </c>
      <c r="N30" s="485">
        <v>1</v>
      </c>
      <c r="O30" s="486">
        <v>6</v>
      </c>
      <c r="P30" s="485">
        <v>6</v>
      </c>
      <c r="Q30" s="485">
        <v>2</v>
      </c>
      <c r="R30" s="485">
        <v>8</v>
      </c>
      <c r="S30" s="486">
        <v>94.47</v>
      </c>
    </row>
    <row r="31" spans="1:19" ht="20.100000000000001" customHeight="1">
      <c r="A31" s="619" t="s">
        <v>993</v>
      </c>
      <c r="B31" s="519">
        <v>0</v>
      </c>
      <c r="C31" s="520">
        <v>0</v>
      </c>
      <c r="D31" s="519">
        <v>0</v>
      </c>
      <c r="E31" s="519">
        <v>0</v>
      </c>
      <c r="F31" s="519">
        <v>0</v>
      </c>
      <c r="G31" s="520">
        <v>0</v>
      </c>
      <c r="H31" s="711">
        <v>1</v>
      </c>
      <c r="I31" s="712">
        <v>6.5</v>
      </c>
      <c r="J31" s="711">
        <v>6</v>
      </c>
      <c r="K31" s="711">
        <v>6</v>
      </c>
      <c r="L31" s="711">
        <v>12</v>
      </c>
      <c r="M31" s="712">
        <v>137.5</v>
      </c>
      <c r="N31" s="485">
        <v>1</v>
      </c>
      <c r="O31" s="486">
        <v>6.5</v>
      </c>
      <c r="P31" s="485">
        <v>6</v>
      </c>
      <c r="Q31" s="485">
        <v>6</v>
      </c>
      <c r="R31" s="485">
        <v>12</v>
      </c>
      <c r="S31" s="486">
        <v>137.5</v>
      </c>
    </row>
    <row r="32" spans="1:19" ht="20.100000000000001" customHeight="1">
      <c r="A32" s="886" t="s">
        <v>53</v>
      </c>
      <c r="B32" s="519">
        <v>0</v>
      </c>
      <c r="C32" s="520">
        <v>0</v>
      </c>
      <c r="D32" s="519">
        <v>0</v>
      </c>
      <c r="E32" s="519">
        <v>0</v>
      </c>
      <c r="F32" s="519">
        <v>0</v>
      </c>
      <c r="G32" s="520">
        <v>0</v>
      </c>
      <c r="H32" s="711">
        <v>6</v>
      </c>
      <c r="I32" s="712">
        <v>188.4</v>
      </c>
      <c r="J32" s="711">
        <v>73</v>
      </c>
      <c r="K32" s="711">
        <v>25</v>
      </c>
      <c r="L32" s="711">
        <v>98</v>
      </c>
      <c r="M32" s="712">
        <v>1078.98</v>
      </c>
      <c r="N32" s="511">
        <v>6</v>
      </c>
      <c r="O32" s="512">
        <v>188.4</v>
      </c>
      <c r="P32" s="511">
        <v>73</v>
      </c>
      <c r="Q32" s="511">
        <v>25</v>
      </c>
      <c r="R32" s="511">
        <v>98</v>
      </c>
      <c r="S32" s="512">
        <v>1078.98</v>
      </c>
    </row>
    <row r="33" spans="1:19" ht="20.100000000000001" customHeight="1">
      <c r="A33" s="886" t="s">
        <v>49</v>
      </c>
      <c r="B33" s="519">
        <v>2</v>
      </c>
      <c r="C33" s="520">
        <v>215.5</v>
      </c>
      <c r="D33" s="519">
        <v>30</v>
      </c>
      <c r="E33" s="519">
        <v>19</v>
      </c>
      <c r="F33" s="519">
        <v>49</v>
      </c>
      <c r="G33" s="520">
        <v>136.4</v>
      </c>
      <c r="H33" s="711">
        <v>0</v>
      </c>
      <c r="I33" s="712">
        <v>0</v>
      </c>
      <c r="J33" s="711">
        <v>0</v>
      </c>
      <c r="K33" s="711">
        <v>0</v>
      </c>
      <c r="L33" s="711">
        <v>0</v>
      </c>
      <c r="M33" s="712">
        <v>0</v>
      </c>
      <c r="N33" s="511">
        <v>2</v>
      </c>
      <c r="O33" s="512">
        <v>215.5</v>
      </c>
      <c r="P33" s="511">
        <v>30</v>
      </c>
      <c r="Q33" s="511">
        <v>19</v>
      </c>
      <c r="R33" s="511">
        <v>49</v>
      </c>
      <c r="S33" s="512">
        <v>136.4</v>
      </c>
    </row>
    <row r="34" spans="1:19" ht="20.100000000000001" customHeight="1">
      <c r="A34" s="886" t="s">
        <v>550</v>
      </c>
      <c r="B34" s="519">
        <v>0</v>
      </c>
      <c r="C34" s="520">
        <v>0</v>
      </c>
      <c r="D34" s="519">
        <v>0</v>
      </c>
      <c r="E34" s="519">
        <v>0</v>
      </c>
      <c r="F34" s="519">
        <v>0</v>
      </c>
      <c r="G34" s="520">
        <v>0</v>
      </c>
      <c r="H34" s="711">
        <v>1</v>
      </c>
      <c r="I34" s="712">
        <v>3</v>
      </c>
      <c r="J34" s="711">
        <v>22</v>
      </c>
      <c r="K34" s="711">
        <v>7</v>
      </c>
      <c r="L34" s="711">
        <v>29</v>
      </c>
      <c r="M34" s="712">
        <v>189</v>
      </c>
      <c r="N34" s="511">
        <v>1</v>
      </c>
      <c r="O34" s="512">
        <v>3</v>
      </c>
      <c r="P34" s="511">
        <v>22</v>
      </c>
      <c r="Q34" s="511">
        <v>7</v>
      </c>
      <c r="R34" s="511">
        <v>29</v>
      </c>
      <c r="S34" s="512">
        <v>189</v>
      </c>
    </row>
    <row r="35" spans="1:19" ht="20.100000000000001" customHeight="1">
      <c r="A35" s="521" t="s">
        <v>92</v>
      </c>
      <c r="B35" s="519">
        <v>0</v>
      </c>
      <c r="C35" s="520">
        <v>0</v>
      </c>
      <c r="D35" s="519">
        <v>0</v>
      </c>
      <c r="E35" s="519">
        <v>0</v>
      </c>
      <c r="F35" s="519">
        <v>0</v>
      </c>
      <c r="G35" s="520">
        <v>0</v>
      </c>
      <c r="H35" s="711">
        <v>1</v>
      </c>
      <c r="I35" s="712">
        <v>3</v>
      </c>
      <c r="J35" s="711">
        <v>3</v>
      </c>
      <c r="K35" s="711">
        <v>3</v>
      </c>
      <c r="L35" s="711">
        <v>6</v>
      </c>
      <c r="M35" s="712">
        <v>313.60000000000002</v>
      </c>
      <c r="N35" s="711">
        <v>1</v>
      </c>
      <c r="O35" s="712">
        <v>3</v>
      </c>
      <c r="P35" s="711">
        <v>3</v>
      </c>
      <c r="Q35" s="711">
        <v>3</v>
      </c>
      <c r="R35" s="711">
        <v>6</v>
      </c>
      <c r="S35" s="712">
        <v>313.60000000000002</v>
      </c>
    </row>
    <row r="36" spans="1:19" ht="20.100000000000001" customHeight="1">
      <c r="A36" s="521" t="s">
        <v>13</v>
      </c>
      <c r="B36" s="519">
        <v>0</v>
      </c>
      <c r="C36" s="520">
        <v>0</v>
      </c>
      <c r="D36" s="519">
        <v>0</v>
      </c>
      <c r="E36" s="519">
        <v>0</v>
      </c>
      <c r="F36" s="519">
        <v>0</v>
      </c>
      <c r="G36" s="520">
        <v>0</v>
      </c>
      <c r="H36" s="711">
        <v>1</v>
      </c>
      <c r="I36" s="712">
        <v>158.20532</v>
      </c>
      <c r="J36" s="711">
        <v>6</v>
      </c>
      <c r="K36" s="711">
        <v>0</v>
      </c>
      <c r="L36" s="711">
        <v>6</v>
      </c>
      <c r="M36" s="712">
        <v>255.99</v>
      </c>
      <c r="N36" s="711">
        <v>1</v>
      </c>
      <c r="O36" s="712">
        <v>158.20532</v>
      </c>
      <c r="P36" s="711">
        <v>6</v>
      </c>
      <c r="Q36" s="711">
        <v>0</v>
      </c>
      <c r="R36" s="711">
        <v>6</v>
      </c>
      <c r="S36" s="712">
        <v>255.99</v>
      </c>
    </row>
    <row r="37" spans="1:19" ht="20.100000000000001" customHeight="1">
      <c r="A37" s="521" t="s">
        <v>39</v>
      </c>
      <c r="B37" s="519">
        <v>2</v>
      </c>
      <c r="C37" s="520">
        <v>5</v>
      </c>
      <c r="D37" s="519">
        <v>13</v>
      </c>
      <c r="E37" s="519">
        <v>9</v>
      </c>
      <c r="F37" s="519">
        <v>22</v>
      </c>
      <c r="G37" s="520">
        <v>118.75</v>
      </c>
      <c r="H37" s="711">
        <v>0</v>
      </c>
      <c r="I37" s="712">
        <v>0</v>
      </c>
      <c r="J37" s="711">
        <v>0</v>
      </c>
      <c r="K37" s="711">
        <v>0</v>
      </c>
      <c r="L37" s="711">
        <v>0</v>
      </c>
      <c r="M37" s="712">
        <v>0</v>
      </c>
      <c r="N37" s="711">
        <v>2</v>
      </c>
      <c r="O37" s="712">
        <v>5</v>
      </c>
      <c r="P37" s="711">
        <v>13</v>
      </c>
      <c r="Q37" s="711">
        <v>9</v>
      </c>
      <c r="R37" s="711">
        <v>22</v>
      </c>
      <c r="S37" s="712">
        <v>118.75</v>
      </c>
    </row>
    <row r="38" spans="1:19" ht="20.100000000000001" customHeight="1">
      <c r="A38" s="521" t="s">
        <v>1056</v>
      </c>
      <c r="B38" s="519">
        <v>0</v>
      </c>
      <c r="C38" s="520">
        <v>0</v>
      </c>
      <c r="D38" s="519">
        <v>0</v>
      </c>
      <c r="E38" s="519">
        <v>0</v>
      </c>
      <c r="F38" s="519">
        <v>0</v>
      </c>
      <c r="G38" s="520">
        <v>0</v>
      </c>
      <c r="H38" s="711">
        <v>1</v>
      </c>
      <c r="I38" s="712">
        <v>600</v>
      </c>
      <c r="J38" s="711">
        <v>12</v>
      </c>
      <c r="K38" s="711">
        <v>7</v>
      </c>
      <c r="L38" s="711">
        <v>19</v>
      </c>
      <c r="M38" s="712">
        <v>150</v>
      </c>
      <c r="N38" s="711">
        <v>1</v>
      </c>
      <c r="O38" s="712">
        <v>600</v>
      </c>
      <c r="P38" s="711">
        <v>12</v>
      </c>
      <c r="Q38" s="711">
        <v>7</v>
      </c>
      <c r="R38" s="711">
        <v>19</v>
      </c>
      <c r="S38" s="712">
        <v>150</v>
      </c>
    </row>
    <row r="39" spans="1:19" ht="20.100000000000001" customHeight="1">
      <c r="A39" s="521" t="s">
        <v>995</v>
      </c>
      <c r="B39" s="519">
        <v>0</v>
      </c>
      <c r="C39" s="520">
        <v>0</v>
      </c>
      <c r="D39" s="519">
        <v>0</v>
      </c>
      <c r="E39" s="519">
        <v>0</v>
      </c>
      <c r="F39" s="519">
        <v>0</v>
      </c>
      <c r="G39" s="520">
        <v>0</v>
      </c>
      <c r="H39" s="711">
        <v>1</v>
      </c>
      <c r="I39" s="712">
        <v>17</v>
      </c>
      <c r="J39" s="711">
        <v>20</v>
      </c>
      <c r="K39" s="711">
        <v>56</v>
      </c>
      <c r="L39" s="711">
        <v>76</v>
      </c>
      <c r="M39" s="712">
        <v>160.03800000000001</v>
      </c>
      <c r="N39" s="711">
        <v>1</v>
      </c>
      <c r="O39" s="712">
        <v>17</v>
      </c>
      <c r="P39" s="711">
        <v>20</v>
      </c>
      <c r="Q39" s="711">
        <v>56</v>
      </c>
      <c r="R39" s="711">
        <v>76</v>
      </c>
      <c r="S39" s="712">
        <v>160.03800000000001</v>
      </c>
    </row>
    <row r="40" spans="1:19" ht="20.100000000000001" customHeight="1">
      <c r="A40" s="521" t="s">
        <v>60</v>
      </c>
      <c r="B40" s="519">
        <v>1</v>
      </c>
      <c r="C40" s="520">
        <v>22</v>
      </c>
      <c r="D40" s="519">
        <v>2</v>
      </c>
      <c r="E40" s="519">
        <v>24</v>
      </c>
      <c r="F40" s="519">
        <v>26</v>
      </c>
      <c r="G40" s="520">
        <v>68.400000000000006</v>
      </c>
      <c r="H40" s="711">
        <v>0</v>
      </c>
      <c r="I40" s="712">
        <v>0</v>
      </c>
      <c r="J40" s="711">
        <v>0</v>
      </c>
      <c r="K40" s="711">
        <v>0</v>
      </c>
      <c r="L40" s="711">
        <v>0</v>
      </c>
      <c r="M40" s="712">
        <v>0</v>
      </c>
      <c r="N40" s="711">
        <v>1</v>
      </c>
      <c r="O40" s="712">
        <v>22</v>
      </c>
      <c r="P40" s="711">
        <v>2</v>
      </c>
      <c r="Q40" s="711">
        <v>24</v>
      </c>
      <c r="R40" s="711">
        <v>26</v>
      </c>
      <c r="S40" s="712">
        <v>68.400000000000006</v>
      </c>
    </row>
    <row r="41" spans="1:19" ht="20.100000000000001" customHeight="1">
      <c r="A41" s="521" t="s">
        <v>641</v>
      </c>
      <c r="B41" s="519">
        <v>0</v>
      </c>
      <c r="C41" s="520">
        <v>0</v>
      </c>
      <c r="D41" s="519">
        <v>0</v>
      </c>
      <c r="E41" s="519">
        <v>0</v>
      </c>
      <c r="F41" s="519">
        <v>0</v>
      </c>
      <c r="G41" s="520">
        <v>0</v>
      </c>
      <c r="H41" s="711">
        <v>1</v>
      </c>
      <c r="I41" s="712">
        <v>60</v>
      </c>
      <c r="J41" s="711">
        <v>10</v>
      </c>
      <c r="K41" s="711">
        <v>270</v>
      </c>
      <c r="L41" s="711">
        <v>280</v>
      </c>
      <c r="M41" s="712">
        <v>202.86</v>
      </c>
      <c r="N41" s="711">
        <v>1</v>
      </c>
      <c r="O41" s="712">
        <v>60</v>
      </c>
      <c r="P41" s="711">
        <v>10</v>
      </c>
      <c r="Q41" s="711">
        <v>270</v>
      </c>
      <c r="R41" s="711">
        <v>280</v>
      </c>
      <c r="S41" s="712">
        <v>202.86</v>
      </c>
    </row>
    <row r="42" spans="1:19" ht="20.100000000000001" customHeight="1">
      <c r="A42" s="521" t="s">
        <v>1</v>
      </c>
      <c r="B42" s="519">
        <v>0</v>
      </c>
      <c r="C42" s="520">
        <v>0</v>
      </c>
      <c r="D42" s="519">
        <v>0</v>
      </c>
      <c r="E42" s="519">
        <v>0</v>
      </c>
      <c r="F42" s="519">
        <v>0</v>
      </c>
      <c r="G42" s="520">
        <v>0</v>
      </c>
      <c r="H42" s="711">
        <v>1</v>
      </c>
      <c r="I42" s="712">
        <v>314.98636199999999</v>
      </c>
      <c r="J42" s="711">
        <v>9</v>
      </c>
      <c r="K42" s="711">
        <v>0</v>
      </c>
      <c r="L42" s="711">
        <v>9</v>
      </c>
      <c r="M42" s="712">
        <v>18678.91</v>
      </c>
      <c r="N42" s="711">
        <v>1</v>
      </c>
      <c r="O42" s="712">
        <v>314.98636199999999</v>
      </c>
      <c r="P42" s="711">
        <v>9</v>
      </c>
      <c r="Q42" s="711">
        <v>0</v>
      </c>
      <c r="R42" s="711">
        <v>9</v>
      </c>
      <c r="S42" s="712">
        <v>18678.91</v>
      </c>
    </row>
    <row r="43" spans="1:19" ht="20.100000000000001" customHeight="1">
      <c r="A43" s="521" t="s">
        <v>996</v>
      </c>
      <c r="B43" s="519">
        <v>0</v>
      </c>
      <c r="C43" s="520">
        <v>0</v>
      </c>
      <c r="D43" s="519">
        <v>0</v>
      </c>
      <c r="E43" s="519">
        <v>0</v>
      </c>
      <c r="F43" s="519">
        <v>0</v>
      </c>
      <c r="G43" s="520">
        <v>0</v>
      </c>
      <c r="H43" s="711">
        <v>1</v>
      </c>
      <c r="I43" s="712">
        <v>71</v>
      </c>
      <c r="J43" s="711">
        <v>5</v>
      </c>
      <c r="K43" s="711">
        <v>5</v>
      </c>
      <c r="L43" s="711">
        <v>10</v>
      </c>
      <c r="M43" s="712">
        <v>86</v>
      </c>
      <c r="N43" s="711">
        <v>1</v>
      </c>
      <c r="O43" s="712">
        <v>71</v>
      </c>
      <c r="P43" s="711">
        <v>5</v>
      </c>
      <c r="Q43" s="711">
        <v>5</v>
      </c>
      <c r="R43" s="711">
        <v>10</v>
      </c>
      <c r="S43" s="712">
        <v>86</v>
      </c>
    </row>
    <row r="44" spans="1:19" ht="20.100000000000001" customHeight="1">
      <c r="A44" s="521" t="s">
        <v>663</v>
      </c>
      <c r="B44" s="519">
        <v>0</v>
      </c>
      <c r="C44" s="520">
        <v>0</v>
      </c>
      <c r="D44" s="519">
        <v>0</v>
      </c>
      <c r="E44" s="519">
        <v>0</v>
      </c>
      <c r="F44" s="519">
        <v>0</v>
      </c>
      <c r="G44" s="520">
        <v>0</v>
      </c>
      <c r="H44" s="711">
        <v>1</v>
      </c>
      <c r="I44" s="712">
        <v>19</v>
      </c>
      <c r="J44" s="711">
        <v>13</v>
      </c>
      <c r="K44" s="711">
        <v>7</v>
      </c>
      <c r="L44" s="711">
        <v>20</v>
      </c>
      <c r="M44" s="712">
        <v>72</v>
      </c>
      <c r="N44" s="711">
        <v>1</v>
      </c>
      <c r="O44" s="712">
        <v>19</v>
      </c>
      <c r="P44" s="711">
        <v>13</v>
      </c>
      <c r="Q44" s="711">
        <v>7</v>
      </c>
      <c r="R44" s="711">
        <v>20</v>
      </c>
      <c r="S44" s="712">
        <v>72</v>
      </c>
    </row>
    <row r="45" spans="1:19" ht="20.100000000000001" customHeight="1">
      <c r="A45" s="521" t="s">
        <v>998</v>
      </c>
      <c r="B45" s="519">
        <v>0</v>
      </c>
      <c r="C45" s="520">
        <v>0</v>
      </c>
      <c r="D45" s="519">
        <v>0</v>
      </c>
      <c r="E45" s="519">
        <v>0</v>
      </c>
      <c r="F45" s="519">
        <v>0</v>
      </c>
      <c r="G45" s="520">
        <v>0</v>
      </c>
      <c r="H45" s="711">
        <v>1</v>
      </c>
      <c r="I45" s="712">
        <v>19.5</v>
      </c>
      <c r="J45" s="711">
        <v>40</v>
      </c>
      <c r="K45" s="711">
        <v>10</v>
      </c>
      <c r="L45" s="711">
        <v>50</v>
      </c>
      <c r="M45" s="712">
        <v>1493</v>
      </c>
      <c r="N45" s="711">
        <v>1</v>
      </c>
      <c r="O45" s="712">
        <v>19.5</v>
      </c>
      <c r="P45" s="711">
        <v>40</v>
      </c>
      <c r="Q45" s="711">
        <v>10</v>
      </c>
      <c r="R45" s="711">
        <v>50</v>
      </c>
      <c r="S45" s="712">
        <v>1493</v>
      </c>
    </row>
    <row r="46" spans="1:19" ht="20.100000000000001" customHeight="1">
      <c r="A46" s="521" t="s">
        <v>1170</v>
      </c>
      <c r="B46" s="519">
        <v>0</v>
      </c>
      <c r="C46" s="520">
        <v>0</v>
      </c>
      <c r="D46" s="519">
        <v>0</v>
      </c>
      <c r="E46" s="519">
        <v>0</v>
      </c>
      <c r="F46" s="519">
        <v>0</v>
      </c>
      <c r="G46" s="520">
        <v>0</v>
      </c>
      <c r="H46" s="711">
        <v>1</v>
      </c>
      <c r="I46" s="712">
        <v>0</v>
      </c>
      <c r="J46" s="711">
        <v>12</v>
      </c>
      <c r="K46" s="711">
        <v>0</v>
      </c>
      <c r="L46" s="711">
        <v>12</v>
      </c>
      <c r="M46" s="712">
        <v>395.82</v>
      </c>
      <c r="N46" s="711">
        <v>1</v>
      </c>
      <c r="O46" s="712">
        <v>0</v>
      </c>
      <c r="P46" s="711">
        <v>12</v>
      </c>
      <c r="Q46" s="711">
        <v>0</v>
      </c>
      <c r="R46" s="711">
        <v>12</v>
      </c>
      <c r="S46" s="712">
        <v>395.82</v>
      </c>
    </row>
    <row r="47" spans="1:19" ht="20.100000000000001" customHeight="1">
      <c r="A47" s="396" t="s">
        <v>135</v>
      </c>
      <c r="B47" s="589">
        <v>6</v>
      </c>
      <c r="C47" s="481">
        <v>248</v>
      </c>
      <c r="D47" s="589">
        <v>46</v>
      </c>
      <c r="E47" s="589">
        <v>56</v>
      </c>
      <c r="F47" s="589">
        <v>102</v>
      </c>
      <c r="G47" s="481">
        <v>379.79999999999995</v>
      </c>
      <c r="H47" s="397">
        <v>76</v>
      </c>
      <c r="I47" s="398">
        <v>3301.16</v>
      </c>
      <c r="J47" s="397">
        <v>722</v>
      </c>
      <c r="K47" s="397">
        <v>831</v>
      </c>
      <c r="L47" s="397">
        <v>1553</v>
      </c>
      <c r="M47" s="398">
        <v>53116.13</v>
      </c>
      <c r="N47" s="397">
        <v>82</v>
      </c>
      <c r="O47" s="398">
        <v>3549.16</v>
      </c>
      <c r="P47" s="397">
        <v>768</v>
      </c>
      <c r="Q47" s="397">
        <v>887</v>
      </c>
      <c r="R47" s="397">
        <v>1655</v>
      </c>
      <c r="S47" s="398">
        <v>53495.93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4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14" t="s">
        <v>1000</v>
      </c>
      <c r="B1" s="115"/>
      <c r="C1" s="115"/>
      <c r="D1" s="115"/>
      <c r="E1" s="115"/>
      <c r="F1" s="115"/>
      <c r="G1" s="115"/>
    </row>
    <row r="2" spans="1:10" ht="20.100000000000001" customHeight="1">
      <c r="A2" s="344"/>
      <c r="B2" s="871" t="s">
        <v>162</v>
      </c>
      <c r="C2" s="872"/>
      <c r="D2" s="873"/>
      <c r="E2" s="871" t="s">
        <v>163</v>
      </c>
      <c r="F2" s="872"/>
      <c r="G2" s="873"/>
      <c r="H2" s="871" t="s">
        <v>140</v>
      </c>
      <c r="I2" s="872"/>
      <c r="J2" s="873"/>
    </row>
    <row r="3" spans="1:10" ht="20.100000000000001" customHeight="1">
      <c r="A3" s="256" t="s">
        <v>164</v>
      </c>
      <c r="B3" s="643"/>
      <c r="C3" s="448"/>
      <c r="D3" s="359"/>
      <c r="E3" s="448"/>
      <c r="F3" s="448"/>
      <c r="G3" s="359"/>
      <c r="H3" s="581"/>
      <c r="I3" s="581"/>
      <c r="J3" s="582"/>
    </row>
    <row r="4" spans="1:10" ht="20.100000000000001" customHeight="1">
      <c r="A4" s="187"/>
      <c r="B4" s="255" t="s">
        <v>964</v>
      </c>
      <c r="C4" s="255" t="s">
        <v>967</v>
      </c>
      <c r="D4" s="255" t="s">
        <v>988</v>
      </c>
      <c r="E4" s="255" t="s">
        <v>964</v>
      </c>
      <c r="F4" s="524" t="s">
        <v>967</v>
      </c>
      <c r="G4" s="255" t="s">
        <v>988</v>
      </c>
      <c r="H4" s="583" t="s">
        <v>964</v>
      </c>
      <c r="I4" s="583" t="s">
        <v>967</v>
      </c>
      <c r="J4" s="583" t="s">
        <v>988</v>
      </c>
    </row>
    <row r="5" spans="1:10" ht="20.100000000000001" customHeight="1">
      <c r="A5" s="345" t="s">
        <v>165</v>
      </c>
      <c r="B5" s="117">
        <v>66</v>
      </c>
      <c r="C5" s="118">
        <v>91</v>
      </c>
      <c r="D5" s="698">
        <v>42</v>
      </c>
      <c r="E5" s="455">
        <v>1776.230086</v>
      </c>
      <c r="F5" s="455">
        <v>3885.9400900000001</v>
      </c>
      <c r="G5" s="701">
        <v>1302.7384999999999</v>
      </c>
      <c r="H5" s="553">
        <v>1489</v>
      </c>
      <c r="I5" s="553">
        <v>2592</v>
      </c>
      <c r="J5" s="703">
        <v>1614</v>
      </c>
    </row>
    <row r="6" spans="1:10" ht="20.100000000000001" customHeight="1">
      <c r="A6" s="345" t="s">
        <v>166</v>
      </c>
      <c r="B6" s="117">
        <v>113</v>
      </c>
      <c r="C6" s="118">
        <v>116</v>
      </c>
      <c r="D6" s="457">
        <v>47</v>
      </c>
      <c r="E6" s="455">
        <v>2239.988742</v>
      </c>
      <c r="F6" s="455">
        <v>2325.6083489999992</v>
      </c>
      <c r="G6" s="701">
        <v>1485.5967249999999</v>
      </c>
      <c r="H6" s="525">
        <v>2940</v>
      </c>
      <c r="I6" s="525">
        <v>3330</v>
      </c>
      <c r="J6" s="525">
        <v>1293</v>
      </c>
    </row>
    <row r="7" spans="1:10" ht="20.100000000000001" customHeight="1">
      <c r="A7" s="345" t="s">
        <v>167</v>
      </c>
      <c r="B7" s="117">
        <v>106</v>
      </c>
      <c r="C7" s="118">
        <v>160</v>
      </c>
      <c r="D7" s="457">
        <v>51</v>
      </c>
      <c r="E7" s="455">
        <v>1722.6942509999999</v>
      </c>
      <c r="F7" s="455">
        <v>3205.7150240000005</v>
      </c>
      <c r="G7" s="701">
        <v>902.19</v>
      </c>
      <c r="H7" s="525">
        <v>2344</v>
      </c>
      <c r="I7" s="525">
        <v>4144</v>
      </c>
      <c r="J7" s="525">
        <v>798</v>
      </c>
    </row>
    <row r="8" spans="1:10" ht="20.100000000000001" customHeight="1">
      <c r="A8" s="345" t="s">
        <v>168</v>
      </c>
      <c r="B8" s="117">
        <v>47</v>
      </c>
      <c r="C8" s="118">
        <v>100</v>
      </c>
      <c r="D8" s="457">
        <v>82</v>
      </c>
      <c r="E8" s="455">
        <v>36153.879887540003</v>
      </c>
      <c r="F8" s="455">
        <v>3708.4258400000003</v>
      </c>
      <c r="G8" s="701">
        <v>3549.16</v>
      </c>
      <c r="H8" s="525">
        <v>881</v>
      </c>
      <c r="I8" s="525">
        <v>2733</v>
      </c>
      <c r="J8" s="525">
        <v>1655</v>
      </c>
    </row>
    <row r="9" spans="1:10" ht="20.100000000000001" customHeight="1">
      <c r="A9" s="345" t="s">
        <v>169</v>
      </c>
      <c r="B9" s="117">
        <v>100</v>
      </c>
      <c r="C9" s="118">
        <v>100</v>
      </c>
      <c r="D9" s="457"/>
      <c r="E9" s="455">
        <v>2486.2356180000002</v>
      </c>
      <c r="F9" s="455">
        <v>2444.8618459999998</v>
      </c>
      <c r="G9" s="701"/>
      <c r="H9" s="525">
        <v>2832</v>
      </c>
      <c r="I9" s="525">
        <v>2543</v>
      </c>
      <c r="J9" s="525"/>
    </row>
    <row r="10" spans="1:10" ht="20.100000000000001" customHeight="1">
      <c r="A10" s="345" t="s">
        <v>170</v>
      </c>
      <c r="B10" s="117">
        <v>195</v>
      </c>
      <c r="C10" s="118">
        <v>100</v>
      </c>
      <c r="D10" s="457"/>
      <c r="E10" s="455">
        <v>107085.48179000001</v>
      </c>
      <c r="F10" s="455">
        <v>2521.3333770000004</v>
      </c>
      <c r="G10" s="701"/>
      <c r="H10" s="525">
        <v>3752</v>
      </c>
      <c r="I10" s="525">
        <v>2332</v>
      </c>
      <c r="J10" s="525"/>
    </row>
    <row r="11" spans="1:10" ht="20.100000000000001" customHeight="1">
      <c r="A11" s="345" t="s">
        <v>171</v>
      </c>
      <c r="B11" s="117">
        <v>271</v>
      </c>
      <c r="C11" s="118">
        <v>90</v>
      </c>
      <c r="D11" s="457"/>
      <c r="E11" s="455">
        <v>5120.3727859999999</v>
      </c>
      <c r="F11" s="455">
        <v>2624.319082</v>
      </c>
      <c r="G11" s="701"/>
      <c r="H11" s="525">
        <v>7652</v>
      </c>
      <c r="I11" s="525">
        <v>5034</v>
      </c>
      <c r="J11" s="525"/>
    </row>
    <row r="12" spans="1:10" ht="20.100000000000001" customHeight="1">
      <c r="A12" s="345" t="s">
        <v>172</v>
      </c>
      <c r="B12" s="117">
        <v>337</v>
      </c>
      <c r="C12" s="118">
        <v>95</v>
      </c>
      <c r="D12" s="457"/>
      <c r="E12" s="455">
        <v>6912.4914331499995</v>
      </c>
      <c r="F12" s="455">
        <v>3213.3374629999998</v>
      </c>
      <c r="G12" s="701"/>
      <c r="H12" s="525">
        <v>8756</v>
      </c>
      <c r="I12" s="525">
        <v>2623</v>
      </c>
      <c r="J12" s="525"/>
    </row>
    <row r="13" spans="1:10" ht="20.100000000000001" customHeight="1">
      <c r="A13" s="345" t="s">
        <v>173</v>
      </c>
      <c r="B13" s="117">
        <v>247</v>
      </c>
      <c r="C13" s="118">
        <v>99</v>
      </c>
      <c r="D13" s="457"/>
      <c r="E13" s="455">
        <v>7756.7714550000001</v>
      </c>
      <c r="F13" s="455">
        <v>5965.758331</v>
      </c>
      <c r="G13" s="701"/>
      <c r="H13" s="525">
        <v>5674</v>
      </c>
      <c r="I13" s="525">
        <v>2495</v>
      </c>
      <c r="J13" s="525"/>
    </row>
    <row r="14" spans="1:10" ht="20.100000000000001" customHeight="1">
      <c r="A14" s="345" t="s">
        <v>174</v>
      </c>
      <c r="B14" s="117">
        <v>106</v>
      </c>
      <c r="C14" s="118">
        <v>107</v>
      </c>
      <c r="D14" s="457"/>
      <c r="E14" s="455">
        <v>1724.076202</v>
      </c>
      <c r="F14" s="455">
        <v>12830.852437</v>
      </c>
      <c r="G14" s="701"/>
      <c r="H14" s="525">
        <v>2889</v>
      </c>
      <c r="I14" s="525">
        <v>2254</v>
      </c>
      <c r="J14" s="525"/>
    </row>
    <row r="15" spans="1:10" ht="20.100000000000001" customHeight="1">
      <c r="A15" s="345" t="s">
        <v>175</v>
      </c>
      <c r="B15" s="522">
        <v>135</v>
      </c>
      <c r="C15" s="118">
        <v>98</v>
      </c>
      <c r="D15" s="457"/>
      <c r="E15" s="455">
        <v>4127.0571840000002</v>
      </c>
      <c r="F15" s="455">
        <v>2191.3814379999999</v>
      </c>
      <c r="G15" s="701"/>
      <c r="H15" s="525">
        <v>3547</v>
      </c>
      <c r="I15" s="525">
        <v>2795</v>
      </c>
      <c r="J15" s="525"/>
    </row>
    <row r="16" spans="1:10" ht="20.100000000000001" customHeight="1">
      <c r="A16" s="345" t="s">
        <v>176</v>
      </c>
      <c r="B16" s="523">
        <v>88</v>
      </c>
      <c r="C16" s="118">
        <v>78</v>
      </c>
      <c r="D16" s="699"/>
      <c r="E16" s="455">
        <v>3281.654411</v>
      </c>
      <c r="F16" s="455">
        <v>2915.3627680000004</v>
      </c>
      <c r="G16" s="701"/>
      <c r="H16" s="525">
        <v>2941</v>
      </c>
      <c r="I16" s="525">
        <v>2239</v>
      </c>
      <c r="J16" s="525"/>
    </row>
    <row r="17" spans="1:10" ht="20.100000000000001" customHeight="1">
      <c r="A17" s="346" t="s">
        <v>135</v>
      </c>
      <c r="B17" s="170">
        <f>SUM(B5:B16)</f>
        <v>1811</v>
      </c>
      <c r="C17" s="170">
        <f>SUM(C5:C16)</f>
        <v>1234</v>
      </c>
      <c r="D17" s="700">
        <f t="shared" ref="D17:J17" si="0">SUM(D5:D16)</f>
        <v>222</v>
      </c>
      <c r="E17" s="171">
        <f t="shared" si="0"/>
        <v>180386.93384568999</v>
      </c>
      <c r="F17" s="171">
        <f t="shared" si="0"/>
        <v>47832.896044999994</v>
      </c>
      <c r="G17" s="702">
        <f t="shared" si="0"/>
        <v>7239.6852249999993</v>
      </c>
      <c r="H17" s="554">
        <f t="shared" si="0"/>
        <v>45697</v>
      </c>
      <c r="I17" s="554">
        <f t="shared" si="0"/>
        <v>35114</v>
      </c>
      <c r="J17" s="554">
        <f t="shared" si="0"/>
        <v>5360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6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373" t="s">
        <v>950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1001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541"/>
      <c r="B3" s="874" t="s">
        <v>162</v>
      </c>
      <c r="C3" s="875"/>
      <c r="D3" s="875"/>
      <c r="E3" s="875"/>
      <c r="F3" s="875"/>
      <c r="G3" s="876"/>
      <c r="H3" s="883" t="s">
        <v>140</v>
      </c>
      <c r="I3" s="875"/>
      <c r="J3" s="875"/>
      <c r="K3" s="875"/>
      <c r="L3" s="875"/>
      <c r="M3" s="876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542" t="s">
        <v>164</v>
      </c>
      <c r="B4" s="877" t="s">
        <v>145</v>
      </c>
      <c r="C4" s="878"/>
      <c r="D4" s="879"/>
      <c r="E4" s="880" t="s">
        <v>780</v>
      </c>
      <c r="F4" s="881"/>
      <c r="G4" s="882"/>
      <c r="H4" s="883" t="s">
        <v>145</v>
      </c>
      <c r="I4" s="875"/>
      <c r="J4" s="876"/>
      <c r="K4" s="880" t="s">
        <v>780</v>
      </c>
      <c r="L4" s="881"/>
      <c r="M4" s="882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43"/>
      <c r="B5" s="529" t="s">
        <v>964</v>
      </c>
      <c r="C5" s="529" t="s">
        <v>967</v>
      </c>
      <c r="D5" s="529" t="s">
        <v>988</v>
      </c>
      <c r="E5" s="530" t="s">
        <v>964</v>
      </c>
      <c r="F5" s="530" t="s">
        <v>967</v>
      </c>
      <c r="G5" s="530" t="s">
        <v>988</v>
      </c>
      <c r="H5" s="555" t="s">
        <v>964</v>
      </c>
      <c r="I5" s="555" t="s">
        <v>967</v>
      </c>
      <c r="J5" s="555" t="s">
        <v>988</v>
      </c>
      <c r="K5" s="456" t="s">
        <v>964</v>
      </c>
      <c r="L5" s="540" t="s">
        <v>967</v>
      </c>
      <c r="M5" s="540" t="s">
        <v>988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531" t="s">
        <v>165</v>
      </c>
      <c r="B6" s="532">
        <v>143</v>
      </c>
      <c r="C6" s="544">
        <v>145</v>
      </c>
      <c r="D6" s="544">
        <v>147</v>
      </c>
      <c r="E6" s="533">
        <v>66</v>
      </c>
      <c r="F6" s="546">
        <v>91</v>
      </c>
      <c r="G6" s="709">
        <v>42</v>
      </c>
      <c r="H6" s="556">
        <v>3706</v>
      </c>
      <c r="I6" s="557">
        <v>3403</v>
      </c>
      <c r="J6" s="706">
        <v>6257</v>
      </c>
      <c r="K6" s="558">
        <v>1489</v>
      </c>
      <c r="L6" s="559">
        <v>2592</v>
      </c>
      <c r="M6" s="525">
        <v>1614</v>
      </c>
    </row>
    <row r="7" spans="1:252" s="99" customFormat="1" ht="20.100000000000001" customHeight="1">
      <c r="A7" s="534" t="s">
        <v>166</v>
      </c>
      <c r="B7" s="535">
        <v>190</v>
      </c>
      <c r="C7" s="535">
        <v>156</v>
      </c>
      <c r="D7" s="545">
        <v>144</v>
      </c>
      <c r="E7" s="459">
        <v>113</v>
      </c>
      <c r="F7" s="547">
        <v>116</v>
      </c>
      <c r="G7" s="250">
        <v>47</v>
      </c>
      <c r="H7" s="535">
        <v>3934</v>
      </c>
      <c r="I7" s="535">
        <v>3534</v>
      </c>
      <c r="J7" s="707">
        <v>5083</v>
      </c>
      <c r="K7" s="457">
        <v>2940</v>
      </c>
      <c r="L7" s="550">
        <v>3330</v>
      </c>
      <c r="M7" s="525">
        <v>1293</v>
      </c>
    </row>
    <row r="8" spans="1:252" s="99" customFormat="1" ht="20.100000000000001" customHeight="1">
      <c r="A8" s="534" t="s">
        <v>167</v>
      </c>
      <c r="B8" s="536">
        <v>212</v>
      </c>
      <c r="C8" s="545">
        <v>191</v>
      </c>
      <c r="D8" s="704">
        <v>94</v>
      </c>
      <c r="E8" s="460">
        <v>106</v>
      </c>
      <c r="F8" s="548">
        <v>160</v>
      </c>
      <c r="G8" s="547">
        <v>51</v>
      </c>
      <c r="H8" s="461">
        <v>4166</v>
      </c>
      <c r="I8" s="545">
        <v>10557</v>
      </c>
      <c r="J8" s="535">
        <v>3216</v>
      </c>
      <c r="K8" s="457">
        <v>2344</v>
      </c>
      <c r="L8" s="550">
        <v>4144</v>
      </c>
      <c r="M8" s="525">
        <v>798</v>
      </c>
    </row>
    <row r="9" spans="1:252" s="99" customFormat="1" ht="20.100000000000001" customHeight="1">
      <c r="A9" s="534" t="s">
        <v>168</v>
      </c>
      <c r="B9" s="535">
        <v>136</v>
      </c>
      <c r="C9" s="535">
        <v>163</v>
      </c>
      <c r="D9" s="545">
        <v>117</v>
      </c>
      <c r="E9" s="459">
        <v>47</v>
      </c>
      <c r="F9" s="547">
        <v>100</v>
      </c>
      <c r="G9" s="250">
        <v>82</v>
      </c>
      <c r="H9" s="535">
        <v>3977</v>
      </c>
      <c r="I9" s="535">
        <v>5676</v>
      </c>
      <c r="J9" s="707">
        <v>3419</v>
      </c>
      <c r="K9" s="457">
        <v>881</v>
      </c>
      <c r="L9" s="550">
        <v>2733</v>
      </c>
      <c r="M9" s="525">
        <v>1655</v>
      </c>
    </row>
    <row r="10" spans="1:252" s="99" customFormat="1" ht="20.100000000000001" customHeight="1">
      <c r="A10" s="534" t="s">
        <v>169</v>
      </c>
      <c r="B10" s="535">
        <v>174</v>
      </c>
      <c r="C10" s="535">
        <v>171</v>
      </c>
      <c r="D10" s="545"/>
      <c r="E10" s="459">
        <v>100</v>
      </c>
      <c r="F10" s="547">
        <v>100</v>
      </c>
      <c r="G10" s="250"/>
      <c r="H10" s="535">
        <v>4725</v>
      </c>
      <c r="I10" s="535">
        <v>9836</v>
      </c>
      <c r="J10" s="707"/>
      <c r="K10" s="457">
        <v>2832</v>
      </c>
      <c r="L10" s="550">
        <v>2543</v>
      </c>
      <c r="M10" s="525"/>
    </row>
    <row r="11" spans="1:252" s="99" customFormat="1" ht="20.100000000000001" customHeight="1">
      <c r="A11" s="534" t="s">
        <v>170</v>
      </c>
      <c r="B11" s="535">
        <v>158</v>
      </c>
      <c r="C11" s="535">
        <v>183</v>
      </c>
      <c r="D11" s="545"/>
      <c r="E11" s="459">
        <v>195</v>
      </c>
      <c r="F11" s="547">
        <v>100</v>
      </c>
      <c r="G11" s="250"/>
      <c r="H11" s="535">
        <v>5142</v>
      </c>
      <c r="I11" s="535">
        <v>5609</v>
      </c>
      <c r="J11" s="707"/>
      <c r="K11" s="457">
        <v>3752</v>
      </c>
      <c r="L11" s="550">
        <v>2332</v>
      </c>
      <c r="M11" s="525"/>
    </row>
    <row r="12" spans="1:252" s="99" customFormat="1" ht="20.100000000000001" customHeight="1">
      <c r="A12" s="534" t="s">
        <v>171</v>
      </c>
      <c r="B12" s="535">
        <v>164</v>
      </c>
      <c r="C12" s="535">
        <v>186</v>
      </c>
      <c r="D12" s="545"/>
      <c r="E12" s="459">
        <v>271</v>
      </c>
      <c r="F12" s="547">
        <v>90</v>
      </c>
      <c r="G12" s="250"/>
      <c r="H12" s="535">
        <v>4579</v>
      </c>
      <c r="I12" s="535">
        <v>5091</v>
      </c>
      <c r="J12" s="707"/>
      <c r="K12" s="457">
        <v>7652</v>
      </c>
      <c r="L12" s="550">
        <v>5034</v>
      </c>
      <c r="M12" s="525"/>
    </row>
    <row r="13" spans="1:252" s="99" customFormat="1" ht="20.100000000000001" customHeight="1">
      <c r="A13" s="534" t="s">
        <v>172</v>
      </c>
      <c r="B13" s="535">
        <v>170</v>
      </c>
      <c r="C13" s="535">
        <v>183</v>
      </c>
      <c r="D13" s="545"/>
      <c r="E13" s="459">
        <v>337</v>
      </c>
      <c r="F13" s="547">
        <v>95</v>
      </c>
      <c r="G13" s="250"/>
      <c r="H13" s="535">
        <v>6388</v>
      </c>
      <c r="I13" s="535">
        <v>7871</v>
      </c>
      <c r="J13" s="707"/>
      <c r="K13" s="458">
        <v>8756</v>
      </c>
      <c r="L13" s="550">
        <v>2623</v>
      </c>
      <c r="M13" s="525"/>
    </row>
    <row r="14" spans="1:252" s="99" customFormat="1" ht="20.100000000000001" customHeight="1">
      <c r="A14" s="534" t="s">
        <v>173</v>
      </c>
      <c r="B14" s="535">
        <v>249</v>
      </c>
      <c r="C14" s="535">
        <v>257</v>
      </c>
      <c r="D14" s="545"/>
      <c r="E14" s="459">
        <v>247</v>
      </c>
      <c r="F14" s="547">
        <v>99</v>
      </c>
      <c r="G14" s="250"/>
      <c r="H14" s="535">
        <v>7681</v>
      </c>
      <c r="I14" s="535">
        <v>8355</v>
      </c>
      <c r="J14" s="707"/>
      <c r="K14" s="458">
        <v>5674</v>
      </c>
      <c r="L14" s="550">
        <v>2495</v>
      </c>
      <c r="M14" s="525"/>
    </row>
    <row r="15" spans="1:252" s="99" customFormat="1" ht="20.100000000000001" customHeight="1">
      <c r="A15" s="534" t="s">
        <v>174</v>
      </c>
      <c r="B15" s="535">
        <v>226</v>
      </c>
      <c r="C15" s="535">
        <v>171</v>
      </c>
      <c r="D15" s="545"/>
      <c r="E15" s="459">
        <v>106</v>
      </c>
      <c r="F15" s="547">
        <v>107</v>
      </c>
      <c r="G15" s="250"/>
      <c r="H15" s="535">
        <v>7916</v>
      </c>
      <c r="I15" s="535">
        <v>7315</v>
      </c>
      <c r="J15" s="707"/>
      <c r="K15" s="458">
        <v>2889</v>
      </c>
      <c r="L15" s="525">
        <v>2254</v>
      </c>
      <c r="M15" s="525"/>
    </row>
    <row r="16" spans="1:252" s="99" customFormat="1" ht="20.100000000000001" customHeight="1">
      <c r="A16" s="534" t="s">
        <v>175</v>
      </c>
      <c r="B16" s="535">
        <v>183</v>
      </c>
      <c r="C16" s="535">
        <v>165</v>
      </c>
      <c r="D16" s="545"/>
      <c r="E16" s="459">
        <v>135</v>
      </c>
      <c r="F16" s="547">
        <v>98</v>
      </c>
      <c r="G16" s="250"/>
      <c r="H16" s="535">
        <v>7820</v>
      </c>
      <c r="I16" s="535">
        <v>4725</v>
      </c>
      <c r="J16" s="707"/>
      <c r="K16" s="458">
        <v>3547</v>
      </c>
      <c r="L16" s="550">
        <v>2795</v>
      </c>
      <c r="M16" s="525"/>
    </row>
    <row r="17" spans="1:13" s="99" customFormat="1" ht="20.100000000000001" customHeight="1">
      <c r="A17" s="537" t="s">
        <v>176</v>
      </c>
      <c r="B17" s="535">
        <v>185</v>
      </c>
      <c r="C17" s="535">
        <v>141</v>
      </c>
      <c r="D17" s="705"/>
      <c r="E17" s="459">
        <v>88</v>
      </c>
      <c r="F17" s="547">
        <v>78</v>
      </c>
      <c r="G17" s="250"/>
      <c r="H17" s="535">
        <v>5547</v>
      </c>
      <c r="I17" s="535">
        <v>3917</v>
      </c>
      <c r="J17" s="708"/>
      <c r="K17" s="538">
        <v>2941</v>
      </c>
      <c r="L17" s="550">
        <v>2239</v>
      </c>
      <c r="M17" s="525"/>
    </row>
    <row r="18" spans="1:13" s="99" customFormat="1" ht="20.100000000000001" customHeight="1">
      <c r="A18" s="539" t="s">
        <v>135</v>
      </c>
      <c r="B18" s="526">
        <f t="shared" ref="B18:M18" si="0">SUM(B6:B17)</f>
        <v>2190</v>
      </c>
      <c r="C18" s="526">
        <f t="shared" si="0"/>
        <v>2112</v>
      </c>
      <c r="D18" s="526">
        <f t="shared" si="0"/>
        <v>502</v>
      </c>
      <c r="E18" s="527">
        <f t="shared" si="0"/>
        <v>1811</v>
      </c>
      <c r="F18" s="549">
        <f t="shared" si="0"/>
        <v>1234</v>
      </c>
      <c r="G18" s="549">
        <f t="shared" si="0"/>
        <v>222</v>
      </c>
      <c r="H18" s="528">
        <f t="shared" si="0"/>
        <v>65581</v>
      </c>
      <c r="I18" s="526">
        <f t="shared" si="0"/>
        <v>75889</v>
      </c>
      <c r="J18" s="526">
        <f t="shared" si="0"/>
        <v>17975</v>
      </c>
      <c r="K18" s="527">
        <f t="shared" si="0"/>
        <v>45697</v>
      </c>
      <c r="L18" s="549">
        <f t="shared" si="0"/>
        <v>35114</v>
      </c>
      <c r="M18" s="549">
        <f t="shared" si="0"/>
        <v>5360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7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21"/>
  <sheetViews>
    <sheetView workbookViewId="0"/>
  </sheetViews>
  <sheetFormatPr defaultRowHeight="12.75"/>
  <cols>
    <col min="1" max="1" width="20.125" style="577" customWidth="1"/>
    <col min="2" max="2" width="29" style="614" customWidth="1"/>
    <col min="3" max="3" width="35.625" style="577" customWidth="1"/>
    <col min="4" max="4" width="47.875" style="577" customWidth="1"/>
    <col min="5" max="5" width="13.375" style="579" customWidth="1"/>
    <col min="6" max="6" width="11.875" style="579" customWidth="1"/>
    <col min="7" max="7" width="11.25" style="579" customWidth="1"/>
    <col min="8" max="8" width="27.375" style="579" customWidth="1"/>
    <col min="9" max="9" width="6.875" style="577" customWidth="1"/>
    <col min="10" max="10" width="11.75" style="577" customWidth="1"/>
    <col min="11" max="11" width="18.25" style="577" customWidth="1"/>
    <col min="12" max="12" width="15.375" style="577" customWidth="1"/>
    <col min="13" max="13" width="14.625" style="577" customWidth="1"/>
    <col min="14" max="14" width="14.125" style="577" customWidth="1"/>
    <col min="15" max="15" width="11.25" style="577" customWidth="1"/>
    <col min="16" max="16" width="12.375" style="579" customWidth="1"/>
    <col min="17" max="17" width="16.75" style="578" bestFit="1" customWidth="1"/>
    <col min="18" max="18" width="16.875" style="578" bestFit="1" customWidth="1"/>
    <col min="19" max="19" width="18" style="578" bestFit="1" customWidth="1"/>
    <col min="20" max="20" width="17" style="578" bestFit="1" customWidth="1"/>
    <col min="21" max="21" width="18" style="578" bestFit="1" customWidth="1"/>
    <col min="22" max="24" width="14.25" style="578" customWidth="1"/>
    <col min="25" max="25" width="13" style="624" customWidth="1"/>
    <col min="26" max="27" width="13.25" style="629" customWidth="1"/>
    <col min="28" max="256" width="9" style="577"/>
    <col min="257" max="257" width="20.125" style="577" customWidth="1"/>
    <col min="258" max="258" width="29" style="577" customWidth="1"/>
    <col min="259" max="259" width="35.625" style="577" customWidth="1"/>
    <col min="260" max="260" width="47.875" style="577" customWidth="1"/>
    <col min="261" max="261" width="13.375" style="577" customWidth="1"/>
    <col min="262" max="262" width="11.875" style="577" customWidth="1"/>
    <col min="263" max="263" width="11.25" style="577" customWidth="1"/>
    <col min="264" max="264" width="27.375" style="577" customWidth="1"/>
    <col min="265" max="265" width="6.875" style="577" customWidth="1"/>
    <col min="266" max="266" width="11.75" style="577" customWidth="1"/>
    <col min="267" max="267" width="18.25" style="577" customWidth="1"/>
    <col min="268" max="268" width="15.375" style="577" customWidth="1"/>
    <col min="269" max="269" width="14.625" style="577" customWidth="1"/>
    <col min="270" max="270" width="14.125" style="577" customWidth="1"/>
    <col min="271" max="271" width="11.25" style="577" customWidth="1"/>
    <col min="272" max="272" width="12.375" style="577" customWidth="1"/>
    <col min="273" max="273" width="16.75" style="577" bestFit="1" customWidth="1"/>
    <col min="274" max="274" width="16.875" style="577" bestFit="1" customWidth="1"/>
    <col min="275" max="275" width="18" style="577" bestFit="1" customWidth="1"/>
    <col min="276" max="276" width="17" style="577" bestFit="1" customWidth="1"/>
    <col min="277" max="277" width="18" style="577" bestFit="1" customWidth="1"/>
    <col min="278" max="280" width="14.25" style="577" customWidth="1"/>
    <col min="281" max="281" width="13" style="577" customWidth="1"/>
    <col min="282" max="283" width="13.25" style="577" customWidth="1"/>
    <col min="284" max="512" width="9" style="577"/>
    <col min="513" max="513" width="20.125" style="577" customWidth="1"/>
    <col min="514" max="514" width="29" style="577" customWidth="1"/>
    <col min="515" max="515" width="35.625" style="577" customWidth="1"/>
    <col min="516" max="516" width="47.875" style="577" customWidth="1"/>
    <col min="517" max="517" width="13.375" style="577" customWidth="1"/>
    <col min="518" max="518" width="11.875" style="577" customWidth="1"/>
    <col min="519" max="519" width="11.25" style="577" customWidth="1"/>
    <col min="520" max="520" width="27.375" style="577" customWidth="1"/>
    <col min="521" max="521" width="6.875" style="577" customWidth="1"/>
    <col min="522" max="522" width="11.75" style="577" customWidth="1"/>
    <col min="523" max="523" width="18.25" style="577" customWidth="1"/>
    <col min="524" max="524" width="15.375" style="577" customWidth="1"/>
    <col min="525" max="525" width="14.625" style="577" customWidth="1"/>
    <col min="526" max="526" width="14.125" style="577" customWidth="1"/>
    <col min="527" max="527" width="11.25" style="577" customWidth="1"/>
    <col min="528" max="528" width="12.375" style="577" customWidth="1"/>
    <col min="529" max="529" width="16.75" style="577" bestFit="1" customWidth="1"/>
    <col min="530" max="530" width="16.875" style="577" bestFit="1" customWidth="1"/>
    <col min="531" max="531" width="18" style="577" bestFit="1" customWidth="1"/>
    <col min="532" max="532" width="17" style="577" bestFit="1" customWidth="1"/>
    <col min="533" max="533" width="18" style="577" bestFit="1" customWidth="1"/>
    <col min="534" max="536" width="14.25" style="577" customWidth="1"/>
    <col min="537" max="537" width="13" style="577" customWidth="1"/>
    <col min="538" max="539" width="13.25" style="577" customWidth="1"/>
    <col min="540" max="768" width="9" style="577"/>
    <col min="769" max="769" width="20.125" style="577" customWidth="1"/>
    <col min="770" max="770" width="29" style="577" customWidth="1"/>
    <col min="771" max="771" width="35.625" style="577" customWidth="1"/>
    <col min="772" max="772" width="47.875" style="577" customWidth="1"/>
    <col min="773" max="773" width="13.375" style="577" customWidth="1"/>
    <col min="774" max="774" width="11.875" style="577" customWidth="1"/>
    <col min="775" max="775" width="11.25" style="577" customWidth="1"/>
    <col min="776" max="776" width="27.375" style="577" customWidth="1"/>
    <col min="777" max="777" width="6.875" style="577" customWidth="1"/>
    <col min="778" max="778" width="11.75" style="577" customWidth="1"/>
    <col min="779" max="779" width="18.25" style="577" customWidth="1"/>
    <col min="780" max="780" width="15.375" style="577" customWidth="1"/>
    <col min="781" max="781" width="14.625" style="577" customWidth="1"/>
    <col min="782" max="782" width="14.125" style="577" customWidth="1"/>
    <col min="783" max="783" width="11.25" style="577" customWidth="1"/>
    <col min="784" max="784" width="12.375" style="577" customWidth="1"/>
    <col min="785" max="785" width="16.75" style="577" bestFit="1" customWidth="1"/>
    <col min="786" max="786" width="16.875" style="577" bestFit="1" customWidth="1"/>
    <col min="787" max="787" width="18" style="577" bestFit="1" customWidth="1"/>
    <col min="788" max="788" width="17" style="577" bestFit="1" customWidth="1"/>
    <col min="789" max="789" width="18" style="577" bestFit="1" customWidth="1"/>
    <col min="790" max="792" width="14.25" style="577" customWidth="1"/>
    <col min="793" max="793" width="13" style="577" customWidth="1"/>
    <col min="794" max="795" width="13.25" style="577" customWidth="1"/>
    <col min="796" max="1024" width="9" style="577"/>
    <col min="1025" max="1025" width="20.125" style="577" customWidth="1"/>
    <col min="1026" max="1026" width="29" style="577" customWidth="1"/>
    <col min="1027" max="1027" width="35.625" style="577" customWidth="1"/>
    <col min="1028" max="1028" width="47.875" style="577" customWidth="1"/>
    <col min="1029" max="1029" width="13.375" style="577" customWidth="1"/>
    <col min="1030" max="1030" width="11.875" style="577" customWidth="1"/>
    <col min="1031" max="1031" width="11.25" style="577" customWidth="1"/>
    <col min="1032" max="1032" width="27.375" style="577" customWidth="1"/>
    <col min="1033" max="1033" width="6.875" style="577" customWidth="1"/>
    <col min="1034" max="1034" width="11.75" style="577" customWidth="1"/>
    <col min="1035" max="1035" width="18.25" style="577" customWidth="1"/>
    <col min="1036" max="1036" width="15.375" style="577" customWidth="1"/>
    <col min="1037" max="1037" width="14.625" style="577" customWidth="1"/>
    <col min="1038" max="1038" width="14.125" style="577" customWidth="1"/>
    <col min="1039" max="1039" width="11.25" style="577" customWidth="1"/>
    <col min="1040" max="1040" width="12.375" style="577" customWidth="1"/>
    <col min="1041" max="1041" width="16.75" style="577" bestFit="1" customWidth="1"/>
    <col min="1042" max="1042" width="16.875" style="577" bestFit="1" customWidth="1"/>
    <col min="1043" max="1043" width="18" style="577" bestFit="1" customWidth="1"/>
    <col min="1044" max="1044" width="17" style="577" bestFit="1" customWidth="1"/>
    <col min="1045" max="1045" width="18" style="577" bestFit="1" customWidth="1"/>
    <col min="1046" max="1048" width="14.25" style="577" customWidth="1"/>
    <col min="1049" max="1049" width="13" style="577" customWidth="1"/>
    <col min="1050" max="1051" width="13.25" style="577" customWidth="1"/>
    <col min="1052" max="1280" width="9" style="577"/>
    <col min="1281" max="1281" width="20.125" style="577" customWidth="1"/>
    <col min="1282" max="1282" width="29" style="577" customWidth="1"/>
    <col min="1283" max="1283" width="35.625" style="577" customWidth="1"/>
    <col min="1284" max="1284" width="47.875" style="577" customWidth="1"/>
    <col min="1285" max="1285" width="13.375" style="577" customWidth="1"/>
    <col min="1286" max="1286" width="11.875" style="577" customWidth="1"/>
    <col min="1287" max="1287" width="11.25" style="577" customWidth="1"/>
    <col min="1288" max="1288" width="27.375" style="577" customWidth="1"/>
    <col min="1289" max="1289" width="6.875" style="577" customWidth="1"/>
    <col min="1290" max="1290" width="11.75" style="577" customWidth="1"/>
    <col min="1291" max="1291" width="18.25" style="577" customWidth="1"/>
    <col min="1292" max="1292" width="15.375" style="577" customWidth="1"/>
    <col min="1293" max="1293" width="14.625" style="577" customWidth="1"/>
    <col min="1294" max="1294" width="14.125" style="577" customWidth="1"/>
    <col min="1295" max="1295" width="11.25" style="577" customWidth="1"/>
    <col min="1296" max="1296" width="12.375" style="577" customWidth="1"/>
    <col min="1297" max="1297" width="16.75" style="577" bestFit="1" customWidth="1"/>
    <col min="1298" max="1298" width="16.875" style="577" bestFit="1" customWidth="1"/>
    <col min="1299" max="1299" width="18" style="577" bestFit="1" customWidth="1"/>
    <col min="1300" max="1300" width="17" style="577" bestFit="1" customWidth="1"/>
    <col min="1301" max="1301" width="18" style="577" bestFit="1" customWidth="1"/>
    <col min="1302" max="1304" width="14.25" style="577" customWidth="1"/>
    <col min="1305" max="1305" width="13" style="577" customWidth="1"/>
    <col min="1306" max="1307" width="13.25" style="577" customWidth="1"/>
    <col min="1308" max="1536" width="9" style="577"/>
    <col min="1537" max="1537" width="20.125" style="577" customWidth="1"/>
    <col min="1538" max="1538" width="29" style="577" customWidth="1"/>
    <col min="1539" max="1539" width="35.625" style="577" customWidth="1"/>
    <col min="1540" max="1540" width="47.875" style="577" customWidth="1"/>
    <col min="1541" max="1541" width="13.375" style="577" customWidth="1"/>
    <col min="1542" max="1542" width="11.875" style="577" customWidth="1"/>
    <col min="1543" max="1543" width="11.25" style="577" customWidth="1"/>
    <col min="1544" max="1544" width="27.375" style="577" customWidth="1"/>
    <col min="1545" max="1545" width="6.875" style="577" customWidth="1"/>
    <col min="1546" max="1546" width="11.75" style="577" customWidth="1"/>
    <col min="1547" max="1547" width="18.25" style="577" customWidth="1"/>
    <col min="1548" max="1548" width="15.375" style="577" customWidth="1"/>
    <col min="1549" max="1549" width="14.625" style="577" customWidth="1"/>
    <col min="1550" max="1550" width="14.125" style="577" customWidth="1"/>
    <col min="1551" max="1551" width="11.25" style="577" customWidth="1"/>
    <col min="1552" max="1552" width="12.375" style="577" customWidth="1"/>
    <col min="1553" max="1553" width="16.75" style="577" bestFit="1" customWidth="1"/>
    <col min="1554" max="1554" width="16.875" style="577" bestFit="1" customWidth="1"/>
    <col min="1555" max="1555" width="18" style="577" bestFit="1" customWidth="1"/>
    <col min="1556" max="1556" width="17" style="577" bestFit="1" customWidth="1"/>
    <col min="1557" max="1557" width="18" style="577" bestFit="1" customWidth="1"/>
    <col min="1558" max="1560" width="14.25" style="577" customWidth="1"/>
    <col min="1561" max="1561" width="13" style="577" customWidth="1"/>
    <col min="1562" max="1563" width="13.25" style="577" customWidth="1"/>
    <col min="1564" max="1792" width="9" style="577"/>
    <col min="1793" max="1793" width="20.125" style="577" customWidth="1"/>
    <col min="1794" max="1794" width="29" style="577" customWidth="1"/>
    <col min="1795" max="1795" width="35.625" style="577" customWidth="1"/>
    <col min="1796" max="1796" width="47.875" style="577" customWidth="1"/>
    <col min="1797" max="1797" width="13.375" style="577" customWidth="1"/>
    <col min="1798" max="1798" width="11.875" style="577" customWidth="1"/>
    <col min="1799" max="1799" width="11.25" style="577" customWidth="1"/>
    <col min="1800" max="1800" width="27.375" style="577" customWidth="1"/>
    <col min="1801" max="1801" width="6.875" style="577" customWidth="1"/>
    <col min="1802" max="1802" width="11.75" style="577" customWidth="1"/>
    <col min="1803" max="1803" width="18.25" style="577" customWidth="1"/>
    <col min="1804" max="1804" width="15.375" style="577" customWidth="1"/>
    <col min="1805" max="1805" width="14.625" style="577" customWidth="1"/>
    <col min="1806" max="1806" width="14.125" style="577" customWidth="1"/>
    <col min="1807" max="1807" width="11.25" style="577" customWidth="1"/>
    <col min="1808" max="1808" width="12.375" style="577" customWidth="1"/>
    <col min="1809" max="1809" width="16.75" style="577" bestFit="1" customWidth="1"/>
    <col min="1810" max="1810" width="16.875" style="577" bestFit="1" customWidth="1"/>
    <col min="1811" max="1811" width="18" style="577" bestFit="1" customWidth="1"/>
    <col min="1812" max="1812" width="17" style="577" bestFit="1" customWidth="1"/>
    <col min="1813" max="1813" width="18" style="577" bestFit="1" customWidth="1"/>
    <col min="1814" max="1816" width="14.25" style="577" customWidth="1"/>
    <col min="1817" max="1817" width="13" style="577" customWidth="1"/>
    <col min="1818" max="1819" width="13.25" style="577" customWidth="1"/>
    <col min="1820" max="2048" width="9" style="577"/>
    <col min="2049" max="2049" width="20.125" style="577" customWidth="1"/>
    <col min="2050" max="2050" width="29" style="577" customWidth="1"/>
    <col min="2051" max="2051" width="35.625" style="577" customWidth="1"/>
    <col min="2052" max="2052" width="47.875" style="577" customWidth="1"/>
    <col min="2053" max="2053" width="13.375" style="577" customWidth="1"/>
    <col min="2054" max="2054" width="11.875" style="577" customWidth="1"/>
    <col min="2055" max="2055" width="11.25" style="577" customWidth="1"/>
    <col min="2056" max="2056" width="27.375" style="577" customWidth="1"/>
    <col min="2057" max="2057" width="6.875" style="577" customWidth="1"/>
    <col min="2058" max="2058" width="11.75" style="577" customWidth="1"/>
    <col min="2059" max="2059" width="18.25" style="577" customWidth="1"/>
    <col min="2060" max="2060" width="15.375" style="577" customWidth="1"/>
    <col min="2061" max="2061" width="14.625" style="577" customWidth="1"/>
    <col min="2062" max="2062" width="14.125" style="577" customWidth="1"/>
    <col min="2063" max="2063" width="11.25" style="577" customWidth="1"/>
    <col min="2064" max="2064" width="12.375" style="577" customWidth="1"/>
    <col min="2065" max="2065" width="16.75" style="577" bestFit="1" customWidth="1"/>
    <col min="2066" max="2066" width="16.875" style="577" bestFit="1" customWidth="1"/>
    <col min="2067" max="2067" width="18" style="577" bestFit="1" customWidth="1"/>
    <col min="2068" max="2068" width="17" style="577" bestFit="1" customWidth="1"/>
    <col min="2069" max="2069" width="18" style="577" bestFit="1" customWidth="1"/>
    <col min="2070" max="2072" width="14.25" style="577" customWidth="1"/>
    <col min="2073" max="2073" width="13" style="577" customWidth="1"/>
    <col min="2074" max="2075" width="13.25" style="577" customWidth="1"/>
    <col min="2076" max="2304" width="9" style="577"/>
    <col min="2305" max="2305" width="20.125" style="577" customWidth="1"/>
    <col min="2306" max="2306" width="29" style="577" customWidth="1"/>
    <col min="2307" max="2307" width="35.625" style="577" customWidth="1"/>
    <col min="2308" max="2308" width="47.875" style="577" customWidth="1"/>
    <col min="2309" max="2309" width="13.375" style="577" customWidth="1"/>
    <col min="2310" max="2310" width="11.875" style="577" customWidth="1"/>
    <col min="2311" max="2311" width="11.25" style="577" customWidth="1"/>
    <col min="2312" max="2312" width="27.375" style="577" customWidth="1"/>
    <col min="2313" max="2313" width="6.875" style="577" customWidth="1"/>
    <col min="2314" max="2314" width="11.75" style="577" customWidth="1"/>
    <col min="2315" max="2315" width="18.25" style="577" customWidth="1"/>
    <col min="2316" max="2316" width="15.375" style="577" customWidth="1"/>
    <col min="2317" max="2317" width="14.625" style="577" customWidth="1"/>
    <col min="2318" max="2318" width="14.125" style="577" customWidth="1"/>
    <col min="2319" max="2319" width="11.25" style="577" customWidth="1"/>
    <col min="2320" max="2320" width="12.375" style="577" customWidth="1"/>
    <col min="2321" max="2321" width="16.75" style="577" bestFit="1" customWidth="1"/>
    <col min="2322" max="2322" width="16.875" style="577" bestFit="1" customWidth="1"/>
    <col min="2323" max="2323" width="18" style="577" bestFit="1" customWidth="1"/>
    <col min="2324" max="2324" width="17" style="577" bestFit="1" customWidth="1"/>
    <col min="2325" max="2325" width="18" style="577" bestFit="1" customWidth="1"/>
    <col min="2326" max="2328" width="14.25" style="577" customWidth="1"/>
    <col min="2329" max="2329" width="13" style="577" customWidth="1"/>
    <col min="2330" max="2331" width="13.25" style="577" customWidth="1"/>
    <col min="2332" max="2560" width="9" style="577"/>
    <col min="2561" max="2561" width="20.125" style="577" customWidth="1"/>
    <col min="2562" max="2562" width="29" style="577" customWidth="1"/>
    <col min="2563" max="2563" width="35.625" style="577" customWidth="1"/>
    <col min="2564" max="2564" width="47.875" style="577" customWidth="1"/>
    <col min="2565" max="2565" width="13.375" style="577" customWidth="1"/>
    <col min="2566" max="2566" width="11.875" style="577" customWidth="1"/>
    <col min="2567" max="2567" width="11.25" style="577" customWidth="1"/>
    <col min="2568" max="2568" width="27.375" style="577" customWidth="1"/>
    <col min="2569" max="2569" width="6.875" style="577" customWidth="1"/>
    <col min="2570" max="2570" width="11.75" style="577" customWidth="1"/>
    <col min="2571" max="2571" width="18.25" style="577" customWidth="1"/>
    <col min="2572" max="2572" width="15.375" style="577" customWidth="1"/>
    <col min="2573" max="2573" width="14.625" style="577" customWidth="1"/>
    <col min="2574" max="2574" width="14.125" style="577" customWidth="1"/>
    <col min="2575" max="2575" width="11.25" style="577" customWidth="1"/>
    <col min="2576" max="2576" width="12.375" style="577" customWidth="1"/>
    <col min="2577" max="2577" width="16.75" style="577" bestFit="1" customWidth="1"/>
    <col min="2578" max="2578" width="16.875" style="577" bestFit="1" customWidth="1"/>
    <col min="2579" max="2579" width="18" style="577" bestFit="1" customWidth="1"/>
    <col min="2580" max="2580" width="17" style="577" bestFit="1" customWidth="1"/>
    <col min="2581" max="2581" width="18" style="577" bestFit="1" customWidth="1"/>
    <col min="2582" max="2584" width="14.25" style="577" customWidth="1"/>
    <col min="2585" max="2585" width="13" style="577" customWidth="1"/>
    <col min="2586" max="2587" width="13.25" style="577" customWidth="1"/>
    <col min="2588" max="2816" width="9" style="577"/>
    <col min="2817" max="2817" width="20.125" style="577" customWidth="1"/>
    <col min="2818" max="2818" width="29" style="577" customWidth="1"/>
    <col min="2819" max="2819" width="35.625" style="577" customWidth="1"/>
    <col min="2820" max="2820" width="47.875" style="577" customWidth="1"/>
    <col min="2821" max="2821" width="13.375" style="577" customWidth="1"/>
    <col min="2822" max="2822" width="11.875" style="577" customWidth="1"/>
    <col min="2823" max="2823" width="11.25" style="577" customWidth="1"/>
    <col min="2824" max="2824" width="27.375" style="577" customWidth="1"/>
    <col min="2825" max="2825" width="6.875" style="577" customWidth="1"/>
    <col min="2826" max="2826" width="11.75" style="577" customWidth="1"/>
    <col min="2827" max="2827" width="18.25" style="577" customWidth="1"/>
    <col min="2828" max="2828" width="15.375" style="577" customWidth="1"/>
    <col min="2829" max="2829" width="14.625" style="577" customWidth="1"/>
    <col min="2830" max="2830" width="14.125" style="577" customWidth="1"/>
    <col min="2831" max="2831" width="11.25" style="577" customWidth="1"/>
    <col min="2832" max="2832" width="12.375" style="577" customWidth="1"/>
    <col min="2833" max="2833" width="16.75" style="577" bestFit="1" customWidth="1"/>
    <col min="2834" max="2834" width="16.875" style="577" bestFit="1" customWidth="1"/>
    <col min="2835" max="2835" width="18" style="577" bestFit="1" customWidth="1"/>
    <col min="2836" max="2836" width="17" style="577" bestFit="1" customWidth="1"/>
    <col min="2837" max="2837" width="18" style="577" bestFit="1" customWidth="1"/>
    <col min="2838" max="2840" width="14.25" style="577" customWidth="1"/>
    <col min="2841" max="2841" width="13" style="577" customWidth="1"/>
    <col min="2842" max="2843" width="13.25" style="577" customWidth="1"/>
    <col min="2844" max="3072" width="9" style="577"/>
    <col min="3073" max="3073" width="20.125" style="577" customWidth="1"/>
    <col min="3074" max="3074" width="29" style="577" customWidth="1"/>
    <col min="3075" max="3075" width="35.625" style="577" customWidth="1"/>
    <col min="3076" max="3076" width="47.875" style="577" customWidth="1"/>
    <col min="3077" max="3077" width="13.375" style="577" customWidth="1"/>
    <col min="3078" max="3078" width="11.875" style="577" customWidth="1"/>
    <col min="3079" max="3079" width="11.25" style="577" customWidth="1"/>
    <col min="3080" max="3080" width="27.375" style="577" customWidth="1"/>
    <col min="3081" max="3081" width="6.875" style="577" customWidth="1"/>
    <col min="3082" max="3082" width="11.75" style="577" customWidth="1"/>
    <col min="3083" max="3083" width="18.25" style="577" customWidth="1"/>
    <col min="3084" max="3084" width="15.375" style="577" customWidth="1"/>
    <col min="3085" max="3085" width="14.625" style="577" customWidth="1"/>
    <col min="3086" max="3086" width="14.125" style="577" customWidth="1"/>
    <col min="3087" max="3087" width="11.25" style="577" customWidth="1"/>
    <col min="3088" max="3088" width="12.375" style="577" customWidth="1"/>
    <col min="3089" max="3089" width="16.75" style="577" bestFit="1" customWidth="1"/>
    <col min="3090" max="3090" width="16.875" style="577" bestFit="1" customWidth="1"/>
    <col min="3091" max="3091" width="18" style="577" bestFit="1" customWidth="1"/>
    <col min="3092" max="3092" width="17" style="577" bestFit="1" customWidth="1"/>
    <col min="3093" max="3093" width="18" style="577" bestFit="1" customWidth="1"/>
    <col min="3094" max="3096" width="14.25" style="577" customWidth="1"/>
    <col min="3097" max="3097" width="13" style="577" customWidth="1"/>
    <col min="3098" max="3099" width="13.25" style="577" customWidth="1"/>
    <col min="3100" max="3328" width="9" style="577"/>
    <col min="3329" max="3329" width="20.125" style="577" customWidth="1"/>
    <col min="3330" max="3330" width="29" style="577" customWidth="1"/>
    <col min="3331" max="3331" width="35.625" style="577" customWidth="1"/>
    <col min="3332" max="3332" width="47.875" style="577" customWidth="1"/>
    <col min="3333" max="3333" width="13.375" style="577" customWidth="1"/>
    <col min="3334" max="3334" width="11.875" style="577" customWidth="1"/>
    <col min="3335" max="3335" width="11.25" style="577" customWidth="1"/>
    <col min="3336" max="3336" width="27.375" style="577" customWidth="1"/>
    <col min="3337" max="3337" width="6.875" style="577" customWidth="1"/>
    <col min="3338" max="3338" width="11.75" style="577" customWidth="1"/>
    <col min="3339" max="3339" width="18.25" style="577" customWidth="1"/>
    <col min="3340" max="3340" width="15.375" style="577" customWidth="1"/>
    <col min="3341" max="3341" width="14.625" style="577" customWidth="1"/>
    <col min="3342" max="3342" width="14.125" style="577" customWidth="1"/>
    <col min="3343" max="3343" width="11.25" style="577" customWidth="1"/>
    <col min="3344" max="3344" width="12.375" style="577" customWidth="1"/>
    <col min="3345" max="3345" width="16.75" style="577" bestFit="1" customWidth="1"/>
    <col min="3346" max="3346" width="16.875" style="577" bestFit="1" customWidth="1"/>
    <col min="3347" max="3347" width="18" style="577" bestFit="1" customWidth="1"/>
    <col min="3348" max="3348" width="17" style="577" bestFit="1" customWidth="1"/>
    <col min="3349" max="3349" width="18" style="577" bestFit="1" customWidth="1"/>
    <col min="3350" max="3352" width="14.25" style="577" customWidth="1"/>
    <col min="3353" max="3353" width="13" style="577" customWidth="1"/>
    <col min="3354" max="3355" width="13.25" style="577" customWidth="1"/>
    <col min="3356" max="3584" width="9" style="577"/>
    <col min="3585" max="3585" width="20.125" style="577" customWidth="1"/>
    <col min="3586" max="3586" width="29" style="577" customWidth="1"/>
    <col min="3587" max="3587" width="35.625" style="577" customWidth="1"/>
    <col min="3588" max="3588" width="47.875" style="577" customWidth="1"/>
    <col min="3589" max="3589" width="13.375" style="577" customWidth="1"/>
    <col min="3590" max="3590" width="11.875" style="577" customWidth="1"/>
    <col min="3591" max="3591" width="11.25" style="577" customWidth="1"/>
    <col min="3592" max="3592" width="27.375" style="577" customWidth="1"/>
    <col min="3593" max="3593" width="6.875" style="577" customWidth="1"/>
    <col min="3594" max="3594" width="11.75" style="577" customWidth="1"/>
    <col min="3595" max="3595" width="18.25" style="577" customWidth="1"/>
    <col min="3596" max="3596" width="15.375" style="577" customWidth="1"/>
    <col min="3597" max="3597" width="14.625" style="577" customWidth="1"/>
    <col min="3598" max="3598" width="14.125" style="577" customWidth="1"/>
    <col min="3599" max="3599" width="11.25" style="577" customWidth="1"/>
    <col min="3600" max="3600" width="12.375" style="577" customWidth="1"/>
    <col min="3601" max="3601" width="16.75" style="577" bestFit="1" customWidth="1"/>
    <col min="3602" max="3602" width="16.875" style="577" bestFit="1" customWidth="1"/>
    <col min="3603" max="3603" width="18" style="577" bestFit="1" customWidth="1"/>
    <col min="3604" max="3604" width="17" style="577" bestFit="1" customWidth="1"/>
    <col min="3605" max="3605" width="18" style="577" bestFit="1" customWidth="1"/>
    <col min="3606" max="3608" width="14.25" style="577" customWidth="1"/>
    <col min="3609" max="3609" width="13" style="577" customWidth="1"/>
    <col min="3610" max="3611" width="13.25" style="577" customWidth="1"/>
    <col min="3612" max="3840" width="9" style="577"/>
    <col min="3841" max="3841" width="20.125" style="577" customWidth="1"/>
    <col min="3842" max="3842" width="29" style="577" customWidth="1"/>
    <col min="3843" max="3843" width="35.625" style="577" customWidth="1"/>
    <col min="3844" max="3844" width="47.875" style="577" customWidth="1"/>
    <col min="3845" max="3845" width="13.375" style="577" customWidth="1"/>
    <col min="3846" max="3846" width="11.875" style="577" customWidth="1"/>
    <col min="3847" max="3847" width="11.25" style="577" customWidth="1"/>
    <col min="3848" max="3848" width="27.375" style="577" customWidth="1"/>
    <col min="3849" max="3849" width="6.875" style="577" customWidth="1"/>
    <col min="3850" max="3850" width="11.75" style="577" customWidth="1"/>
    <col min="3851" max="3851" width="18.25" style="577" customWidth="1"/>
    <col min="3852" max="3852" width="15.375" style="577" customWidth="1"/>
    <col min="3853" max="3853" width="14.625" style="577" customWidth="1"/>
    <col min="3854" max="3854" width="14.125" style="577" customWidth="1"/>
    <col min="3855" max="3855" width="11.25" style="577" customWidth="1"/>
    <col min="3856" max="3856" width="12.375" style="577" customWidth="1"/>
    <col min="3857" max="3857" width="16.75" style="577" bestFit="1" customWidth="1"/>
    <col min="3858" max="3858" width="16.875" style="577" bestFit="1" customWidth="1"/>
    <col min="3859" max="3859" width="18" style="577" bestFit="1" customWidth="1"/>
    <col min="3860" max="3860" width="17" style="577" bestFit="1" customWidth="1"/>
    <col min="3861" max="3861" width="18" style="577" bestFit="1" customWidth="1"/>
    <col min="3862" max="3864" width="14.25" style="577" customWidth="1"/>
    <col min="3865" max="3865" width="13" style="577" customWidth="1"/>
    <col min="3866" max="3867" width="13.25" style="577" customWidth="1"/>
    <col min="3868" max="4096" width="9" style="577"/>
    <col min="4097" max="4097" width="20.125" style="577" customWidth="1"/>
    <col min="4098" max="4098" width="29" style="577" customWidth="1"/>
    <col min="4099" max="4099" width="35.625" style="577" customWidth="1"/>
    <col min="4100" max="4100" width="47.875" style="577" customWidth="1"/>
    <col min="4101" max="4101" width="13.375" style="577" customWidth="1"/>
    <col min="4102" max="4102" width="11.875" style="577" customWidth="1"/>
    <col min="4103" max="4103" width="11.25" style="577" customWidth="1"/>
    <col min="4104" max="4104" width="27.375" style="577" customWidth="1"/>
    <col min="4105" max="4105" width="6.875" style="577" customWidth="1"/>
    <col min="4106" max="4106" width="11.75" style="577" customWidth="1"/>
    <col min="4107" max="4107" width="18.25" style="577" customWidth="1"/>
    <col min="4108" max="4108" width="15.375" style="577" customWidth="1"/>
    <col min="4109" max="4109" width="14.625" style="577" customWidth="1"/>
    <col min="4110" max="4110" width="14.125" style="577" customWidth="1"/>
    <col min="4111" max="4111" width="11.25" style="577" customWidth="1"/>
    <col min="4112" max="4112" width="12.375" style="577" customWidth="1"/>
    <col min="4113" max="4113" width="16.75" style="577" bestFit="1" customWidth="1"/>
    <col min="4114" max="4114" width="16.875" style="577" bestFit="1" customWidth="1"/>
    <col min="4115" max="4115" width="18" style="577" bestFit="1" customWidth="1"/>
    <col min="4116" max="4116" width="17" style="577" bestFit="1" customWidth="1"/>
    <col min="4117" max="4117" width="18" style="577" bestFit="1" customWidth="1"/>
    <col min="4118" max="4120" width="14.25" style="577" customWidth="1"/>
    <col min="4121" max="4121" width="13" style="577" customWidth="1"/>
    <col min="4122" max="4123" width="13.25" style="577" customWidth="1"/>
    <col min="4124" max="4352" width="9" style="577"/>
    <col min="4353" max="4353" width="20.125" style="577" customWidth="1"/>
    <col min="4354" max="4354" width="29" style="577" customWidth="1"/>
    <col min="4355" max="4355" width="35.625" style="577" customWidth="1"/>
    <col min="4356" max="4356" width="47.875" style="577" customWidth="1"/>
    <col min="4357" max="4357" width="13.375" style="577" customWidth="1"/>
    <col min="4358" max="4358" width="11.875" style="577" customWidth="1"/>
    <col min="4359" max="4359" width="11.25" style="577" customWidth="1"/>
    <col min="4360" max="4360" width="27.375" style="577" customWidth="1"/>
    <col min="4361" max="4361" width="6.875" style="577" customWidth="1"/>
    <col min="4362" max="4362" width="11.75" style="577" customWidth="1"/>
    <col min="4363" max="4363" width="18.25" style="577" customWidth="1"/>
    <col min="4364" max="4364" width="15.375" style="577" customWidth="1"/>
    <col min="4365" max="4365" width="14.625" style="577" customWidth="1"/>
    <col min="4366" max="4366" width="14.125" style="577" customWidth="1"/>
    <col min="4367" max="4367" width="11.25" style="577" customWidth="1"/>
    <col min="4368" max="4368" width="12.375" style="577" customWidth="1"/>
    <col min="4369" max="4369" width="16.75" style="577" bestFit="1" customWidth="1"/>
    <col min="4370" max="4370" width="16.875" style="577" bestFit="1" customWidth="1"/>
    <col min="4371" max="4371" width="18" style="577" bestFit="1" customWidth="1"/>
    <col min="4372" max="4372" width="17" style="577" bestFit="1" customWidth="1"/>
    <col min="4373" max="4373" width="18" style="577" bestFit="1" customWidth="1"/>
    <col min="4374" max="4376" width="14.25" style="577" customWidth="1"/>
    <col min="4377" max="4377" width="13" style="577" customWidth="1"/>
    <col min="4378" max="4379" width="13.25" style="577" customWidth="1"/>
    <col min="4380" max="4608" width="9" style="577"/>
    <col min="4609" max="4609" width="20.125" style="577" customWidth="1"/>
    <col min="4610" max="4610" width="29" style="577" customWidth="1"/>
    <col min="4611" max="4611" width="35.625" style="577" customWidth="1"/>
    <col min="4612" max="4612" width="47.875" style="577" customWidth="1"/>
    <col min="4613" max="4613" width="13.375" style="577" customWidth="1"/>
    <col min="4614" max="4614" width="11.875" style="577" customWidth="1"/>
    <col min="4615" max="4615" width="11.25" style="577" customWidth="1"/>
    <col min="4616" max="4616" width="27.375" style="577" customWidth="1"/>
    <col min="4617" max="4617" width="6.875" style="577" customWidth="1"/>
    <col min="4618" max="4618" width="11.75" style="577" customWidth="1"/>
    <col min="4619" max="4619" width="18.25" style="577" customWidth="1"/>
    <col min="4620" max="4620" width="15.375" style="577" customWidth="1"/>
    <col min="4621" max="4621" width="14.625" style="577" customWidth="1"/>
    <col min="4622" max="4622" width="14.125" style="577" customWidth="1"/>
    <col min="4623" max="4623" width="11.25" style="577" customWidth="1"/>
    <col min="4624" max="4624" width="12.375" style="577" customWidth="1"/>
    <col min="4625" max="4625" width="16.75" style="577" bestFit="1" customWidth="1"/>
    <col min="4626" max="4626" width="16.875" style="577" bestFit="1" customWidth="1"/>
    <col min="4627" max="4627" width="18" style="577" bestFit="1" customWidth="1"/>
    <col min="4628" max="4628" width="17" style="577" bestFit="1" customWidth="1"/>
    <col min="4629" max="4629" width="18" style="577" bestFit="1" customWidth="1"/>
    <col min="4630" max="4632" width="14.25" style="577" customWidth="1"/>
    <col min="4633" max="4633" width="13" style="577" customWidth="1"/>
    <col min="4634" max="4635" width="13.25" style="577" customWidth="1"/>
    <col min="4636" max="4864" width="9" style="577"/>
    <col min="4865" max="4865" width="20.125" style="577" customWidth="1"/>
    <col min="4866" max="4866" width="29" style="577" customWidth="1"/>
    <col min="4867" max="4867" width="35.625" style="577" customWidth="1"/>
    <col min="4868" max="4868" width="47.875" style="577" customWidth="1"/>
    <col min="4869" max="4869" width="13.375" style="577" customWidth="1"/>
    <col min="4870" max="4870" width="11.875" style="577" customWidth="1"/>
    <col min="4871" max="4871" width="11.25" style="577" customWidth="1"/>
    <col min="4872" max="4872" width="27.375" style="577" customWidth="1"/>
    <col min="4873" max="4873" width="6.875" style="577" customWidth="1"/>
    <col min="4874" max="4874" width="11.75" style="577" customWidth="1"/>
    <col min="4875" max="4875" width="18.25" style="577" customWidth="1"/>
    <col min="4876" max="4876" width="15.375" style="577" customWidth="1"/>
    <col min="4877" max="4877" width="14.625" style="577" customWidth="1"/>
    <col min="4878" max="4878" width="14.125" style="577" customWidth="1"/>
    <col min="4879" max="4879" width="11.25" style="577" customWidth="1"/>
    <col min="4880" max="4880" width="12.375" style="577" customWidth="1"/>
    <col min="4881" max="4881" width="16.75" style="577" bestFit="1" customWidth="1"/>
    <col min="4882" max="4882" width="16.875" style="577" bestFit="1" customWidth="1"/>
    <col min="4883" max="4883" width="18" style="577" bestFit="1" customWidth="1"/>
    <col min="4884" max="4884" width="17" style="577" bestFit="1" customWidth="1"/>
    <col min="4885" max="4885" width="18" style="577" bestFit="1" customWidth="1"/>
    <col min="4886" max="4888" width="14.25" style="577" customWidth="1"/>
    <col min="4889" max="4889" width="13" style="577" customWidth="1"/>
    <col min="4890" max="4891" width="13.25" style="577" customWidth="1"/>
    <col min="4892" max="5120" width="9" style="577"/>
    <col min="5121" max="5121" width="20.125" style="577" customWidth="1"/>
    <col min="5122" max="5122" width="29" style="577" customWidth="1"/>
    <col min="5123" max="5123" width="35.625" style="577" customWidth="1"/>
    <col min="5124" max="5124" width="47.875" style="577" customWidth="1"/>
    <col min="5125" max="5125" width="13.375" style="577" customWidth="1"/>
    <col min="5126" max="5126" width="11.875" style="577" customWidth="1"/>
    <col min="5127" max="5127" width="11.25" style="577" customWidth="1"/>
    <col min="5128" max="5128" width="27.375" style="577" customWidth="1"/>
    <col min="5129" max="5129" width="6.875" style="577" customWidth="1"/>
    <col min="5130" max="5130" width="11.75" style="577" customWidth="1"/>
    <col min="5131" max="5131" width="18.25" style="577" customWidth="1"/>
    <col min="5132" max="5132" width="15.375" style="577" customWidth="1"/>
    <col min="5133" max="5133" width="14.625" style="577" customWidth="1"/>
    <col min="5134" max="5134" width="14.125" style="577" customWidth="1"/>
    <col min="5135" max="5135" width="11.25" style="577" customWidth="1"/>
    <col min="5136" max="5136" width="12.375" style="577" customWidth="1"/>
    <col min="5137" max="5137" width="16.75" style="577" bestFit="1" customWidth="1"/>
    <col min="5138" max="5138" width="16.875" style="577" bestFit="1" customWidth="1"/>
    <col min="5139" max="5139" width="18" style="577" bestFit="1" customWidth="1"/>
    <col min="5140" max="5140" width="17" style="577" bestFit="1" customWidth="1"/>
    <col min="5141" max="5141" width="18" style="577" bestFit="1" customWidth="1"/>
    <col min="5142" max="5144" width="14.25" style="577" customWidth="1"/>
    <col min="5145" max="5145" width="13" style="577" customWidth="1"/>
    <col min="5146" max="5147" width="13.25" style="577" customWidth="1"/>
    <col min="5148" max="5376" width="9" style="577"/>
    <col min="5377" max="5377" width="20.125" style="577" customWidth="1"/>
    <col min="5378" max="5378" width="29" style="577" customWidth="1"/>
    <col min="5379" max="5379" width="35.625" style="577" customWidth="1"/>
    <col min="5380" max="5380" width="47.875" style="577" customWidth="1"/>
    <col min="5381" max="5381" width="13.375" style="577" customWidth="1"/>
    <col min="5382" max="5382" width="11.875" style="577" customWidth="1"/>
    <col min="5383" max="5383" width="11.25" style="577" customWidth="1"/>
    <col min="5384" max="5384" width="27.375" style="577" customWidth="1"/>
    <col min="5385" max="5385" width="6.875" style="577" customWidth="1"/>
    <col min="5386" max="5386" width="11.75" style="577" customWidth="1"/>
    <col min="5387" max="5387" width="18.25" style="577" customWidth="1"/>
    <col min="5388" max="5388" width="15.375" style="577" customWidth="1"/>
    <col min="5389" max="5389" width="14.625" style="577" customWidth="1"/>
    <col min="5390" max="5390" width="14.125" style="577" customWidth="1"/>
    <col min="5391" max="5391" width="11.25" style="577" customWidth="1"/>
    <col min="5392" max="5392" width="12.375" style="577" customWidth="1"/>
    <col min="5393" max="5393" width="16.75" style="577" bestFit="1" customWidth="1"/>
    <col min="5394" max="5394" width="16.875" style="577" bestFit="1" customWidth="1"/>
    <col min="5395" max="5395" width="18" style="577" bestFit="1" customWidth="1"/>
    <col min="5396" max="5396" width="17" style="577" bestFit="1" customWidth="1"/>
    <col min="5397" max="5397" width="18" style="577" bestFit="1" customWidth="1"/>
    <col min="5398" max="5400" width="14.25" style="577" customWidth="1"/>
    <col min="5401" max="5401" width="13" style="577" customWidth="1"/>
    <col min="5402" max="5403" width="13.25" style="577" customWidth="1"/>
    <col min="5404" max="5632" width="9" style="577"/>
    <col min="5633" max="5633" width="20.125" style="577" customWidth="1"/>
    <col min="5634" max="5634" width="29" style="577" customWidth="1"/>
    <col min="5635" max="5635" width="35.625" style="577" customWidth="1"/>
    <col min="5636" max="5636" width="47.875" style="577" customWidth="1"/>
    <col min="5637" max="5637" width="13.375" style="577" customWidth="1"/>
    <col min="5638" max="5638" width="11.875" style="577" customWidth="1"/>
    <col min="5639" max="5639" width="11.25" style="577" customWidth="1"/>
    <col min="5640" max="5640" width="27.375" style="577" customWidth="1"/>
    <col min="5641" max="5641" width="6.875" style="577" customWidth="1"/>
    <col min="5642" max="5642" width="11.75" style="577" customWidth="1"/>
    <col min="5643" max="5643" width="18.25" style="577" customWidth="1"/>
    <col min="5644" max="5644" width="15.375" style="577" customWidth="1"/>
    <col min="5645" max="5645" width="14.625" style="577" customWidth="1"/>
    <col min="5646" max="5646" width="14.125" style="577" customWidth="1"/>
    <col min="5647" max="5647" width="11.25" style="577" customWidth="1"/>
    <col min="5648" max="5648" width="12.375" style="577" customWidth="1"/>
    <col min="5649" max="5649" width="16.75" style="577" bestFit="1" customWidth="1"/>
    <col min="5650" max="5650" width="16.875" style="577" bestFit="1" customWidth="1"/>
    <col min="5651" max="5651" width="18" style="577" bestFit="1" customWidth="1"/>
    <col min="5652" max="5652" width="17" style="577" bestFit="1" customWidth="1"/>
    <col min="5653" max="5653" width="18" style="577" bestFit="1" customWidth="1"/>
    <col min="5654" max="5656" width="14.25" style="577" customWidth="1"/>
    <col min="5657" max="5657" width="13" style="577" customWidth="1"/>
    <col min="5658" max="5659" width="13.25" style="577" customWidth="1"/>
    <col min="5660" max="5888" width="9" style="577"/>
    <col min="5889" max="5889" width="20.125" style="577" customWidth="1"/>
    <col min="5890" max="5890" width="29" style="577" customWidth="1"/>
    <col min="5891" max="5891" width="35.625" style="577" customWidth="1"/>
    <col min="5892" max="5892" width="47.875" style="577" customWidth="1"/>
    <col min="5893" max="5893" width="13.375" style="577" customWidth="1"/>
    <col min="5894" max="5894" width="11.875" style="577" customWidth="1"/>
    <col min="5895" max="5895" width="11.25" style="577" customWidth="1"/>
    <col min="5896" max="5896" width="27.375" style="577" customWidth="1"/>
    <col min="5897" max="5897" width="6.875" style="577" customWidth="1"/>
    <col min="5898" max="5898" width="11.75" style="577" customWidth="1"/>
    <col min="5899" max="5899" width="18.25" style="577" customWidth="1"/>
    <col min="5900" max="5900" width="15.375" style="577" customWidth="1"/>
    <col min="5901" max="5901" width="14.625" style="577" customWidth="1"/>
    <col min="5902" max="5902" width="14.125" style="577" customWidth="1"/>
    <col min="5903" max="5903" width="11.25" style="577" customWidth="1"/>
    <col min="5904" max="5904" width="12.375" style="577" customWidth="1"/>
    <col min="5905" max="5905" width="16.75" style="577" bestFit="1" customWidth="1"/>
    <col min="5906" max="5906" width="16.875" style="577" bestFit="1" customWidth="1"/>
    <col min="5907" max="5907" width="18" style="577" bestFit="1" customWidth="1"/>
    <col min="5908" max="5908" width="17" style="577" bestFit="1" customWidth="1"/>
    <col min="5909" max="5909" width="18" style="577" bestFit="1" customWidth="1"/>
    <col min="5910" max="5912" width="14.25" style="577" customWidth="1"/>
    <col min="5913" max="5913" width="13" style="577" customWidth="1"/>
    <col min="5914" max="5915" width="13.25" style="577" customWidth="1"/>
    <col min="5916" max="6144" width="9" style="577"/>
    <col min="6145" max="6145" width="20.125" style="577" customWidth="1"/>
    <col min="6146" max="6146" width="29" style="577" customWidth="1"/>
    <col min="6147" max="6147" width="35.625" style="577" customWidth="1"/>
    <col min="6148" max="6148" width="47.875" style="577" customWidth="1"/>
    <col min="6149" max="6149" width="13.375" style="577" customWidth="1"/>
    <col min="6150" max="6150" width="11.875" style="577" customWidth="1"/>
    <col min="6151" max="6151" width="11.25" style="577" customWidth="1"/>
    <col min="6152" max="6152" width="27.375" style="577" customWidth="1"/>
    <col min="6153" max="6153" width="6.875" style="577" customWidth="1"/>
    <col min="6154" max="6154" width="11.75" style="577" customWidth="1"/>
    <col min="6155" max="6155" width="18.25" style="577" customWidth="1"/>
    <col min="6156" max="6156" width="15.375" style="577" customWidth="1"/>
    <col min="6157" max="6157" width="14.625" style="577" customWidth="1"/>
    <col min="6158" max="6158" width="14.125" style="577" customWidth="1"/>
    <col min="6159" max="6159" width="11.25" style="577" customWidth="1"/>
    <col min="6160" max="6160" width="12.375" style="577" customWidth="1"/>
    <col min="6161" max="6161" width="16.75" style="577" bestFit="1" customWidth="1"/>
    <col min="6162" max="6162" width="16.875" style="577" bestFit="1" customWidth="1"/>
    <col min="6163" max="6163" width="18" style="577" bestFit="1" customWidth="1"/>
    <col min="6164" max="6164" width="17" style="577" bestFit="1" customWidth="1"/>
    <col min="6165" max="6165" width="18" style="577" bestFit="1" customWidth="1"/>
    <col min="6166" max="6168" width="14.25" style="577" customWidth="1"/>
    <col min="6169" max="6169" width="13" style="577" customWidth="1"/>
    <col min="6170" max="6171" width="13.25" style="577" customWidth="1"/>
    <col min="6172" max="6400" width="9" style="577"/>
    <col min="6401" max="6401" width="20.125" style="577" customWidth="1"/>
    <col min="6402" max="6402" width="29" style="577" customWidth="1"/>
    <col min="6403" max="6403" width="35.625" style="577" customWidth="1"/>
    <col min="6404" max="6404" width="47.875" style="577" customWidth="1"/>
    <col min="6405" max="6405" width="13.375" style="577" customWidth="1"/>
    <col min="6406" max="6406" width="11.875" style="577" customWidth="1"/>
    <col min="6407" max="6407" width="11.25" style="577" customWidth="1"/>
    <col min="6408" max="6408" width="27.375" style="577" customWidth="1"/>
    <col min="6409" max="6409" width="6.875" style="577" customWidth="1"/>
    <col min="6410" max="6410" width="11.75" style="577" customWidth="1"/>
    <col min="6411" max="6411" width="18.25" style="577" customWidth="1"/>
    <col min="6412" max="6412" width="15.375" style="577" customWidth="1"/>
    <col min="6413" max="6413" width="14.625" style="577" customWidth="1"/>
    <col min="6414" max="6414" width="14.125" style="577" customWidth="1"/>
    <col min="6415" max="6415" width="11.25" style="577" customWidth="1"/>
    <col min="6416" max="6416" width="12.375" style="577" customWidth="1"/>
    <col min="6417" max="6417" width="16.75" style="577" bestFit="1" customWidth="1"/>
    <col min="6418" max="6418" width="16.875" style="577" bestFit="1" customWidth="1"/>
    <col min="6419" max="6419" width="18" style="577" bestFit="1" customWidth="1"/>
    <col min="6420" max="6420" width="17" style="577" bestFit="1" customWidth="1"/>
    <col min="6421" max="6421" width="18" style="577" bestFit="1" customWidth="1"/>
    <col min="6422" max="6424" width="14.25" style="577" customWidth="1"/>
    <col min="6425" max="6425" width="13" style="577" customWidth="1"/>
    <col min="6426" max="6427" width="13.25" style="577" customWidth="1"/>
    <col min="6428" max="6656" width="9" style="577"/>
    <col min="6657" max="6657" width="20.125" style="577" customWidth="1"/>
    <col min="6658" max="6658" width="29" style="577" customWidth="1"/>
    <col min="6659" max="6659" width="35.625" style="577" customWidth="1"/>
    <col min="6660" max="6660" width="47.875" style="577" customWidth="1"/>
    <col min="6661" max="6661" width="13.375" style="577" customWidth="1"/>
    <col min="6662" max="6662" width="11.875" style="577" customWidth="1"/>
    <col min="6663" max="6663" width="11.25" style="577" customWidth="1"/>
    <col min="6664" max="6664" width="27.375" style="577" customWidth="1"/>
    <col min="6665" max="6665" width="6.875" style="577" customWidth="1"/>
    <col min="6666" max="6666" width="11.75" style="577" customWidth="1"/>
    <col min="6667" max="6667" width="18.25" style="577" customWidth="1"/>
    <col min="6668" max="6668" width="15.375" style="577" customWidth="1"/>
    <col min="6669" max="6669" width="14.625" style="577" customWidth="1"/>
    <col min="6670" max="6670" width="14.125" style="577" customWidth="1"/>
    <col min="6671" max="6671" width="11.25" style="577" customWidth="1"/>
    <col min="6672" max="6672" width="12.375" style="577" customWidth="1"/>
    <col min="6673" max="6673" width="16.75" style="577" bestFit="1" customWidth="1"/>
    <col min="6674" max="6674" width="16.875" style="577" bestFit="1" customWidth="1"/>
    <col min="6675" max="6675" width="18" style="577" bestFit="1" customWidth="1"/>
    <col min="6676" max="6676" width="17" style="577" bestFit="1" customWidth="1"/>
    <col min="6677" max="6677" width="18" style="577" bestFit="1" customWidth="1"/>
    <col min="6678" max="6680" width="14.25" style="577" customWidth="1"/>
    <col min="6681" max="6681" width="13" style="577" customWidth="1"/>
    <col min="6682" max="6683" width="13.25" style="577" customWidth="1"/>
    <col min="6684" max="6912" width="9" style="577"/>
    <col min="6913" max="6913" width="20.125" style="577" customWidth="1"/>
    <col min="6914" max="6914" width="29" style="577" customWidth="1"/>
    <col min="6915" max="6915" width="35.625" style="577" customWidth="1"/>
    <col min="6916" max="6916" width="47.875" style="577" customWidth="1"/>
    <col min="6917" max="6917" width="13.375" style="577" customWidth="1"/>
    <col min="6918" max="6918" width="11.875" style="577" customWidth="1"/>
    <col min="6919" max="6919" width="11.25" style="577" customWidth="1"/>
    <col min="6920" max="6920" width="27.375" style="577" customWidth="1"/>
    <col min="6921" max="6921" width="6.875" style="577" customWidth="1"/>
    <col min="6922" max="6922" width="11.75" style="577" customWidth="1"/>
    <col min="6923" max="6923" width="18.25" style="577" customWidth="1"/>
    <col min="6924" max="6924" width="15.375" style="577" customWidth="1"/>
    <col min="6925" max="6925" width="14.625" style="577" customWidth="1"/>
    <col min="6926" max="6926" width="14.125" style="577" customWidth="1"/>
    <col min="6927" max="6927" width="11.25" style="577" customWidth="1"/>
    <col min="6928" max="6928" width="12.375" style="577" customWidth="1"/>
    <col min="6929" max="6929" width="16.75" style="577" bestFit="1" customWidth="1"/>
    <col min="6930" max="6930" width="16.875" style="577" bestFit="1" customWidth="1"/>
    <col min="6931" max="6931" width="18" style="577" bestFit="1" customWidth="1"/>
    <col min="6932" max="6932" width="17" style="577" bestFit="1" customWidth="1"/>
    <col min="6933" max="6933" width="18" style="577" bestFit="1" customWidth="1"/>
    <col min="6934" max="6936" width="14.25" style="577" customWidth="1"/>
    <col min="6937" max="6937" width="13" style="577" customWidth="1"/>
    <col min="6938" max="6939" width="13.25" style="577" customWidth="1"/>
    <col min="6940" max="7168" width="9" style="577"/>
    <col min="7169" max="7169" width="20.125" style="577" customWidth="1"/>
    <col min="7170" max="7170" width="29" style="577" customWidth="1"/>
    <col min="7171" max="7171" width="35.625" style="577" customWidth="1"/>
    <col min="7172" max="7172" width="47.875" style="577" customWidth="1"/>
    <col min="7173" max="7173" width="13.375" style="577" customWidth="1"/>
    <col min="7174" max="7174" width="11.875" style="577" customWidth="1"/>
    <col min="7175" max="7175" width="11.25" style="577" customWidth="1"/>
    <col min="7176" max="7176" width="27.375" style="577" customWidth="1"/>
    <col min="7177" max="7177" width="6.875" style="577" customWidth="1"/>
    <col min="7178" max="7178" width="11.75" style="577" customWidth="1"/>
    <col min="7179" max="7179" width="18.25" style="577" customWidth="1"/>
    <col min="7180" max="7180" width="15.375" style="577" customWidth="1"/>
    <col min="7181" max="7181" width="14.625" style="577" customWidth="1"/>
    <col min="7182" max="7182" width="14.125" style="577" customWidth="1"/>
    <col min="7183" max="7183" width="11.25" style="577" customWidth="1"/>
    <col min="7184" max="7184" width="12.375" style="577" customWidth="1"/>
    <col min="7185" max="7185" width="16.75" style="577" bestFit="1" customWidth="1"/>
    <col min="7186" max="7186" width="16.875" style="577" bestFit="1" customWidth="1"/>
    <col min="7187" max="7187" width="18" style="577" bestFit="1" customWidth="1"/>
    <col min="7188" max="7188" width="17" style="577" bestFit="1" customWidth="1"/>
    <col min="7189" max="7189" width="18" style="577" bestFit="1" customWidth="1"/>
    <col min="7190" max="7192" width="14.25" style="577" customWidth="1"/>
    <col min="7193" max="7193" width="13" style="577" customWidth="1"/>
    <col min="7194" max="7195" width="13.25" style="577" customWidth="1"/>
    <col min="7196" max="7424" width="9" style="577"/>
    <col min="7425" max="7425" width="20.125" style="577" customWidth="1"/>
    <col min="7426" max="7426" width="29" style="577" customWidth="1"/>
    <col min="7427" max="7427" width="35.625" style="577" customWidth="1"/>
    <col min="7428" max="7428" width="47.875" style="577" customWidth="1"/>
    <col min="7429" max="7429" width="13.375" style="577" customWidth="1"/>
    <col min="7430" max="7430" width="11.875" style="577" customWidth="1"/>
    <col min="7431" max="7431" width="11.25" style="577" customWidth="1"/>
    <col min="7432" max="7432" width="27.375" style="577" customWidth="1"/>
    <col min="7433" max="7433" width="6.875" style="577" customWidth="1"/>
    <col min="7434" max="7434" width="11.75" style="577" customWidth="1"/>
    <col min="7435" max="7435" width="18.25" style="577" customWidth="1"/>
    <col min="7436" max="7436" width="15.375" style="577" customWidth="1"/>
    <col min="7437" max="7437" width="14.625" style="577" customWidth="1"/>
    <col min="7438" max="7438" width="14.125" style="577" customWidth="1"/>
    <col min="7439" max="7439" width="11.25" style="577" customWidth="1"/>
    <col min="7440" max="7440" width="12.375" style="577" customWidth="1"/>
    <col min="7441" max="7441" width="16.75" style="577" bestFit="1" customWidth="1"/>
    <col min="7442" max="7442" width="16.875" style="577" bestFit="1" customWidth="1"/>
    <col min="7443" max="7443" width="18" style="577" bestFit="1" customWidth="1"/>
    <col min="7444" max="7444" width="17" style="577" bestFit="1" customWidth="1"/>
    <col min="7445" max="7445" width="18" style="577" bestFit="1" customWidth="1"/>
    <col min="7446" max="7448" width="14.25" style="577" customWidth="1"/>
    <col min="7449" max="7449" width="13" style="577" customWidth="1"/>
    <col min="7450" max="7451" width="13.25" style="577" customWidth="1"/>
    <col min="7452" max="7680" width="9" style="577"/>
    <col min="7681" max="7681" width="20.125" style="577" customWidth="1"/>
    <col min="7682" max="7682" width="29" style="577" customWidth="1"/>
    <col min="7683" max="7683" width="35.625" style="577" customWidth="1"/>
    <col min="7684" max="7684" width="47.875" style="577" customWidth="1"/>
    <col min="7685" max="7685" width="13.375" style="577" customWidth="1"/>
    <col min="7686" max="7686" width="11.875" style="577" customWidth="1"/>
    <col min="7687" max="7687" width="11.25" style="577" customWidth="1"/>
    <col min="7688" max="7688" width="27.375" style="577" customWidth="1"/>
    <col min="7689" max="7689" width="6.875" style="577" customWidth="1"/>
    <col min="7690" max="7690" width="11.75" style="577" customWidth="1"/>
    <col min="7691" max="7691" width="18.25" style="577" customWidth="1"/>
    <col min="7692" max="7692" width="15.375" style="577" customWidth="1"/>
    <col min="7693" max="7693" width="14.625" style="577" customWidth="1"/>
    <col min="7694" max="7694" width="14.125" style="577" customWidth="1"/>
    <col min="7695" max="7695" width="11.25" style="577" customWidth="1"/>
    <col min="7696" max="7696" width="12.375" style="577" customWidth="1"/>
    <col min="7697" max="7697" width="16.75" style="577" bestFit="1" customWidth="1"/>
    <col min="7698" max="7698" width="16.875" style="577" bestFit="1" customWidth="1"/>
    <col min="7699" max="7699" width="18" style="577" bestFit="1" customWidth="1"/>
    <col min="7700" max="7700" width="17" style="577" bestFit="1" customWidth="1"/>
    <col min="7701" max="7701" width="18" style="577" bestFit="1" customWidth="1"/>
    <col min="7702" max="7704" width="14.25" style="577" customWidth="1"/>
    <col min="7705" max="7705" width="13" style="577" customWidth="1"/>
    <col min="7706" max="7707" width="13.25" style="577" customWidth="1"/>
    <col min="7708" max="7936" width="9" style="577"/>
    <col min="7937" max="7937" width="20.125" style="577" customWidth="1"/>
    <col min="7938" max="7938" width="29" style="577" customWidth="1"/>
    <col min="7939" max="7939" width="35.625" style="577" customWidth="1"/>
    <col min="7940" max="7940" width="47.875" style="577" customWidth="1"/>
    <col min="7941" max="7941" width="13.375" style="577" customWidth="1"/>
    <col min="7942" max="7942" width="11.875" style="577" customWidth="1"/>
    <col min="7943" max="7943" width="11.25" style="577" customWidth="1"/>
    <col min="7944" max="7944" width="27.375" style="577" customWidth="1"/>
    <col min="7945" max="7945" width="6.875" style="577" customWidth="1"/>
    <col min="7946" max="7946" width="11.75" style="577" customWidth="1"/>
    <col min="7947" max="7947" width="18.25" style="577" customWidth="1"/>
    <col min="7948" max="7948" width="15.375" style="577" customWidth="1"/>
    <col min="7949" max="7949" width="14.625" style="577" customWidth="1"/>
    <col min="7950" max="7950" width="14.125" style="577" customWidth="1"/>
    <col min="7951" max="7951" width="11.25" style="577" customWidth="1"/>
    <col min="7952" max="7952" width="12.375" style="577" customWidth="1"/>
    <col min="7953" max="7953" width="16.75" style="577" bestFit="1" customWidth="1"/>
    <col min="7954" max="7954" width="16.875" style="577" bestFit="1" customWidth="1"/>
    <col min="7955" max="7955" width="18" style="577" bestFit="1" customWidth="1"/>
    <col min="7956" max="7956" width="17" style="577" bestFit="1" customWidth="1"/>
    <col min="7957" max="7957" width="18" style="577" bestFit="1" customWidth="1"/>
    <col min="7958" max="7960" width="14.25" style="577" customWidth="1"/>
    <col min="7961" max="7961" width="13" style="577" customWidth="1"/>
    <col min="7962" max="7963" width="13.25" style="577" customWidth="1"/>
    <col min="7964" max="8192" width="9" style="577"/>
    <col min="8193" max="8193" width="20.125" style="577" customWidth="1"/>
    <col min="8194" max="8194" width="29" style="577" customWidth="1"/>
    <col min="8195" max="8195" width="35.625" style="577" customWidth="1"/>
    <col min="8196" max="8196" width="47.875" style="577" customWidth="1"/>
    <col min="8197" max="8197" width="13.375" style="577" customWidth="1"/>
    <col min="8198" max="8198" width="11.875" style="577" customWidth="1"/>
    <col min="8199" max="8199" width="11.25" style="577" customWidth="1"/>
    <col min="8200" max="8200" width="27.375" style="577" customWidth="1"/>
    <col min="8201" max="8201" width="6.875" style="577" customWidth="1"/>
    <col min="8202" max="8202" width="11.75" style="577" customWidth="1"/>
    <col min="8203" max="8203" width="18.25" style="577" customWidth="1"/>
    <col min="8204" max="8204" width="15.375" style="577" customWidth="1"/>
    <col min="8205" max="8205" width="14.625" style="577" customWidth="1"/>
    <col min="8206" max="8206" width="14.125" style="577" customWidth="1"/>
    <col min="8207" max="8207" width="11.25" style="577" customWidth="1"/>
    <col min="8208" max="8208" width="12.375" style="577" customWidth="1"/>
    <col min="8209" max="8209" width="16.75" style="577" bestFit="1" customWidth="1"/>
    <col min="8210" max="8210" width="16.875" style="577" bestFit="1" customWidth="1"/>
    <col min="8211" max="8211" width="18" style="577" bestFit="1" customWidth="1"/>
    <col min="8212" max="8212" width="17" style="577" bestFit="1" customWidth="1"/>
    <col min="8213" max="8213" width="18" style="577" bestFit="1" customWidth="1"/>
    <col min="8214" max="8216" width="14.25" style="577" customWidth="1"/>
    <col min="8217" max="8217" width="13" style="577" customWidth="1"/>
    <col min="8218" max="8219" width="13.25" style="577" customWidth="1"/>
    <col min="8220" max="8448" width="9" style="577"/>
    <col min="8449" max="8449" width="20.125" style="577" customWidth="1"/>
    <col min="8450" max="8450" width="29" style="577" customWidth="1"/>
    <col min="8451" max="8451" width="35.625" style="577" customWidth="1"/>
    <col min="8452" max="8452" width="47.875" style="577" customWidth="1"/>
    <col min="8453" max="8453" width="13.375" style="577" customWidth="1"/>
    <col min="8454" max="8454" width="11.875" style="577" customWidth="1"/>
    <col min="8455" max="8455" width="11.25" style="577" customWidth="1"/>
    <col min="8456" max="8456" width="27.375" style="577" customWidth="1"/>
    <col min="8457" max="8457" width="6.875" style="577" customWidth="1"/>
    <col min="8458" max="8458" width="11.75" style="577" customWidth="1"/>
    <col min="8459" max="8459" width="18.25" style="577" customWidth="1"/>
    <col min="8460" max="8460" width="15.375" style="577" customWidth="1"/>
    <col min="8461" max="8461" width="14.625" style="577" customWidth="1"/>
    <col min="8462" max="8462" width="14.125" style="577" customWidth="1"/>
    <col min="8463" max="8463" width="11.25" style="577" customWidth="1"/>
    <col min="8464" max="8464" width="12.375" style="577" customWidth="1"/>
    <col min="8465" max="8465" width="16.75" style="577" bestFit="1" customWidth="1"/>
    <col min="8466" max="8466" width="16.875" style="577" bestFit="1" customWidth="1"/>
    <col min="8467" max="8467" width="18" style="577" bestFit="1" customWidth="1"/>
    <col min="8468" max="8468" width="17" style="577" bestFit="1" customWidth="1"/>
    <col min="8469" max="8469" width="18" style="577" bestFit="1" customWidth="1"/>
    <col min="8470" max="8472" width="14.25" style="577" customWidth="1"/>
    <col min="8473" max="8473" width="13" style="577" customWidth="1"/>
    <col min="8474" max="8475" width="13.25" style="577" customWidth="1"/>
    <col min="8476" max="8704" width="9" style="577"/>
    <col min="8705" max="8705" width="20.125" style="577" customWidth="1"/>
    <col min="8706" max="8706" width="29" style="577" customWidth="1"/>
    <col min="8707" max="8707" width="35.625" style="577" customWidth="1"/>
    <col min="8708" max="8708" width="47.875" style="577" customWidth="1"/>
    <col min="8709" max="8709" width="13.375" style="577" customWidth="1"/>
    <col min="8710" max="8710" width="11.875" style="577" customWidth="1"/>
    <col min="8711" max="8711" width="11.25" style="577" customWidth="1"/>
    <col min="8712" max="8712" width="27.375" style="577" customWidth="1"/>
    <col min="8713" max="8713" width="6.875" style="577" customWidth="1"/>
    <col min="8714" max="8714" width="11.75" style="577" customWidth="1"/>
    <col min="8715" max="8715" width="18.25" style="577" customWidth="1"/>
    <col min="8716" max="8716" width="15.375" style="577" customWidth="1"/>
    <col min="8717" max="8717" width="14.625" style="577" customWidth="1"/>
    <col min="8718" max="8718" width="14.125" style="577" customWidth="1"/>
    <col min="8719" max="8719" width="11.25" style="577" customWidth="1"/>
    <col min="8720" max="8720" width="12.375" style="577" customWidth="1"/>
    <col min="8721" max="8721" width="16.75" style="577" bestFit="1" customWidth="1"/>
    <col min="8722" max="8722" width="16.875" style="577" bestFit="1" customWidth="1"/>
    <col min="8723" max="8723" width="18" style="577" bestFit="1" customWidth="1"/>
    <col min="8724" max="8724" width="17" style="577" bestFit="1" customWidth="1"/>
    <col min="8725" max="8725" width="18" style="577" bestFit="1" customWidth="1"/>
    <col min="8726" max="8728" width="14.25" style="577" customWidth="1"/>
    <col min="8729" max="8729" width="13" style="577" customWidth="1"/>
    <col min="8730" max="8731" width="13.25" style="577" customWidth="1"/>
    <col min="8732" max="8960" width="9" style="577"/>
    <col min="8961" max="8961" width="20.125" style="577" customWidth="1"/>
    <col min="8962" max="8962" width="29" style="577" customWidth="1"/>
    <col min="8963" max="8963" width="35.625" style="577" customWidth="1"/>
    <col min="8964" max="8964" width="47.875" style="577" customWidth="1"/>
    <col min="8965" max="8965" width="13.375" style="577" customWidth="1"/>
    <col min="8966" max="8966" width="11.875" style="577" customWidth="1"/>
    <col min="8967" max="8967" width="11.25" style="577" customWidth="1"/>
    <col min="8968" max="8968" width="27.375" style="577" customWidth="1"/>
    <col min="8969" max="8969" width="6.875" style="577" customWidth="1"/>
    <col min="8970" max="8970" width="11.75" style="577" customWidth="1"/>
    <col min="8971" max="8971" width="18.25" style="577" customWidth="1"/>
    <col min="8972" max="8972" width="15.375" style="577" customWidth="1"/>
    <col min="8973" max="8973" width="14.625" style="577" customWidth="1"/>
    <col min="8974" max="8974" width="14.125" style="577" customWidth="1"/>
    <col min="8975" max="8975" width="11.25" style="577" customWidth="1"/>
    <col min="8976" max="8976" width="12.375" style="577" customWidth="1"/>
    <col min="8977" max="8977" width="16.75" style="577" bestFit="1" customWidth="1"/>
    <col min="8978" max="8978" width="16.875" style="577" bestFit="1" customWidth="1"/>
    <col min="8979" max="8979" width="18" style="577" bestFit="1" customWidth="1"/>
    <col min="8980" max="8980" width="17" style="577" bestFit="1" customWidth="1"/>
    <col min="8981" max="8981" width="18" style="577" bestFit="1" customWidth="1"/>
    <col min="8982" max="8984" width="14.25" style="577" customWidth="1"/>
    <col min="8985" max="8985" width="13" style="577" customWidth="1"/>
    <col min="8986" max="8987" width="13.25" style="577" customWidth="1"/>
    <col min="8988" max="9216" width="9" style="577"/>
    <col min="9217" max="9217" width="20.125" style="577" customWidth="1"/>
    <col min="9218" max="9218" width="29" style="577" customWidth="1"/>
    <col min="9219" max="9219" width="35.625" style="577" customWidth="1"/>
    <col min="9220" max="9220" width="47.875" style="577" customWidth="1"/>
    <col min="9221" max="9221" width="13.375" style="577" customWidth="1"/>
    <col min="9222" max="9222" width="11.875" style="577" customWidth="1"/>
    <col min="9223" max="9223" width="11.25" style="577" customWidth="1"/>
    <col min="9224" max="9224" width="27.375" style="577" customWidth="1"/>
    <col min="9225" max="9225" width="6.875" style="577" customWidth="1"/>
    <col min="9226" max="9226" width="11.75" style="577" customWidth="1"/>
    <col min="9227" max="9227" width="18.25" style="577" customWidth="1"/>
    <col min="9228" max="9228" width="15.375" style="577" customWidth="1"/>
    <col min="9229" max="9229" width="14.625" style="577" customWidth="1"/>
    <col min="9230" max="9230" width="14.125" style="577" customWidth="1"/>
    <col min="9231" max="9231" width="11.25" style="577" customWidth="1"/>
    <col min="9232" max="9232" width="12.375" style="577" customWidth="1"/>
    <col min="9233" max="9233" width="16.75" style="577" bestFit="1" customWidth="1"/>
    <col min="9234" max="9234" width="16.875" style="577" bestFit="1" customWidth="1"/>
    <col min="9235" max="9235" width="18" style="577" bestFit="1" customWidth="1"/>
    <col min="9236" max="9236" width="17" style="577" bestFit="1" customWidth="1"/>
    <col min="9237" max="9237" width="18" style="577" bestFit="1" customWidth="1"/>
    <col min="9238" max="9240" width="14.25" style="577" customWidth="1"/>
    <col min="9241" max="9241" width="13" style="577" customWidth="1"/>
    <col min="9242" max="9243" width="13.25" style="577" customWidth="1"/>
    <col min="9244" max="9472" width="9" style="577"/>
    <col min="9473" max="9473" width="20.125" style="577" customWidth="1"/>
    <col min="9474" max="9474" width="29" style="577" customWidth="1"/>
    <col min="9475" max="9475" width="35.625" style="577" customWidth="1"/>
    <col min="9476" max="9476" width="47.875" style="577" customWidth="1"/>
    <col min="9477" max="9477" width="13.375" style="577" customWidth="1"/>
    <col min="9478" max="9478" width="11.875" style="577" customWidth="1"/>
    <col min="9479" max="9479" width="11.25" style="577" customWidth="1"/>
    <col min="9480" max="9480" width="27.375" style="577" customWidth="1"/>
    <col min="9481" max="9481" width="6.875" style="577" customWidth="1"/>
    <col min="9482" max="9482" width="11.75" style="577" customWidth="1"/>
    <col min="9483" max="9483" width="18.25" style="577" customWidth="1"/>
    <col min="9484" max="9484" width="15.375" style="577" customWidth="1"/>
    <col min="9485" max="9485" width="14.625" style="577" customWidth="1"/>
    <col min="9486" max="9486" width="14.125" style="577" customWidth="1"/>
    <col min="9487" max="9487" width="11.25" style="577" customWidth="1"/>
    <col min="9488" max="9488" width="12.375" style="577" customWidth="1"/>
    <col min="9489" max="9489" width="16.75" style="577" bestFit="1" customWidth="1"/>
    <col min="9490" max="9490" width="16.875" style="577" bestFit="1" customWidth="1"/>
    <col min="9491" max="9491" width="18" style="577" bestFit="1" customWidth="1"/>
    <col min="9492" max="9492" width="17" style="577" bestFit="1" customWidth="1"/>
    <col min="9493" max="9493" width="18" style="577" bestFit="1" customWidth="1"/>
    <col min="9494" max="9496" width="14.25" style="577" customWidth="1"/>
    <col min="9497" max="9497" width="13" style="577" customWidth="1"/>
    <col min="9498" max="9499" width="13.25" style="577" customWidth="1"/>
    <col min="9500" max="9728" width="9" style="577"/>
    <col min="9729" max="9729" width="20.125" style="577" customWidth="1"/>
    <col min="9730" max="9730" width="29" style="577" customWidth="1"/>
    <col min="9731" max="9731" width="35.625" style="577" customWidth="1"/>
    <col min="9732" max="9732" width="47.875" style="577" customWidth="1"/>
    <col min="9733" max="9733" width="13.375" style="577" customWidth="1"/>
    <col min="9734" max="9734" width="11.875" style="577" customWidth="1"/>
    <col min="9735" max="9735" width="11.25" style="577" customWidth="1"/>
    <col min="9736" max="9736" width="27.375" style="577" customWidth="1"/>
    <col min="9737" max="9737" width="6.875" style="577" customWidth="1"/>
    <col min="9738" max="9738" width="11.75" style="577" customWidth="1"/>
    <col min="9739" max="9739" width="18.25" style="577" customWidth="1"/>
    <col min="9740" max="9740" width="15.375" style="577" customWidth="1"/>
    <col min="9741" max="9741" width="14.625" style="577" customWidth="1"/>
    <col min="9742" max="9742" width="14.125" style="577" customWidth="1"/>
    <col min="9743" max="9743" width="11.25" style="577" customWidth="1"/>
    <col min="9744" max="9744" width="12.375" style="577" customWidth="1"/>
    <col min="9745" max="9745" width="16.75" style="577" bestFit="1" customWidth="1"/>
    <col min="9746" max="9746" width="16.875" style="577" bestFit="1" customWidth="1"/>
    <col min="9747" max="9747" width="18" style="577" bestFit="1" customWidth="1"/>
    <col min="9748" max="9748" width="17" style="577" bestFit="1" customWidth="1"/>
    <col min="9749" max="9749" width="18" style="577" bestFit="1" customWidth="1"/>
    <col min="9750" max="9752" width="14.25" style="577" customWidth="1"/>
    <col min="9753" max="9753" width="13" style="577" customWidth="1"/>
    <col min="9754" max="9755" width="13.25" style="577" customWidth="1"/>
    <col min="9756" max="9984" width="9" style="577"/>
    <col min="9985" max="9985" width="20.125" style="577" customWidth="1"/>
    <col min="9986" max="9986" width="29" style="577" customWidth="1"/>
    <col min="9987" max="9987" width="35.625" style="577" customWidth="1"/>
    <col min="9988" max="9988" width="47.875" style="577" customWidth="1"/>
    <col min="9989" max="9989" width="13.375" style="577" customWidth="1"/>
    <col min="9990" max="9990" width="11.875" style="577" customWidth="1"/>
    <col min="9991" max="9991" width="11.25" style="577" customWidth="1"/>
    <col min="9992" max="9992" width="27.375" style="577" customWidth="1"/>
    <col min="9993" max="9993" width="6.875" style="577" customWidth="1"/>
    <col min="9994" max="9994" width="11.75" style="577" customWidth="1"/>
    <col min="9995" max="9995" width="18.25" style="577" customWidth="1"/>
    <col min="9996" max="9996" width="15.375" style="577" customWidth="1"/>
    <col min="9997" max="9997" width="14.625" style="577" customWidth="1"/>
    <col min="9998" max="9998" width="14.125" style="577" customWidth="1"/>
    <col min="9999" max="9999" width="11.25" style="577" customWidth="1"/>
    <col min="10000" max="10000" width="12.375" style="577" customWidth="1"/>
    <col min="10001" max="10001" width="16.75" style="577" bestFit="1" customWidth="1"/>
    <col min="10002" max="10002" width="16.875" style="577" bestFit="1" customWidth="1"/>
    <col min="10003" max="10003" width="18" style="577" bestFit="1" customWidth="1"/>
    <col min="10004" max="10004" width="17" style="577" bestFit="1" customWidth="1"/>
    <col min="10005" max="10005" width="18" style="577" bestFit="1" customWidth="1"/>
    <col min="10006" max="10008" width="14.25" style="577" customWidth="1"/>
    <col min="10009" max="10009" width="13" style="577" customWidth="1"/>
    <col min="10010" max="10011" width="13.25" style="577" customWidth="1"/>
    <col min="10012" max="10240" width="9" style="577"/>
    <col min="10241" max="10241" width="20.125" style="577" customWidth="1"/>
    <col min="10242" max="10242" width="29" style="577" customWidth="1"/>
    <col min="10243" max="10243" width="35.625" style="577" customWidth="1"/>
    <col min="10244" max="10244" width="47.875" style="577" customWidth="1"/>
    <col min="10245" max="10245" width="13.375" style="577" customWidth="1"/>
    <col min="10246" max="10246" width="11.875" style="577" customWidth="1"/>
    <col min="10247" max="10247" width="11.25" style="577" customWidth="1"/>
    <col min="10248" max="10248" width="27.375" style="577" customWidth="1"/>
    <col min="10249" max="10249" width="6.875" style="577" customWidth="1"/>
    <col min="10250" max="10250" width="11.75" style="577" customWidth="1"/>
    <col min="10251" max="10251" width="18.25" style="577" customWidth="1"/>
    <col min="10252" max="10252" width="15.375" style="577" customWidth="1"/>
    <col min="10253" max="10253" width="14.625" style="577" customWidth="1"/>
    <col min="10254" max="10254" width="14.125" style="577" customWidth="1"/>
    <col min="10255" max="10255" width="11.25" style="577" customWidth="1"/>
    <col min="10256" max="10256" width="12.375" style="577" customWidth="1"/>
    <col min="10257" max="10257" width="16.75" style="577" bestFit="1" customWidth="1"/>
    <col min="10258" max="10258" width="16.875" style="577" bestFit="1" customWidth="1"/>
    <col min="10259" max="10259" width="18" style="577" bestFit="1" customWidth="1"/>
    <col min="10260" max="10260" width="17" style="577" bestFit="1" customWidth="1"/>
    <col min="10261" max="10261" width="18" style="577" bestFit="1" customWidth="1"/>
    <col min="10262" max="10264" width="14.25" style="577" customWidth="1"/>
    <col min="10265" max="10265" width="13" style="577" customWidth="1"/>
    <col min="10266" max="10267" width="13.25" style="577" customWidth="1"/>
    <col min="10268" max="10496" width="9" style="577"/>
    <col min="10497" max="10497" width="20.125" style="577" customWidth="1"/>
    <col min="10498" max="10498" width="29" style="577" customWidth="1"/>
    <col min="10499" max="10499" width="35.625" style="577" customWidth="1"/>
    <col min="10500" max="10500" width="47.875" style="577" customWidth="1"/>
    <col min="10501" max="10501" width="13.375" style="577" customWidth="1"/>
    <col min="10502" max="10502" width="11.875" style="577" customWidth="1"/>
    <col min="10503" max="10503" width="11.25" style="577" customWidth="1"/>
    <col min="10504" max="10504" width="27.375" style="577" customWidth="1"/>
    <col min="10505" max="10505" width="6.875" style="577" customWidth="1"/>
    <col min="10506" max="10506" width="11.75" style="577" customWidth="1"/>
    <col min="10507" max="10507" width="18.25" style="577" customWidth="1"/>
    <col min="10508" max="10508" width="15.375" style="577" customWidth="1"/>
    <col min="10509" max="10509" width="14.625" style="577" customWidth="1"/>
    <col min="10510" max="10510" width="14.125" style="577" customWidth="1"/>
    <col min="10511" max="10511" width="11.25" style="577" customWidth="1"/>
    <col min="10512" max="10512" width="12.375" style="577" customWidth="1"/>
    <col min="10513" max="10513" width="16.75" style="577" bestFit="1" customWidth="1"/>
    <col min="10514" max="10514" width="16.875" style="577" bestFit="1" customWidth="1"/>
    <col min="10515" max="10515" width="18" style="577" bestFit="1" customWidth="1"/>
    <col min="10516" max="10516" width="17" style="577" bestFit="1" customWidth="1"/>
    <col min="10517" max="10517" width="18" style="577" bestFit="1" customWidth="1"/>
    <col min="10518" max="10520" width="14.25" style="577" customWidth="1"/>
    <col min="10521" max="10521" width="13" style="577" customWidth="1"/>
    <col min="10522" max="10523" width="13.25" style="577" customWidth="1"/>
    <col min="10524" max="10752" width="9" style="577"/>
    <col min="10753" max="10753" width="20.125" style="577" customWidth="1"/>
    <col min="10754" max="10754" width="29" style="577" customWidth="1"/>
    <col min="10755" max="10755" width="35.625" style="577" customWidth="1"/>
    <col min="10756" max="10756" width="47.875" style="577" customWidth="1"/>
    <col min="10757" max="10757" width="13.375" style="577" customWidth="1"/>
    <col min="10758" max="10758" width="11.875" style="577" customWidth="1"/>
    <col min="10759" max="10759" width="11.25" style="577" customWidth="1"/>
    <col min="10760" max="10760" width="27.375" style="577" customWidth="1"/>
    <col min="10761" max="10761" width="6.875" style="577" customWidth="1"/>
    <col min="10762" max="10762" width="11.75" style="577" customWidth="1"/>
    <col min="10763" max="10763" width="18.25" style="577" customWidth="1"/>
    <col min="10764" max="10764" width="15.375" style="577" customWidth="1"/>
    <col min="10765" max="10765" width="14.625" style="577" customWidth="1"/>
    <col min="10766" max="10766" width="14.125" style="577" customWidth="1"/>
    <col min="10767" max="10767" width="11.25" style="577" customWidth="1"/>
    <col min="10768" max="10768" width="12.375" style="577" customWidth="1"/>
    <col min="10769" max="10769" width="16.75" style="577" bestFit="1" customWidth="1"/>
    <col min="10770" max="10770" width="16.875" style="577" bestFit="1" customWidth="1"/>
    <col min="10771" max="10771" width="18" style="577" bestFit="1" customWidth="1"/>
    <col min="10772" max="10772" width="17" style="577" bestFit="1" customWidth="1"/>
    <col min="10773" max="10773" width="18" style="577" bestFit="1" customWidth="1"/>
    <col min="10774" max="10776" width="14.25" style="577" customWidth="1"/>
    <col min="10777" max="10777" width="13" style="577" customWidth="1"/>
    <col min="10778" max="10779" width="13.25" style="577" customWidth="1"/>
    <col min="10780" max="11008" width="9" style="577"/>
    <col min="11009" max="11009" width="20.125" style="577" customWidth="1"/>
    <col min="11010" max="11010" width="29" style="577" customWidth="1"/>
    <col min="11011" max="11011" width="35.625" style="577" customWidth="1"/>
    <col min="11012" max="11012" width="47.875" style="577" customWidth="1"/>
    <col min="11013" max="11013" width="13.375" style="577" customWidth="1"/>
    <col min="11014" max="11014" width="11.875" style="577" customWidth="1"/>
    <col min="11015" max="11015" width="11.25" style="577" customWidth="1"/>
    <col min="11016" max="11016" width="27.375" style="577" customWidth="1"/>
    <col min="11017" max="11017" width="6.875" style="577" customWidth="1"/>
    <col min="11018" max="11018" width="11.75" style="577" customWidth="1"/>
    <col min="11019" max="11019" width="18.25" style="577" customWidth="1"/>
    <col min="11020" max="11020" width="15.375" style="577" customWidth="1"/>
    <col min="11021" max="11021" width="14.625" style="577" customWidth="1"/>
    <col min="11022" max="11022" width="14.125" style="577" customWidth="1"/>
    <col min="11023" max="11023" width="11.25" style="577" customWidth="1"/>
    <col min="11024" max="11024" width="12.375" style="577" customWidth="1"/>
    <col min="11025" max="11025" width="16.75" style="577" bestFit="1" customWidth="1"/>
    <col min="11026" max="11026" width="16.875" style="577" bestFit="1" customWidth="1"/>
    <col min="11027" max="11027" width="18" style="577" bestFit="1" customWidth="1"/>
    <col min="11028" max="11028" width="17" style="577" bestFit="1" customWidth="1"/>
    <col min="11029" max="11029" width="18" style="577" bestFit="1" customWidth="1"/>
    <col min="11030" max="11032" width="14.25" style="577" customWidth="1"/>
    <col min="11033" max="11033" width="13" style="577" customWidth="1"/>
    <col min="11034" max="11035" width="13.25" style="577" customWidth="1"/>
    <col min="11036" max="11264" width="9" style="577"/>
    <col min="11265" max="11265" width="20.125" style="577" customWidth="1"/>
    <col min="11266" max="11266" width="29" style="577" customWidth="1"/>
    <col min="11267" max="11267" width="35.625" style="577" customWidth="1"/>
    <col min="11268" max="11268" width="47.875" style="577" customWidth="1"/>
    <col min="11269" max="11269" width="13.375" style="577" customWidth="1"/>
    <col min="11270" max="11270" width="11.875" style="577" customWidth="1"/>
    <col min="11271" max="11271" width="11.25" style="577" customWidth="1"/>
    <col min="11272" max="11272" width="27.375" style="577" customWidth="1"/>
    <col min="11273" max="11273" width="6.875" style="577" customWidth="1"/>
    <col min="11274" max="11274" width="11.75" style="577" customWidth="1"/>
    <col min="11275" max="11275" width="18.25" style="577" customWidth="1"/>
    <col min="11276" max="11276" width="15.375" style="577" customWidth="1"/>
    <col min="11277" max="11277" width="14.625" style="577" customWidth="1"/>
    <col min="11278" max="11278" width="14.125" style="577" customWidth="1"/>
    <col min="11279" max="11279" width="11.25" style="577" customWidth="1"/>
    <col min="11280" max="11280" width="12.375" style="577" customWidth="1"/>
    <col min="11281" max="11281" width="16.75" style="577" bestFit="1" customWidth="1"/>
    <col min="11282" max="11282" width="16.875" style="577" bestFit="1" customWidth="1"/>
    <col min="11283" max="11283" width="18" style="577" bestFit="1" customWidth="1"/>
    <col min="11284" max="11284" width="17" style="577" bestFit="1" customWidth="1"/>
    <col min="11285" max="11285" width="18" style="577" bestFit="1" customWidth="1"/>
    <col min="11286" max="11288" width="14.25" style="577" customWidth="1"/>
    <col min="11289" max="11289" width="13" style="577" customWidth="1"/>
    <col min="11290" max="11291" width="13.25" style="577" customWidth="1"/>
    <col min="11292" max="11520" width="9" style="577"/>
    <col min="11521" max="11521" width="20.125" style="577" customWidth="1"/>
    <col min="11522" max="11522" width="29" style="577" customWidth="1"/>
    <col min="11523" max="11523" width="35.625" style="577" customWidth="1"/>
    <col min="11524" max="11524" width="47.875" style="577" customWidth="1"/>
    <col min="11525" max="11525" width="13.375" style="577" customWidth="1"/>
    <col min="11526" max="11526" width="11.875" style="577" customWidth="1"/>
    <col min="11527" max="11527" width="11.25" style="577" customWidth="1"/>
    <col min="11528" max="11528" width="27.375" style="577" customWidth="1"/>
    <col min="11529" max="11529" width="6.875" style="577" customWidth="1"/>
    <col min="11530" max="11530" width="11.75" style="577" customWidth="1"/>
    <col min="11531" max="11531" width="18.25" style="577" customWidth="1"/>
    <col min="11532" max="11532" width="15.375" style="577" customWidth="1"/>
    <col min="11533" max="11533" width="14.625" style="577" customWidth="1"/>
    <col min="11534" max="11534" width="14.125" style="577" customWidth="1"/>
    <col min="11535" max="11535" width="11.25" style="577" customWidth="1"/>
    <col min="11536" max="11536" width="12.375" style="577" customWidth="1"/>
    <col min="11537" max="11537" width="16.75" style="577" bestFit="1" customWidth="1"/>
    <col min="11538" max="11538" width="16.875" style="577" bestFit="1" customWidth="1"/>
    <col min="11539" max="11539" width="18" style="577" bestFit="1" customWidth="1"/>
    <col min="11540" max="11540" width="17" style="577" bestFit="1" customWidth="1"/>
    <col min="11541" max="11541" width="18" style="577" bestFit="1" customWidth="1"/>
    <col min="11542" max="11544" width="14.25" style="577" customWidth="1"/>
    <col min="11545" max="11545" width="13" style="577" customWidth="1"/>
    <col min="11546" max="11547" width="13.25" style="577" customWidth="1"/>
    <col min="11548" max="11776" width="9" style="577"/>
    <col min="11777" max="11777" width="20.125" style="577" customWidth="1"/>
    <col min="11778" max="11778" width="29" style="577" customWidth="1"/>
    <col min="11779" max="11779" width="35.625" style="577" customWidth="1"/>
    <col min="11780" max="11780" width="47.875" style="577" customWidth="1"/>
    <col min="11781" max="11781" width="13.375" style="577" customWidth="1"/>
    <col min="11782" max="11782" width="11.875" style="577" customWidth="1"/>
    <col min="11783" max="11783" width="11.25" style="577" customWidth="1"/>
    <col min="11784" max="11784" width="27.375" style="577" customWidth="1"/>
    <col min="11785" max="11785" width="6.875" style="577" customWidth="1"/>
    <col min="11786" max="11786" width="11.75" style="577" customWidth="1"/>
    <col min="11787" max="11787" width="18.25" style="577" customWidth="1"/>
    <col min="11788" max="11788" width="15.375" style="577" customWidth="1"/>
    <col min="11789" max="11789" width="14.625" style="577" customWidth="1"/>
    <col min="11790" max="11790" width="14.125" style="577" customWidth="1"/>
    <col min="11791" max="11791" width="11.25" style="577" customWidth="1"/>
    <col min="11792" max="11792" width="12.375" style="577" customWidth="1"/>
    <col min="11793" max="11793" width="16.75" style="577" bestFit="1" customWidth="1"/>
    <col min="11794" max="11794" width="16.875" style="577" bestFit="1" customWidth="1"/>
    <col min="11795" max="11795" width="18" style="577" bestFit="1" customWidth="1"/>
    <col min="11796" max="11796" width="17" style="577" bestFit="1" customWidth="1"/>
    <col min="11797" max="11797" width="18" style="577" bestFit="1" customWidth="1"/>
    <col min="11798" max="11800" width="14.25" style="577" customWidth="1"/>
    <col min="11801" max="11801" width="13" style="577" customWidth="1"/>
    <col min="11802" max="11803" width="13.25" style="577" customWidth="1"/>
    <col min="11804" max="12032" width="9" style="577"/>
    <col min="12033" max="12033" width="20.125" style="577" customWidth="1"/>
    <col min="12034" max="12034" width="29" style="577" customWidth="1"/>
    <col min="12035" max="12035" width="35.625" style="577" customWidth="1"/>
    <col min="12036" max="12036" width="47.875" style="577" customWidth="1"/>
    <col min="12037" max="12037" width="13.375" style="577" customWidth="1"/>
    <col min="12038" max="12038" width="11.875" style="577" customWidth="1"/>
    <col min="12039" max="12039" width="11.25" style="577" customWidth="1"/>
    <col min="12040" max="12040" width="27.375" style="577" customWidth="1"/>
    <col min="12041" max="12041" width="6.875" style="577" customWidth="1"/>
    <col min="12042" max="12042" width="11.75" style="577" customWidth="1"/>
    <col min="12043" max="12043" width="18.25" style="577" customWidth="1"/>
    <col min="12044" max="12044" width="15.375" style="577" customWidth="1"/>
    <col min="12045" max="12045" width="14.625" style="577" customWidth="1"/>
    <col min="12046" max="12046" width="14.125" style="577" customWidth="1"/>
    <col min="12047" max="12047" width="11.25" style="577" customWidth="1"/>
    <col min="12048" max="12048" width="12.375" style="577" customWidth="1"/>
    <col min="12049" max="12049" width="16.75" style="577" bestFit="1" customWidth="1"/>
    <col min="12050" max="12050" width="16.875" style="577" bestFit="1" customWidth="1"/>
    <col min="12051" max="12051" width="18" style="577" bestFit="1" customWidth="1"/>
    <col min="12052" max="12052" width="17" style="577" bestFit="1" customWidth="1"/>
    <col min="12053" max="12053" width="18" style="577" bestFit="1" customWidth="1"/>
    <col min="12054" max="12056" width="14.25" style="577" customWidth="1"/>
    <col min="12057" max="12057" width="13" style="577" customWidth="1"/>
    <col min="12058" max="12059" width="13.25" style="577" customWidth="1"/>
    <col min="12060" max="12288" width="9" style="577"/>
    <col min="12289" max="12289" width="20.125" style="577" customWidth="1"/>
    <col min="12290" max="12290" width="29" style="577" customWidth="1"/>
    <col min="12291" max="12291" width="35.625" style="577" customWidth="1"/>
    <col min="12292" max="12292" width="47.875" style="577" customWidth="1"/>
    <col min="12293" max="12293" width="13.375" style="577" customWidth="1"/>
    <col min="12294" max="12294" width="11.875" style="577" customWidth="1"/>
    <col min="12295" max="12295" width="11.25" style="577" customWidth="1"/>
    <col min="12296" max="12296" width="27.375" style="577" customWidth="1"/>
    <col min="12297" max="12297" width="6.875" style="577" customWidth="1"/>
    <col min="12298" max="12298" width="11.75" style="577" customWidth="1"/>
    <col min="12299" max="12299" width="18.25" style="577" customWidth="1"/>
    <col min="12300" max="12300" width="15.375" style="577" customWidth="1"/>
    <col min="12301" max="12301" width="14.625" style="577" customWidth="1"/>
    <col min="12302" max="12302" width="14.125" style="577" customWidth="1"/>
    <col min="12303" max="12303" width="11.25" style="577" customWidth="1"/>
    <col min="12304" max="12304" width="12.375" style="577" customWidth="1"/>
    <col min="12305" max="12305" width="16.75" style="577" bestFit="1" customWidth="1"/>
    <col min="12306" max="12306" width="16.875" style="577" bestFit="1" customWidth="1"/>
    <col min="12307" max="12307" width="18" style="577" bestFit="1" customWidth="1"/>
    <col min="12308" max="12308" width="17" style="577" bestFit="1" customWidth="1"/>
    <col min="12309" max="12309" width="18" style="577" bestFit="1" customWidth="1"/>
    <col min="12310" max="12312" width="14.25" style="577" customWidth="1"/>
    <col min="12313" max="12313" width="13" style="577" customWidth="1"/>
    <col min="12314" max="12315" width="13.25" style="577" customWidth="1"/>
    <col min="12316" max="12544" width="9" style="577"/>
    <col min="12545" max="12545" width="20.125" style="577" customWidth="1"/>
    <col min="12546" max="12546" width="29" style="577" customWidth="1"/>
    <col min="12547" max="12547" width="35.625" style="577" customWidth="1"/>
    <col min="12548" max="12548" width="47.875" style="577" customWidth="1"/>
    <col min="12549" max="12549" width="13.375" style="577" customWidth="1"/>
    <col min="12550" max="12550" width="11.875" style="577" customWidth="1"/>
    <col min="12551" max="12551" width="11.25" style="577" customWidth="1"/>
    <col min="12552" max="12552" width="27.375" style="577" customWidth="1"/>
    <col min="12553" max="12553" width="6.875" style="577" customWidth="1"/>
    <col min="12554" max="12554" width="11.75" style="577" customWidth="1"/>
    <col min="12555" max="12555" width="18.25" style="577" customWidth="1"/>
    <col min="12556" max="12556" width="15.375" style="577" customWidth="1"/>
    <col min="12557" max="12557" width="14.625" style="577" customWidth="1"/>
    <col min="12558" max="12558" width="14.125" style="577" customWidth="1"/>
    <col min="12559" max="12559" width="11.25" style="577" customWidth="1"/>
    <col min="12560" max="12560" width="12.375" style="577" customWidth="1"/>
    <col min="12561" max="12561" width="16.75" style="577" bestFit="1" customWidth="1"/>
    <col min="12562" max="12562" width="16.875" style="577" bestFit="1" customWidth="1"/>
    <col min="12563" max="12563" width="18" style="577" bestFit="1" customWidth="1"/>
    <col min="12564" max="12564" width="17" style="577" bestFit="1" customWidth="1"/>
    <col min="12565" max="12565" width="18" style="577" bestFit="1" customWidth="1"/>
    <col min="12566" max="12568" width="14.25" style="577" customWidth="1"/>
    <col min="12569" max="12569" width="13" style="577" customWidth="1"/>
    <col min="12570" max="12571" width="13.25" style="577" customWidth="1"/>
    <col min="12572" max="12800" width="9" style="577"/>
    <col min="12801" max="12801" width="20.125" style="577" customWidth="1"/>
    <col min="12802" max="12802" width="29" style="577" customWidth="1"/>
    <col min="12803" max="12803" width="35.625" style="577" customWidth="1"/>
    <col min="12804" max="12804" width="47.875" style="577" customWidth="1"/>
    <col min="12805" max="12805" width="13.375" style="577" customWidth="1"/>
    <col min="12806" max="12806" width="11.875" style="577" customWidth="1"/>
    <col min="12807" max="12807" width="11.25" style="577" customWidth="1"/>
    <col min="12808" max="12808" width="27.375" style="577" customWidth="1"/>
    <col min="12809" max="12809" width="6.875" style="577" customWidth="1"/>
    <col min="12810" max="12810" width="11.75" style="577" customWidth="1"/>
    <col min="12811" max="12811" width="18.25" style="577" customWidth="1"/>
    <col min="12812" max="12812" width="15.375" style="577" customWidth="1"/>
    <col min="12813" max="12813" width="14.625" style="577" customWidth="1"/>
    <col min="12814" max="12814" width="14.125" style="577" customWidth="1"/>
    <col min="12815" max="12815" width="11.25" style="577" customWidth="1"/>
    <col min="12816" max="12816" width="12.375" style="577" customWidth="1"/>
    <col min="12817" max="12817" width="16.75" style="577" bestFit="1" customWidth="1"/>
    <col min="12818" max="12818" width="16.875" style="577" bestFit="1" customWidth="1"/>
    <col min="12819" max="12819" width="18" style="577" bestFit="1" customWidth="1"/>
    <col min="12820" max="12820" width="17" style="577" bestFit="1" customWidth="1"/>
    <col min="12821" max="12821" width="18" style="577" bestFit="1" customWidth="1"/>
    <col min="12822" max="12824" width="14.25" style="577" customWidth="1"/>
    <col min="12825" max="12825" width="13" style="577" customWidth="1"/>
    <col min="12826" max="12827" width="13.25" style="577" customWidth="1"/>
    <col min="12828" max="13056" width="9" style="577"/>
    <col min="13057" max="13057" width="20.125" style="577" customWidth="1"/>
    <col min="13058" max="13058" width="29" style="577" customWidth="1"/>
    <col min="13059" max="13059" width="35.625" style="577" customWidth="1"/>
    <col min="13060" max="13060" width="47.875" style="577" customWidth="1"/>
    <col min="13061" max="13061" width="13.375" style="577" customWidth="1"/>
    <col min="13062" max="13062" width="11.875" style="577" customWidth="1"/>
    <col min="13063" max="13063" width="11.25" style="577" customWidth="1"/>
    <col min="13064" max="13064" width="27.375" style="577" customWidth="1"/>
    <col min="13065" max="13065" width="6.875" style="577" customWidth="1"/>
    <col min="13066" max="13066" width="11.75" style="577" customWidth="1"/>
    <col min="13067" max="13067" width="18.25" style="577" customWidth="1"/>
    <col min="13068" max="13068" width="15.375" style="577" customWidth="1"/>
    <col min="13069" max="13069" width="14.625" style="577" customWidth="1"/>
    <col min="13070" max="13070" width="14.125" style="577" customWidth="1"/>
    <col min="13071" max="13071" width="11.25" style="577" customWidth="1"/>
    <col min="13072" max="13072" width="12.375" style="577" customWidth="1"/>
    <col min="13073" max="13073" width="16.75" style="577" bestFit="1" customWidth="1"/>
    <col min="13074" max="13074" width="16.875" style="577" bestFit="1" customWidth="1"/>
    <col min="13075" max="13075" width="18" style="577" bestFit="1" customWidth="1"/>
    <col min="13076" max="13076" width="17" style="577" bestFit="1" customWidth="1"/>
    <col min="13077" max="13077" width="18" style="577" bestFit="1" customWidth="1"/>
    <col min="13078" max="13080" width="14.25" style="577" customWidth="1"/>
    <col min="13081" max="13081" width="13" style="577" customWidth="1"/>
    <col min="13082" max="13083" width="13.25" style="577" customWidth="1"/>
    <col min="13084" max="13312" width="9" style="577"/>
    <col min="13313" max="13313" width="20.125" style="577" customWidth="1"/>
    <col min="13314" max="13314" width="29" style="577" customWidth="1"/>
    <col min="13315" max="13315" width="35.625" style="577" customWidth="1"/>
    <col min="13316" max="13316" width="47.875" style="577" customWidth="1"/>
    <col min="13317" max="13317" width="13.375" style="577" customWidth="1"/>
    <col min="13318" max="13318" width="11.875" style="577" customWidth="1"/>
    <col min="13319" max="13319" width="11.25" style="577" customWidth="1"/>
    <col min="13320" max="13320" width="27.375" style="577" customWidth="1"/>
    <col min="13321" max="13321" width="6.875" style="577" customWidth="1"/>
    <col min="13322" max="13322" width="11.75" style="577" customWidth="1"/>
    <col min="13323" max="13323" width="18.25" style="577" customWidth="1"/>
    <col min="13324" max="13324" width="15.375" style="577" customWidth="1"/>
    <col min="13325" max="13325" width="14.625" style="577" customWidth="1"/>
    <col min="13326" max="13326" width="14.125" style="577" customWidth="1"/>
    <col min="13327" max="13327" width="11.25" style="577" customWidth="1"/>
    <col min="13328" max="13328" width="12.375" style="577" customWidth="1"/>
    <col min="13329" max="13329" width="16.75" style="577" bestFit="1" customWidth="1"/>
    <col min="13330" max="13330" width="16.875" style="577" bestFit="1" customWidth="1"/>
    <col min="13331" max="13331" width="18" style="577" bestFit="1" customWidth="1"/>
    <col min="13332" max="13332" width="17" style="577" bestFit="1" customWidth="1"/>
    <col min="13333" max="13333" width="18" style="577" bestFit="1" customWidth="1"/>
    <col min="13334" max="13336" width="14.25" style="577" customWidth="1"/>
    <col min="13337" max="13337" width="13" style="577" customWidth="1"/>
    <col min="13338" max="13339" width="13.25" style="577" customWidth="1"/>
    <col min="13340" max="13568" width="9" style="577"/>
    <col min="13569" max="13569" width="20.125" style="577" customWidth="1"/>
    <col min="13570" max="13570" width="29" style="577" customWidth="1"/>
    <col min="13571" max="13571" width="35.625" style="577" customWidth="1"/>
    <col min="13572" max="13572" width="47.875" style="577" customWidth="1"/>
    <col min="13573" max="13573" width="13.375" style="577" customWidth="1"/>
    <col min="13574" max="13574" width="11.875" style="577" customWidth="1"/>
    <col min="13575" max="13575" width="11.25" style="577" customWidth="1"/>
    <col min="13576" max="13576" width="27.375" style="577" customWidth="1"/>
    <col min="13577" max="13577" width="6.875" style="577" customWidth="1"/>
    <col min="13578" max="13578" width="11.75" style="577" customWidth="1"/>
    <col min="13579" max="13579" width="18.25" style="577" customWidth="1"/>
    <col min="13580" max="13580" width="15.375" style="577" customWidth="1"/>
    <col min="13581" max="13581" width="14.625" style="577" customWidth="1"/>
    <col min="13582" max="13582" width="14.125" style="577" customWidth="1"/>
    <col min="13583" max="13583" width="11.25" style="577" customWidth="1"/>
    <col min="13584" max="13584" width="12.375" style="577" customWidth="1"/>
    <col min="13585" max="13585" width="16.75" style="577" bestFit="1" customWidth="1"/>
    <col min="13586" max="13586" width="16.875" style="577" bestFit="1" customWidth="1"/>
    <col min="13587" max="13587" width="18" style="577" bestFit="1" customWidth="1"/>
    <col min="13588" max="13588" width="17" style="577" bestFit="1" customWidth="1"/>
    <col min="13589" max="13589" width="18" style="577" bestFit="1" customWidth="1"/>
    <col min="13590" max="13592" width="14.25" style="577" customWidth="1"/>
    <col min="13593" max="13593" width="13" style="577" customWidth="1"/>
    <col min="13594" max="13595" width="13.25" style="577" customWidth="1"/>
    <col min="13596" max="13824" width="9" style="577"/>
    <col min="13825" max="13825" width="20.125" style="577" customWidth="1"/>
    <col min="13826" max="13826" width="29" style="577" customWidth="1"/>
    <col min="13827" max="13827" width="35.625" style="577" customWidth="1"/>
    <col min="13828" max="13828" width="47.875" style="577" customWidth="1"/>
    <col min="13829" max="13829" width="13.375" style="577" customWidth="1"/>
    <col min="13830" max="13830" width="11.875" style="577" customWidth="1"/>
    <col min="13831" max="13831" width="11.25" style="577" customWidth="1"/>
    <col min="13832" max="13832" width="27.375" style="577" customWidth="1"/>
    <col min="13833" max="13833" width="6.875" style="577" customWidth="1"/>
    <col min="13834" max="13834" width="11.75" style="577" customWidth="1"/>
    <col min="13835" max="13835" width="18.25" style="577" customWidth="1"/>
    <col min="13836" max="13836" width="15.375" style="577" customWidth="1"/>
    <col min="13837" max="13837" width="14.625" style="577" customWidth="1"/>
    <col min="13838" max="13838" width="14.125" style="577" customWidth="1"/>
    <col min="13839" max="13839" width="11.25" style="577" customWidth="1"/>
    <col min="13840" max="13840" width="12.375" style="577" customWidth="1"/>
    <col min="13841" max="13841" width="16.75" style="577" bestFit="1" customWidth="1"/>
    <col min="13842" max="13842" width="16.875" style="577" bestFit="1" customWidth="1"/>
    <col min="13843" max="13843" width="18" style="577" bestFit="1" customWidth="1"/>
    <col min="13844" max="13844" width="17" style="577" bestFit="1" customWidth="1"/>
    <col min="13845" max="13845" width="18" style="577" bestFit="1" customWidth="1"/>
    <col min="13846" max="13848" width="14.25" style="577" customWidth="1"/>
    <col min="13849" max="13849" width="13" style="577" customWidth="1"/>
    <col min="13850" max="13851" width="13.25" style="577" customWidth="1"/>
    <col min="13852" max="14080" width="9" style="577"/>
    <col min="14081" max="14081" width="20.125" style="577" customWidth="1"/>
    <col min="14082" max="14082" width="29" style="577" customWidth="1"/>
    <col min="14083" max="14083" width="35.625" style="577" customWidth="1"/>
    <col min="14084" max="14084" width="47.875" style="577" customWidth="1"/>
    <col min="14085" max="14085" width="13.375" style="577" customWidth="1"/>
    <col min="14086" max="14086" width="11.875" style="577" customWidth="1"/>
    <col min="14087" max="14087" width="11.25" style="577" customWidth="1"/>
    <col min="14088" max="14088" width="27.375" style="577" customWidth="1"/>
    <col min="14089" max="14089" width="6.875" style="577" customWidth="1"/>
    <col min="14090" max="14090" width="11.75" style="577" customWidth="1"/>
    <col min="14091" max="14091" width="18.25" style="577" customWidth="1"/>
    <col min="14092" max="14092" width="15.375" style="577" customWidth="1"/>
    <col min="14093" max="14093" width="14.625" style="577" customWidth="1"/>
    <col min="14094" max="14094" width="14.125" style="577" customWidth="1"/>
    <col min="14095" max="14095" width="11.25" style="577" customWidth="1"/>
    <col min="14096" max="14096" width="12.375" style="577" customWidth="1"/>
    <col min="14097" max="14097" width="16.75" style="577" bestFit="1" customWidth="1"/>
    <col min="14098" max="14098" width="16.875" style="577" bestFit="1" customWidth="1"/>
    <col min="14099" max="14099" width="18" style="577" bestFit="1" customWidth="1"/>
    <col min="14100" max="14100" width="17" style="577" bestFit="1" customWidth="1"/>
    <col min="14101" max="14101" width="18" style="577" bestFit="1" customWidth="1"/>
    <col min="14102" max="14104" width="14.25" style="577" customWidth="1"/>
    <col min="14105" max="14105" width="13" style="577" customWidth="1"/>
    <col min="14106" max="14107" width="13.25" style="577" customWidth="1"/>
    <col min="14108" max="14336" width="9" style="577"/>
    <col min="14337" max="14337" width="20.125" style="577" customWidth="1"/>
    <col min="14338" max="14338" width="29" style="577" customWidth="1"/>
    <col min="14339" max="14339" width="35.625" style="577" customWidth="1"/>
    <col min="14340" max="14340" width="47.875" style="577" customWidth="1"/>
    <col min="14341" max="14341" width="13.375" style="577" customWidth="1"/>
    <col min="14342" max="14342" width="11.875" style="577" customWidth="1"/>
    <col min="14343" max="14343" width="11.25" style="577" customWidth="1"/>
    <col min="14344" max="14344" width="27.375" style="577" customWidth="1"/>
    <col min="14345" max="14345" width="6.875" style="577" customWidth="1"/>
    <col min="14346" max="14346" width="11.75" style="577" customWidth="1"/>
    <col min="14347" max="14347" width="18.25" style="577" customWidth="1"/>
    <col min="14348" max="14348" width="15.375" style="577" customWidth="1"/>
    <col min="14349" max="14349" width="14.625" style="577" customWidth="1"/>
    <col min="14350" max="14350" width="14.125" style="577" customWidth="1"/>
    <col min="14351" max="14351" width="11.25" style="577" customWidth="1"/>
    <col min="14352" max="14352" width="12.375" style="577" customWidth="1"/>
    <col min="14353" max="14353" width="16.75" style="577" bestFit="1" customWidth="1"/>
    <col min="14354" max="14354" width="16.875" style="577" bestFit="1" customWidth="1"/>
    <col min="14355" max="14355" width="18" style="577" bestFit="1" customWidth="1"/>
    <col min="14356" max="14356" width="17" style="577" bestFit="1" customWidth="1"/>
    <col min="14357" max="14357" width="18" style="577" bestFit="1" customWidth="1"/>
    <col min="14358" max="14360" width="14.25" style="577" customWidth="1"/>
    <col min="14361" max="14361" width="13" style="577" customWidth="1"/>
    <col min="14362" max="14363" width="13.25" style="577" customWidth="1"/>
    <col min="14364" max="14592" width="9" style="577"/>
    <col min="14593" max="14593" width="20.125" style="577" customWidth="1"/>
    <col min="14594" max="14594" width="29" style="577" customWidth="1"/>
    <col min="14595" max="14595" width="35.625" style="577" customWidth="1"/>
    <col min="14596" max="14596" width="47.875" style="577" customWidth="1"/>
    <col min="14597" max="14597" width="13.375" style="577" customWidth="1"/>
    <col min="14598" max="14598" width="11.875" style="577" customWidth="1"/>
    <col min="14599" max="14599" width="11.25" style="577" customWidth="1"/>
    <col min="14600" max="14600" width="27.375" style="577" customWidth="1"/>
    <col min="14601" max="14601" width="6.875" style="577" customWidth="1"/>
    <col min="14602" max="14602" width="11.75" style="577" customWidth="1"/>
    <col min="14603" max="14603" width="18.25" style="577" customWidth="1"/>
    <col min="14604" max="14604" width="15.375" style="577" customWidth="1"/>
    <col min="14605" max="14605" width="14.625" style="577" customWidth="1"/>
    <col min="14606" max="14606" width="14.125" style="577" customWidth="1"/>
    <col min="14607" max="14607" width="11.25" style="577" customWidth="1"/>
    <col min="14608" max="14608" width="12.375" style="577" customWidth="1"/>
    <col min="14609" max="14609" width="16.75" style="577" bestFit="1" customWidth="1"/>
    <col min="14610" max="14610" width="16.875" style="577" bestFit="1" customWidth="1"/>
    <col min="14611" max="14611" width="18" style="577" bestFit="1" customWidth="1"/>
    <col min="14612" max="14612" width="17" style="577" bestFit="1" customWidth="1"/>
    <col min="14613" max="14613" width="18" style="577" bestFit="1" customWidth="1"/>
    <col min="14614" max="14616" width="14.25" style="577" customWidth="1"/>
    <col min="14617" max="14617" width="13" style="577" customWidth="1"/>
    <col min="14618" max="14619" width="13.25" style="577" customWidth="1"/>
    <col min="14620" max="14848" width="9" style="577"/>
    <col min="14849" max="14849" width="20.125" style="577" customWidth="1"/>
    <col min="14850" max="14850" width="29" style="577" customWidth="1"/>
    <col min="14851" max="14851" width="35.625" style="577" customWidth="1"/>
    <col min="14852" max="14852" width="47.875" style="577" customWidth="1"/>
    <col min="14853" max="14853" width="13.375" style="577" customWidth="1"/>
    <col min="14854" max="14854" width="11.875" style="577" customWidth="1"/>
    <col min="14855" max="14855" width="11.25" style="577" customWidth="1"/>
    <col min="14856" max="14856" width="27.375" style="577" customWidth="1"/>
    <col min="14857" max="14857" width="6.875" style="577" customWidth="1"/>
    <col min="14858" max="14858" width="11.75" style="577" customWidth="1"/>
    <col min="14859" max="14859" width="18.25" style="577" customWidth="1"/>
    <col min="14860" max="14860" width="15.375" style="577" customWidth="1"/>
    <col min="14861" max="14861" width="14.625" style="577" customWidth="1"/>
    <col min="14862" max="14862" width="14.125" style="577" customWidth="1"/>
    <col min="14863" max="14863" width="11.25" style="577" customWidth="1"/>
    <col min="14864" max="14864" width="12.375" style="577" customWidth="1"/>
    <col min="14865" max="14865" width="16.75" style="577" bestFit="1" customWidth="1"/>
    <col min="14866" max="14866" width="16.875" style="577" bestFit="1" customWidth="1"/>
    <col min="14867" max="14867" width="18" style="577" bestFit="1" customWidth="1"/>
    <col min="14868" max="14868" width="17" style="577" bestFit="1" customWidth="1"/>
    <col min="14869" max="14869" width="18" style="577" bestFit="1" customWidth="1"/>
    <col min="14870" max="14872" width="14.25" style="577" customWidth="1"/>
    <col min="14873" max="14873" width="13" style="577" customWidth="1"/>
    <col min="14874" max="14875" width="13.25" style="577" customWidth="1"/>
    <col min="14876" max="15104" width="9" style="577"/>
    <col min="15105" max="15105" width="20.125" style="577" customWidth="1"/>
    <col min="15106" max="15106" width="29" style="577" customWidth="1"/>
    <col min="15107" max="15107" width="35.625" style="577" customWidth="1"/>
    <col min="15108" max="15108" width="47.875" style="577" customWidth="1"/>
    <col min="15109" max="15109" width="13.375" style="577" customWidth="1"/>
    <col min="15110" max="15110" width="11.875" style="577" customWidth="1"/>
    <col min="15111" max="15111" width="11.25" style="577" customWidth="1"/>
    <col min="15112" max="15112" width="27.375" style="577" customWidth="1"/>
    <col min="15113" max="15113" width="6.875" style="577" customWidth="1"/>
    <col min="15114" max="15114" width="11.75" style="577" customWidth="1"/>
    <col min="15115" max="15115" width="18.25" style="577" customWidth="1"/>
    <col min="15116" max="15116" width="15.375" style="577" customWidth="1"/>
    <col min="15117" max="15117" width="14.625" style="577" customWidth="1"/>
    <col min="15118" max="15118" width="14.125" style="577" customWidth="1"/>
    <col min="15119" max="15119" width="11.25" style="577" customWidth="1"/>
    <col min="15120" max="15120" width="12.375" style="577" customWidth="1"/>
    <col min="15121" max="15121" width="16.75" style="577" bestFit="1" customWidth="1"/>
    <col min="15122" max="15122" width="16.875" style="577" bestFit="1" customWidth="1"/>
    <col min="15123" max="15123" width="18" style="577" bestFit="1" customWidth="1"/>
    <col min="15124" max="15124" width="17" style="577" bestFit="1" customWidth="1"/>
    <col min="15125" max="15125" width="18" style="577" bestFit="1" customWidth="1"/>
    <col min="15126" max="15128" width="14.25" style="577" customWidth="1"/>
    <col min="15129" max="15129" width="13" style="577" customWidth="1"/>
    <col min="15130" max="15131" width="13.25" style="577" customWidth="1"/>
    <col min="15132" max="15360" width="9" style="577"/>
    <col min="15361" max="15361" width="20.125" style="577" customWidth="1"/>
    <col min="15362" max="15362" width="29" style="577" customWidth="1"/>
    <col min="15363" max="15363" width="35.625" style="577" customWidth="1"/>
    <col min="15364" max="15364" width="47.875" style="577" customWidth="1"/>
    <col min="15365" max="15365" width="13.375" style="577" customWidth="1"/>
    <col min="15366" max="15366" width="11.875" style="577" customWidth="1"/>
    <col min="15367" max="15367" width="11.25" style="577" customWidth="1"/>
    <col min="15368" max="15368" width="27.375" style="577" customWidth="1"/>
    <col min="15369" max="15369" width="6.875" style="577" customWidth="1"/>
    <col min="15370" max="15370" width="11.75" style="577" customWidth="1"/>
    <col min="15371" max="15371" width="18.25" style="577" customWidth="1"/>
    <col min="15372" max="15372" width="15.375" style="577" customWidth="1"/>
    <col min="15373" max="15373" width="14.625" style="577" customWidth="1"/>
    <col min="15374" max="15374" width="14.125" style="577" customWidth="1"/>
    <col min="15375" max="15375" width="11.25" style="577" customWidth="1"/>
    <col min="15376" max="15376" width="12.375" style="577" customWidth="1"/>
    <col min="15377" max="15377" width="16.75" style="577" bestFit="1" customWidth="1"/>
    <col min="15378" max="15378" width="16.875" style="577" bestFit="1" customWidth="1"/>
    <col min="15379" max="15379" width="18" style="577" bestFit="1" customWidth="1"/>
    <col min="15380" max="15380" width="17" style="577" bestFit="1" customWidth="1"/>
    <col min="15381" max="15381" width="18" style="577" bestFit="1" customWidth="1"/>
    <col min="15382" max="15384" width="14.25" style="577" customWidth="1"/>
    <col min="15385" max="15385" width="13" style="577" customWidth="1"/>
    <col min="15386" max="15387" width="13.25" style="577" customWidth="1"/>
    <col min="15388" max="15616" width="9" style="577"/>
    <col min="15617" max="15617" width="20.125" style="577" customWidth="1"/>
    <col min="15618" max="15618" width="29" style="577" customWidth="1"/>
    <col min="15619" max="15619" width="35.625" style="577" customWidth="1"/>
    <col min="15620" max="15620" width="47.875" style="577" customWidth="1"/>
    <col min="15621" max="15621" width="13.375" style="577" customWidth="1"/>
    <col min="15622" max="15622" width="11.875" style="577" customWidth="1"/>
    <col min="15623" max="15623" width="11.25" style="577" customWidth="1"/>
    <col min="15624" max="15624" width="27.375" style="577" customWidth="1"/>
    <col min="15625" max="15625" width="6.875" style="577" customWidth="1"/>
    <col min="15626" max="15626" width="11.75" style="577" customWidth="1"/>
    <col min="15627" max="15627" width="18.25" style="577" customWidth="1"/>
    <col min="15628" max="15628" width="15.375" style="577" customWidth="1"/>
    <col min="15629" max="15629" width="14.625" style="577" customWidth="1"/>
    <col min="15630" max="15630" width="14.125" style="577" customWidth="1"/>
    <col min="15631" max="15631" width="11.25" style="577" customWidth="1"/>
    <col min="15632" max="15632" width="12.375" style="577" customWidth="1"/>
    <col min="15633" max="15633" width="16.75" style="577" bestFit="1" customWidth="1"/>
    <col min="15634" max="15634" width="16.875" style="577" bestFit="1" customWidth="1"/>
    <col min="15635" max="15635" width="18" style="577" bestFit="1" customWidth="1"/>
    <col min="15636" max="15636" width="17" style="577" bestFit="1" customWidth="1"/>
    <col min="15637" max="15637" width="18" style="577" bestFit="1" customWidth="1"/>
    <col min="15638" max="15640" width="14.25" style="577" customWidth="1"/>
    <col min="15641" max="15641" width="13" style="577" customWidth="1"/>
    <col min="15642" max="15643" width="13.25" style="577" customWidth="1"/>
    <col min="15644" max="15872" width="9" style="577"/>
    <col min="15873" max="15873" width="20.125" style="577" customWidth="1"/>
    <col min="15874" max="15874" width="29" style="577" customWidth="1"/>
    <col min="15875" max="15875" width="35.625" style="577" customWidth="1"/>
    <col min="15876" max="15876" width="47.875" style="577" customWidth="1"/>
    <col min="15877" max="15877" width="13.375" style="577" customWidth="1"/>
    <col min="15878" max="15878" width="11.875" style="577" customWidth="1"/>
    <col min="15879" max="15879" width="11.25" style="577" customWidth="1"/>
    <col min="15880" max="15880" width="27.375" style="577" customWidth="1"/>
    <col min="15881" max="15881" width="6.875" style="577" customWidth="1"/>
    <col min="15882" max="15882" width="11.75" style="577" customWidth="1"/>
    <col min="15883" max="15883" width="18.25" style="577" customWidth="1"/>
    <col min="15884" max="15884" width="15.375" style="577" customWidth="1"/>
    <col min="15885" max="15885" width="14.625" style="577" customWidth="1"/>
    <col min="15886" max="15886" width="14.125" style="577" customWidth="1"/>
    <col min="15887" max="15887" width="11.25" style="577" customWidth="1"/>
    <col min="15888" max="15888" width="12.375" style="577" customWidth="1"/>
    <col min="15889" max="15889" width="16.75" style="577" bestFit="1" customWidth="1"/>
    <col min="15890" max="15890" width="16.875" style="577" bestFit="1" customWidth="1"/>
    <col min="15891" max="15891" width="18" style="577" bestFit="1" customWidth="1"/>
    <col min="15892" max="15892" width="17" style="577" bestFit="1" customWidth="1"/>
    <col min="15893" max="15893" width="18" style="577" bestFit="1" customWidth="1"/>
    <col min="15894" max="15896" width="14.25" style="577" customWidth="1"/>
    <col min="15897" max="15897" width="13" style="577" customWidth="1"/>
    <col min="15898" max="15899" width="13.25" style="577" customWidth="1"/>
    <col min="15900" max="16128" width="9" style="577"/>
    <col min="16129" max="16129" width="20.125" style="577" customWidth="1"/>
    <col min="16130" max="16130" width="29" style="577" customWidth="1"/>
    <col min="16131" max="16131" width="35.625" style="577" customWidth="1"/>
    <col min="16132" max="16132" width="47.875" style="577" customWidth="1"/>
    <col min="16133" max="16133" width="13.375" style="577" customWidth="1"/>
    <col min="16134" max="16134" width="11.875" style="577" customWidth="1"/>
    <col min="16135" max="16135" width="11.25" style="577" customWidth="1"/>
    <col min="16136" max="16136" width="27.375" style="577" customWidth="1"/>
    <col min="16137" max="16137" width="6.875" style="577" customWidth="1"/>
    <col min="16138" max="16138" width="11.75" style="577" customWidth="1"/>
    <col min="16139" max="16139" width="18.25" style="577" customWidth="1"/>
    <col min="16140" max="16140" width="15.375" style="577" customWidth="1"/>
    <col min="16141" max="16141" width="14.625" style="577" customWidth="1"/>
    <col min="16142" max="16142" width="14.125" style="577" customWidth="1"/>
    <col min="16143" max="16143" width="11.25" style="577" customWidth="1"/>
    <col min="16144" max="16144" width="12.375" style="577" customWidth="1"/>
    <col min="16145" max="16145" width="16.75" style="577" bestFit="1" customWidth="1"/>
    <col min="16146" max="16146" width="16.875" style="577" bestFit="1" customWidth="1"/>
    <col min="16147" max="16147" width="18" style="577" bestFit="1" customWidth="1"/>
    <col min="16148" max="16148" width="17" style="577" bestFit="1" customWidth="1"/>
    <col min="16149" max="16149" width="18" style="577" bestFit="1" customWidth="1"/>
    <col min="16150" max="16152" width="14.25" style="577" customWidth="1"/>
    <col min="16153" max="16153" width="13" style="577" customWidth="1"/>
    <col min="16154" max="16155" width="13.25" style="577" customWidth="1"/>
    <col min="16156" max="16384" width="9" style="577"/>
  </cols>
  <sheetData>
    <row r="1" spans="1:27" s="566" customFormat="1" ht="33" customHeight="1">
      <c r="A1" s="565" t="s">
        <v>1171</v>
      </c>
      <c r="B1" s="598"/>
      <c r="E1" s="599"/>
      <c r="F1" s="567"/>
      <c r="G1" s="600"/>
      <c r="H1" s="567"/>
      <c r="M1" s="568"/>
      <c r="N1" s="569"/>
      <c r="O1" s="570"/>
      <c r="P1" s="571"/>
      <c r="Q1" s="572"/>
      <c r="R1" s="572"/>
      <c r="S1" s="572"/>
      <c r="T1" s="572"/>
      <c r="U1" s="572"/>
      <c r="V1" s="569"/>
      <c r="W1" s="569"/>
      <c r="X1" s="569"/>
      <c r="Y1" s="620"/>
      <c r="Z1" s="625"/>
      <c r="AA1" s="625"/>
    </row>
    <row r="2" spans="1:27" s="576" customFormat="1" ht="30.75" customHeight="1">
      <c r="A2" s="573" t="s">
        <v>699</v>
      </c>
      <c r="B2" s="664" t="s">
        <v>972</v>
      </c>
      <c r="C2" s="574" t="s">
        <v>700</v>
      </c>
      <c r="D2" s="574" t="s">
        <v>145</v>
      </c>
      <c r="E2" s="574" t="s">
        <v>701</v>
      </c>
      <c r="F2" s="574" t="s">
        <v>969</v>
      </c>
      <c r="G2" s="575" t="s">
        <v>702</v>
      </c>
      <c r="H2" s="574" t="s">
        <v>703</v>
      </c>
      <c r="I2" s="574" t="s">
        <v>704</v>
      </c>
      <c r="J2" s="574" t="s">
        <v>705</v>
      </c>
      <c r="K2" s="574" t="s">
        <v>706</v>
      </c>
      <c r="L2" s="574" t="s">
        <v>707</v>
      </c>
      <c r="M2" s="574" t="s">
        <v>708</v>
      </c>
      <c r="N2" s="574" t="s">
        <v>207</v>
      </c>
      <c r="O2" s="574" t="s">
        <v>784</v>
      </c>
      <c r="P2" s="574" t="s">
        <v>709</v>
      </c>
      <c r="Q2" s="484" t="s">
        <v>710</v>
      </c>
      <c r="R2" s="484" t="s">
        <v>711</v>
      </c>
      <c r="S2" s="484" t="s">
        <v>712</v>
      </c>
      <c r="T2" s="484" t="s">
        <v>713</v>
      </c>
      <c r="U2" s="484" t="s">
        <v>714</v>
      </c>
      <c r="V2" s="484" t="s">
        <v>715</v>
      </c>
      <c r="W2" s="484" t="s">
        <v>716</v>
      </c>
      <c r="X2" s="484" t="s">
        <v>717</v>
      </c>
      <c r="Y2" s="621" t="s">
        <v>718</v>
      </c>
      <c r="Z2" s="626" t="s">
        <v>719</v>
      </c>
      <c r="AA2" s="626" t="s">
        <v>720</v>
      </c>
    </row>
    <row r="3" spans="1:27" ht="21.75" customHeight="1">
      <c r="A3" s="601" t="s">
        <v>1172</v>
      </c>
      <c r="B3" s="602" t="s">
        <v>1173</v>
      </c>
      <c r="C3" s="601" t="s">
        <v>1174</v>
      </c>
      <c r="D3" s="601" t="s">
        <v>1175</v>
      </c>
      <c r="E3" s="603" t="s">
        <v>74</v>
      </c>
      <c r="F3" s="603" t="s">
        <v>1049</v>
      </c>
      <c r="G3" s="615" t="s">
        <v>1176</v>
      </c>
      <c r="H3" s="603" t="s">
        <v>1177</v>
      </c>
      <c r="I3" s="601" t="s">
        <v>1005</v>
      </c>
      <c r="J3" s="601" t="s">
        <v>12</v>
      </c>
      <c r="K3" s="601" t="s">
        <v>12</v>
      </c>
      <c r="L3" s="601" t="s">
        <v>1178</v>
      </c>
      <c r="M3" s="601" t="s">
        <v>973</v>
      </c>
      <c r="N3" s="601" t="s">
        <v>43</v>
      </c>
      <c r="O3" s="601" t="s">
        <v>1032</v>
      </c>
      <c r="P3" s="604" t="s">
        <v>1004</v>
      </c>
      <c r="Q3" s="605">
        <v>0</v>
      </c>
      <c r="R3" s="605">
        <v>31800000</v>
      </c>
      <c r="S3" s="605">
        <v>17277156</v>
      </c>
      <c r="T3" s="605">
        <v>29303810.949999999</v>
      </c>
      <c r="U3" s="605">
        <v>78380966.950000003</v>
      </c>
      <c r="V3" s="605">
        <v>9</v>
      </c>
      <c r="W3" s="605">
        <v>3</v>
      </c>
      <c r="X3" s="605">
        <v>12</v>
      </c>
      <c r="Y3" s="622">
        <v>109.19</v>
      </c>
      <c r="Z3" s="627">
        <v>15141</v>
      </c>
      <c r="AA3" s="627">
        <v>5709</v>
      </c>
    </row>
    <row r="4" spans="1:27" ht="21.75" customHeight="1">
      <c r="A4" s="606" t="s">
        <v>1179</v>
      </c>
      <c r="B4" s="607" t="s">
        <v>1180</v>
      </c>
      <c r="C4" s="606" t="s">
        <v>1181</v>
      </c>
      <c r="D4" s="606" t="s">
        <v>1182</v>
      </c>
      <c r="E4" s="608" t="s">
        <v>44</v>
      </c>
      <c r="F4" s="608" t="s">
        <v>1029</v>
      </c>
      <c r="G4" s="616" t="s">
        <v>1183</v>
      </c>
      <c r="H4" s="608" t="s">
        <v>1184</v>
      </c>
      <c r="I4" s="606" t="s">
        <v>1016</v>
      </c>
      <c r="J4" s="609" t="s">
        <v>1004</v>
      </c>
      <c r="K4" s="609" t="s">
        <v>1004</v>
      </c>
      <c r="L4" s="606" t="s">
        <v>1185</v>
      </c>
      <c r="M4" s="606" t="s">
        <v>1186</v>
      </c>
      <c r="N4" s="606" t="s">
        <v>743</v>
      </c>
      <c r="O4" s="606" t="s">
        <v>1187</v>
      </c>
      <c r="P4" s="608" t="s">
        <v>1004</v>
      </c>
      <c r="Q4" s="610">
        <v>2000000</v>
      </c>
      <c r="R4" s="610">
        <v>0</v>
      </c>
      <c r="S4" s="610">
        <v>2000000</v>
      </c>
      <c r="T4" s="610">
        <v>100000</v>
      </c>
      <c r="U4" s="610">
        <v>4100000</v>
      </c>
      <c r="V4" s="610">
        <v>3</v>
      </c>
      <c r="W4" s="610">
        <v>0</v>
      </c>
      <c r="X4" s="610">
        <v>3</v>
      </c>
      <c r="Y4" s="623">
        <v>180</v>
      </c>
      <c r="Z4" s="628">
        <v>21956</v>
      </c>
      <c r="AA4" s="628">
        <v>0</v>
      </c>
    </row>
    <row r="5" spans="1:27" ht="21.75" customHeight="1">
      <c r="A5" s="606" t="s">
        <v>1188</v>
      </c>
      <c r="B5" s="607" t="s">
        <v>1189</v>
      </c>
      <c r="C5" s="606" t="s">
        <v>1190</v>
      </c>
      <c r="D5" s="606" t="s">
        <v>1191</v>
      </c>
      <c r="E5" s="608" t="s">
        <v>44</v>
      </c>
      <c r="F5" s="608" t="s">
        <v>1029</v>
      </c>
      <c r="G5" s="616" t="s">
        <v>1192</v>
      </c>
      <c r="H5" s="608" t="s">
        <v>1193</v>
      </c>
      <c r="I5" s="606" t="s">
        <v>1194</v>
      </c>
      <c r="J5" s="606" t="s">
        <v>12</v>
      </c>
      <c r="K5" s="606" t="s">
        <v>12</v>
      </c>
      <c r="L5" s="606" t="s">
        <v>1195</v>
      </c>
      <c r="M5" s="606" t="s">
        <v>1196</v>
      </c>
      <c r="N5" s="606" t="s">
        <v>777</v>
      </c>
      <c r="O5" s="606" t="s">
        <v>1197</v>
      </c>
      <c r="P5" s="611" t="s">
        <v>1198</v>
      </c>
      <c r="Q5" s="610">
        <v>6000000</v>
      </c>
      <c r="R5" s="610">
        <v>0</v>
      </c>
      <c r="S5" s="610">
        <v>1100000</v>
      </c>
      <c r="T5" s="610">
        <v>300000</v>
      </c>
      <c r="U5" s="610">
        <v>7400000</v>
      </c>
      <c r="V5" s="610">
        <v>3</v>
      </c>
      <c r="W5" s="610">
        <v>0</v>
      </c>
      <c r="X5" s="610">
        <v>3</v>
      </c>
      <c r="Y5" s="623">
        <v>153</v>
      </c>
      <c r="Z5" s="628">
        <v>23000</v>
      </c>
      <c r="AA5" s="628">
        <v>0</v>
      </c>
    </row>
    <row r="6" spans="1:27" ht="21.75" customHeight="1">
      <c r="A6" s="606" t="s">
        <v>1199</v>
      </c>
      <c r="B6" s="607" t="s">
        <v>1200</v>
      </c>
      <c r="C6" s="606" t="s">
        <v>1201</v>
      </c>
      <c r="D6" s="606" t="s">
        <v>1071</v>
      </c>
      <c r="E6" s="608" t="s">
        <v>44</v>
      </c>
      <c r="F6" s="608" t="s">
        <v>1029</v>
      </c>
      <c r="G6" s="617" t="s">
        <v>1202</v>
      </c>
      <c r="H6" s="608" t="s">
        <v>1203</v>
      </c>
      <c r="I6" s="606" t="s">
        <v>1023</v>
      </c>
      <c r="J6" s="606" t="s">
        <v>1004</v>
      </c>
      <c r="K6" s="606" t="s">
        <v>1004</v>
      </c>
      <c r="L6" s="606" t="s">
        <v>1204</v>
      </c>
      <c r="M6" s="606" t="s">
        <v>1205</v>
      </c>
      <c r="N6" s="606" t="s">
        <v>25</v>
      </c>
      <c r="O6" s="606" t="s">
        <v>1206</v>
      </c>
      <c r="P6" s="608" t="s">
        <v>1207</v>
      </c>
      <c r="Q6" s="610">
        <v>1250000</v>
      </c>
      <c r="R6" s="610">
        <v>0</v>
      </c>
      <c r="S6" s="610">
        <v>1000000</v>
      </c>
      <c r="T6" s="610">
        <v>30000</v>
      </c>
      <c r="U6" s="610">
        <v>2280000</v>
      </c>
      <c r="V6" s="610">
        <v>4</v>
      </c>
      <c r="W6" s="610">
        <v>0</v>
      </c>
      <c r="X6" s="610">
        <v>4</v>
      </c>
      <c r="Y6" s="623">
        <v>370</v>
      </c>
      <c r="Z6" s="628">
        <v>37000</v>
      </c>
      <c r="AA6" s="628">
        <v>9620</v>
      </c>
    </row>
    <row r="7" spans="1:27" ht="21.75" customHeight="1">
      <c r="A7" s="606" t="s">
        <v>1208</v>
      </c>
      <c r="B7" s="607" t="s">
        <v>1209</v>
      </c>
      <c r="C7" s="606" t="s">
        <v>1210</v>
      </c>
      <c r="D7" s="606" t="s">
        <v>1211</v>
      </c>
      <c r="E7" s="608" t="s">
        <v>44</v>
      </c>
      <c r="F7" s="608" t="s">
        <v>1029</v>
      </c>
      <c r="G7" s="616" t="s">
        <v>1212</v>
      </c>
      <c r="H7" s="608" t="s">
        <v>1213</v>
      </c>
      <c r="I7" s="606" t="s">
        <v>1014</v>
      </c>
      <c r="J7" s="609" t="s">
        <v>1004</v>
      </c>
      <c r="K7" s="609" t="s">
        <v>1004</v>
      </c>
      <c r="L7" s="606" t="s">
        <v>1214</v>
      </c>
      <c r="M7" s="606" t="s">
        <v>1215</v>
      </c>
      <c r="N7" s="606" t="s">
        <v>85</v>
      </c>
      <c r="O7" s="606" t="s">
        <v>1216</v>
      </c>
      <c r="P7" s="608" t="s">
        <v>1217</v>
      </c>
      <c r="Q7" s="610">
        <v>3500000</v>
      </c>
      <c r="R7" s="610">
        <v>0</v>
      </c>
      <c r="S7" s="610">
        <v>0</v>
      </c>
      <c r="T7" s="610">
        <v>100000</v>
      </c>
      <c r="U7" s="610">
        <v>3600000</v>
      </c>
      <c r="V7" s="610">
        <v>2</v>
      </c>
      <c r="W7" s="610">
        <v>0</v>
      </c>
      <c r="X7" s="610">
        <v>2</v>
      </c>
      <c r="Y7" s="623">
        <v>296</v>
      </c>
      <c r="Z7" s="628">
        <v>32000</v>
      </c>
      <c r="AA7" s="628">
        <v>26740</v>
      </c>
    </row>
    <row r="8" spans="1:27" ht="21.75" customHeight="1">
      <c r="A8" s="606" t="s">
        <v>1218</v>
      </c>
      <c r="B8" s="607" t="s">
        <v>1219</v>
      </c>
      <c r="C8" s="606" t="s">
        <v>1220</v>
      </c>
      <c r="D8" s="606" t="s">
        <v>1221</v>
      </c>
      <c r="E8" s="608" t="s">
        <v>44</v>
      </c>
      <c r="F8" s="608" t="s">
        <v>1029</v>
      </c>
      <c r="G8" s="617" t="s">
        <v>1222</v>
      </c>
      <c r="H8" s="608" t="s">
        <v>1223</v>
      </c>
      <c r="I8" s="606" t="s">
        <v>1008</v>
      </c>
      <c r="J8" s="609" t="s">
        <v>12</v>
      </c>
      <c r="K8" s="609" t="s">
        <v>12</v>
      </c>
      <c r="L8" s="606" t="s">
        <v>1224</v>
      </c>
      <c r="M8" s="606" t="s">
        <v>1225</v>
      </c>
      <c r="N8" s="606" t="s">
        <v>777</v>
      </c>
      <c r="O8" s="606" t="s">
        <v>1226</v>
      </c>
      <c r="P8" s="611" t="s">
        <v>1227</v>
      </c>
      <c r="Q8" s="610">
        <v>880000</v>
      </c>
      <c r="R8" s="610">
        <v>0</v>
      </c>
      <c r="S8" s="610">
        <v>300000</v>
      </c>
      <c r="T8" s="610">
        <v>200000</v>
      </c>
      <c r="U8" s="610">
        <v>1380000</v>
      </c>
      <c r="V8" s="610">
        <v>2</v>
      </c>
      <c r="W8" s="610">
        <v>0</v>
      </c>
      <c r="X8" s="610">
        <v>2</v>
      </c>
      <c r="Y8" s="623">
        <v>150</v>
      </c>
      <c r="Z8" s="628">
        <v>12621</v>
      </c>
      <c r="AA8" s="628">
        <v>0</v>
      </c>
    </row>
    <row r="9" spans="1:27" ht="21.75" customHeight="1">
      <c r="A9" s="606" t="s">
        <v>1228</v>
      </c>
      <c r="B9" s="607" t="s">
        <v>1229</v>
      </c>
      <c r="C9" s="606" t="s">
        <v>1230</v>
      </c>
      <c r="D9" s="606" t="s">
        <v>1182</v>
      </c>
      <c r="E9" s="608" t="s">
        <v>44</v>
      </c>
      <c r="F9" s="608" t="s">
        <v>1029</v>
      </c>
      <c r="G9" s="617" t="s">
        <v>1176</v>
      </c>
      <c r="H9" s="608" t="s">
        <v>1231</v>
      </c>
      <c r="I9" s="606" t="s">
        <v>1006</v>
      </c>
      <c r="J9" s="609" t="s">
        <v>1004</v>
      </c>
      <c r="K9" s="609" t="s">
        <v>1004</v>
      </c>
      <c r="L9" s="606" t="s">
        <v>1232</v>
      </c>
      <c r="M9" s="606" t="s">
        <v>1186</v>
      </c>
      <c r="N9" s="606" t="s">
        <v>743</v>
      </c>
      <c r="O9" s="606" t="s">
        <v>1187</v>
      </c>
      <c r="P9" s="611" t="s">
        <v>1233</v>
      </c>
      <c r="Q9" s="610">
        <v>6000000</v>
      </c>
      <c r="R9" s="610">
        <v>0</v>
      </c>
      <c r="S9" s="610">
        <v>4000000</v>
      </c>
      <c r="T9" s="610">
        <v>300000</v>
      </c>
      <c r="U9" s="610">
        <v>10300000</v>
      </c>
      <c r="V9" s="610">
        <v>5</v>
      </c>
      <c r="W9" s="610">
        <v>0</v>
      </c>
      <c r="X9" s="610">
        <v>5</v>
      </c>
      <c r="Y9" s="623">
        <v>360</v>
      </c>
      <c r="Z9" s="628">
        <v>42269</v>
      </c>
      <c r="AA9" s="628">
        <v>0</v>
      </c>
    </row>
    <row r="10" spans="1:27" ht="21.75" customHeight="1">
      <c r="A10" s="606" t="s">
        <v>1234</v>
      </c>
      <c r="B10" s="607" t="s">
        <v>1235</v>
      </c>
      <c r="C10" s="606" t="s">
        <v>1230</v>
      </c>
      <c r="D10" s="606" t="s">
        <v>1182</v>
      </c>
      <c r="E10" s="608" t="s">
        <v>44</v>
      </c>
      <c r="F10" s="608" t="s">
        <v>1029</v>
      </c>
      <c r="G10" s="616" t="s">
        <v>1176</v>
      </c>
      <c r="H10" s="608" t="s">
        <v>1236</v>
      </c>
      <c r="I10" s="606" t="s">
        <v>1014</v>
      </c>
      <c r="J10" s="609" t="s">
        <v>1004</v>
      </c>
      <c r="K10" s="609" t="s">
        <v>1004</v>
      </c>
      <c r="L10" s="606" t="s">
        <v>1237</v>
      </c>
      <c r="M10" s="606" t="s">
        <v>1186</v>
      </c>
      <c r="N10" s="606" t="s">
        <v>743</v>
      </c>
      <c r="O10" s="606" t="s">
        <v>1187</v>
      </c>
      <c r="P10" s="608" t="s">
        <v>1233</v>
      </c>
      <c r="Q10" s="610">
        <v>4000000</v>
      </c>
      <c r="R10" s="610">
        <v>0</v>
      </c>
      <c r="S10" s="610">
        <v>2000000</v>
      </c>
      <c r="T10" s="610">
        <v>200000</v>
      </c>
      <c r="U10" s="610">
        <v>6200000</v>
      </c>
      <c r="V10" s="610">
        <v>3</v>
      </c>
      <c r="W10" s="610">
        <v>0</v>
      </c>
      <c r="X10" s="610">
        <v>3</v>
      </c>
      <c r="Y10" s="623">
        <v>180</v>
      </c>
      <c r="Z10" s="628">
        <v>34564</v>
      </c>
      <c r="AA10" s="628">
        <v>0</v>
      </c>
    </row>
    <row r="11" spans="1:27" ht="21.75" customHeight="1">
      <c r="A11" s="606" t="s">
        <v>1238</v>
      </c>
      <c r="B11" s="607" t="s">
        <v>1239</v>
      </c>
      <c r="C11" s="606" t="s">
        <v>1240</v>
      </c>
      <c r="D11" s="606" t="s">
        <v>1071</v>
      </c>
      <c r="E11" s="608" t="s">
        <v>44</v>
      </c>
      <c r="F11" s="608" t="s">
        <v>1029</v>
      </c>
      <c r="G11" s="616" t="s">
        <v>1176</v>
      </c>
      <c r="H11" s="608" t="s">
        <v>1241</v>
      </c>
      <c r="I11" s="606" t="s">
        <v>1006</v>
      </c>
      <c r="J11" s="609" t="s">
        <v>1004</v>
      </c>
      <c r="K11" s="609" t="s">
        <v>1004</v>
      </c>
      <c r="L11" s="606" t="s">
        <v>1204</v>
      </c>
      <c r="M11" s="606" t="s">
        <v>1205</v>
      </c>
      <c r="N11" s="606" t="s">
        <v>25</v>
      </c>
      <c r="O11" s="606" t="s">
        <v>1206</v>
      </c>
      <c r="P11" s="608" t="s">
        <v>1242</v>
      </c>
      <c r="Q11" s="610">
        <v>2500000</v>
      </c>
      <c r="R11" s="610">
        <v>0</v>
      </c>
      <c r="S11" s="610">
        <v>4000000</v>
      </c>
      <c r="T11" s="610">
        <v>500000</v>
      </c>
      <c r="U11" s="610">
        <v>7000000</v>
      </c>
      <c r="V11" s="610">
        <v>1</v>
      </c>
      <c r="W11" s="610">
        <v>0</v>
      </c>
      <c r="X11" s="610">
        <v>1</v>
      </c>
      <c r="Y11" s="623">
        <v>125</v>
      </c>
      <c r="Z11" s="628">
        <v>15944</v>
      </c>
      <c r="AA11" s="628">
        <v>9997</v>
      </c>
    </row>
    <row r="12" spans="1:27" ht="21.75" customHeight="1">
      <c r="A12" s="606" t="s">
        <v>1243</v>
      </c>
      <c r="B12" s="607" t="s">
        <v>1244</v>
      </c>
      <c r="C12" s="606" t="s">
        <v>1245</v>
      </c>
      <c r="D12" s="606" t="s">
        <v>1246</v>
      </c>
      <c r="E12" s="608" t="s">
        <v>44</v>
      </c>
      <c r="F12" s="608" t="s">
        <v>1029</v>
      </c>
      <c r="G12" s="616" t="s">
        <v>1247</v>
      </c>
      <c r="H12" s="608" t="s">
        <v>1248</v>
      </c>
      <c r="I12" s="606" t="s">
        <v>1011</v>
      </c>
      <c r="J12" s="609" t="s">
        <v>1004</v>
      </c>
      <c r="K12" s="609" t="s">
        <v>1004</v>
      </c>
      <c r="L12" s="606" t="s">
        <v>1249</v>
      </c>
      <c r="M12" s="606" t="s">
        <v>1250</v>
      </c>
      <c r="N12" s="606" t="s">
        <v>770</v>
      </c>
      <c r="O12" s="606" t="s">
        <v>1251</v>
      </c>
      <c r="P12" s="611" t="s">
        <v>1004</v>
      </c>
      <c r="Q12" s="610">
        <v>2000000</v>
      </c>
      <c r="R12" s="610">
        <v>0</v>
      </c>
      <c r="S12" s="610">
        <v>3000000</v>
      </c>
      <c r="T12" s="610">
        <v>1000000</v>
      </c>
      <c r="U12" s="610">
        <v>6000000</v>
      </c>
      <c r="V12" s="610">
        <v>4</v>
      </c>
      <c r="W12" s="610">
        <v>1</v>
      </c>
      <c r="X12" s="610">
        <v>5</v>
      </c>
      <c r="Y12" s="623">
        <v>178</v>
      </c>
      <c r="Z12" s="628">
        <v>8996</v>
      </c>
      <c r="AA12" s="628">
        <v>0</v>
      </c>
    </row>
    <row r="13" spans="1:27" ht="21.75" customHeight="1">
      <c r="A13" s="606" t="s">
        <v>1252</v>
      </c>
      <c r="B13" s="607" t="s">
        <v>1253</v>
      </c>
      <c r="C13" s="606" t="s">
        <v>1254</v>
      </c>
      <c r="D13" s="606" t="s">
        <v>1182</v>
      </c>
      <c r="E13" s="608" t="s">
        <v>44</v>
      </c>
      <c r="F13" s="608" t="s">
        <v>1029</v>
      </c>
      <c r="G13" s="616" t="s">
        <v>1255</v>
      </c>
      <c r="H13" s="608" t="s">
        <v>1256</v>
      </c>
      <c r="I13" s="606" t="s">
        <v>1016</v>
      </c>
      <c r="J13" s="609" t="s">
        <v>1004</v>
      </c>
      <c r="K13" s="609" t="s">
        <v>1004</v>
      </c>
      <c r="L13" s="606" t="s">
        <v>1257</v>
      </c>
      <c r="M13" s="606" t="s">
        <v>1186</v>
      </c>
      <c r="N13" s="606" t="s">
        <v>743</v>
      </c>
      <c r="O13" s="606" t="s">
        <v>1187</v>
      </c>
      <c r="P13" s="611" t="s">
        <v>1258</v>
      </c>
      <c r="Q13" s="610">
        <v>5000000</v>
      </c>
      <c r="R13" s="610">
        <v>0</v>
      </c>
      <c r="S13" s="610">
        <v>3500000</v>
      </c>
      <c r="T13" s="610">
        <v>1000000</v>
      </c>
      <c r="U13" s="610">
        <v>9500000</v>
      </c>
      <c r="V13" s="610">
        <v>3</v>
      </c>
      <c r="W13" s="610">
        <v>0</v>
      </c>
      <c r="X13" s="610">
        <v>3</v>
      </c>
      <c r="Y13" s="623">
        <v>495</v>
      </c>
      <c r="Z13" s="628">
        <v>83736</v>
      </c>
      <c r="AA13" s="628">
        <v>0</v>
      </c>
    </row>
    <row r="14" spans="1:27" ht="21.75" customHeight="1">
      <c r="A14" s="606" t="s">
        <v>1259</v>
      </c>
      <c r="B14" s="607" t="s">
        <v>1260</v>
      </c>
      <c r="C14" s="606" t="s">
        <v>1261</v>
      </c>
      <c r="D14" s="606" t="s">
        <v>1262</v>
      </c>
      <c r="E14" s="608" t="s">
        <v>44</v>
      </c>
      <c r="F14" s="608" t="s">
        <v>1029</v>
      </c>
      <c r="G14" s="616" t="s">
        <v>1255</v>
      </c>
      <c r="H14" s="608" t="s">
        <v>1263</v>
      </c>
      <c r="I14" s="606" t="s">
        <v>1011</v>
      </c>
      <c r="J14" s="609" t="s">
        <v>12</v>
      </c>
      <c r="K14" s="609" t="s">
        <v>12</v>
      </c>
      <c r="L14" s="606" t="s">
        <v>1264</v>
      </c>
      <c r="M14" s="606" t="s">
        <v>1069</v>
      </c>
      <c r="N14" s="606" t="s">
        <v>54</v>
      </c>
      <c r="O14" s="606" t="s">
        <v>1265</v>
      </c>
      <c r="P14" s="611" t="s">
        <v>1266</v>
      </c>
      <c r="Q14" s="612">
        <v>5000000</v>
      </c>
      <c r="R14" s="612">
        <v>0</v>
      </c>
      <c r="S14" s="612">
        <v>3500000</v>
      </c>
      <c r="T14" s="612">
        <v>500000</v>
      </c>
      <c r="U14" s="612">
        <v>9000000</v>
      </c>
      <c r="V14" s="612">
        <v>3</v>
      </c>
      <c r="W14" s="612">
        <v>0</v>
      </c>
      <c r="X14" s="612">
        <v>3</v>
      </c>
      <c r="Y14" s="623">
        <v>390</v>
      </c>
      <c r="Z14" s="628">
        <v>11732</v>
      </c>
      <c r="AA14" s="628">
        <v>8690</v>
      </c>
    </row>
    <row r="15" spans="1:27" ht="21.75" customHeight="1">
      <c r="A15" s="606" t="s">
        <v>1267</v>
      </c>
      <c r="B15" s="607" t="s">
        <v>1268</v>
      </c>
      <c r="C15" s="606" t="s">
        <v>1261</v>
      </c>
      <c r="D15" s="606" t="s">
        <v>1262</v>
      </c>
      <c r="E15" s="608" t="s">
        <v>44</v>
      </c>
      <c r="F15" s="608" t="s">
        <v>1029</v>
      </c>
      <c r="G15" s="616" t="s">
        <v>1255</v>
      </c>
      <c r="H15" s="608" t="s">
        <v>1269</v>
      </c>
      <c r="I15" s="606" t="s">
        <v>1011</v>
      </c>
      <c r="J15" s="609" t="s">
        <v>12</v>
      </c>
      <c r="K15" s="609" t="s">
        <v>12</v>
      </c>
      <c r="L15" s="606" t="s">
        <v>1264</v>
      </c>
      <c r="M15" s="606" t="s">
        <v>1069</v>
      </c>
      <c r="N15" s="606" t="s">
        <v>54</v>
      </c>
      <c r="O15" s="606" t="s">
        <v>1265</v>
      </c>
      <c r="P15" s="611" t="s">
        <v>1266</v>
      </c>
      <c r="Q15" s="612">
        <v>5000000</v>
      </c>
      <c r="R15" s="612">
        <v>0</v>
      </c>
      <c r="S15" s="612">
        <v>3500000</v>
      </c>
      <c r="T15" s="612">
        <v>500000</v>
      </c>
      <c r="U15" s="612">
        <v>9000000</v>
      </c>
      <c r="V15" s="612">
        <v>3</v>
      </c>
      <c r="W15" s="612">
        <v>0</v>
      </c>
      <c r="X15" s="612">
        <v>3</v>
      </c>
      <c r="Y15" s="623">
        <v>390</v>
      </c>
      <c r="Z15" s="628">
        <v>33828</v>
      </c>
      <c r="AA15" s="628">
        <v>26661</v>
      </c>
    </row>
    <row r="16" spans="1:27" ht="21.75" customHeight="1">
      <c r="A16" s="606" t="s">
        <v>1270</v>
      </c>
      <c r="B16" s="607" t="s">
        <v>1271</v>
      </c>
      <c r="C16" s="606" t="s">
        <v>1272</v>
      </c>
      <c r="D16" s="606" t="s">
        <v>1273</v>
      </c>
      <c r="E16" s="608" t="s">
        <v>44</v>
      </c>
      <c r="F16" s="608" t="s">
        <v>1029</v>
      </c>
      <c r="G16" s="616" t="s">
        <v>1274</v>
      </c>
      <c r="H16" s="608" t="s">
        <v>1275</v>
      </c>
      <c r="I16" s="606" t="s">
        <v>1016</v>
      </c>
      <c r="J16" s="609" t="s">
        <v>1004</v>
      </c>
      <c r="K16" s="609" t="s">
        <v>1004</v>
      </c>
      <c r="L16" s="606" t="s">
        <v>1276</v>
      </c>
      <c r="M16" s="606" t="s">
        <v>1277</v>
      </c>
      <c r="N16" s="606" t="s">
        <v>755</v>
      </c>
      <c r="O16" s="606" t="s">
        <v>1278</v>
      </c>
      <c r="P16" s="611" t="s">
        <v>1279</v>
      </c>
      <c r="Q16" s="612">
        <v>800000</v>
      </c>
      <c r="R16" s="612">
        <v>0</v>
      </c>
      <c r="S16" s="612">
        <v>600000</v>
      </c>
      <c r="T16" s="612">
        <v>300000</v>
      </c>
      <c r="U16" s="612">
        <v>1700000</v>
      </c>
      <c r="V16" s="612">
        <v>0</v>
      </c>
      <c r="W16" s="612">
        <v>0</v>
      </c>
      <c r="X16" s="612">
        <v>0</v>
      </c>
      <c r="Y16" s="623">
        <v>168</v>
      </c>
      <c r="Z16" s="628">
        <v>16000</v>
      </c>
      <c r="AA16" s="628">
        <v>0</v>
      </c>
    </row>
    <row r="17" spans="1:27" ht="21.75" customHeight="1">
      <c r="A17" s="606" t="s">
        <v>1280</v>
      </c>
      <c r="B17" s="607" t="s">
        <v>1281</v>
      </c>
      <c r="C17" s="606" t="s">
        <v>1282</v>
      </c>
      <c r="D17" s="606" t="s">
        <v>1283</v>
      </c>
      <c r="E17" s="608" t="s">
        <v>44</v>
      </c>
      <c r="F17" s="608" t="s">
        <v>1029</v>
      </c>
      <c r="G17" s="617" t="s">
        <v>1274</v>
      </c>
      <c r="H17" s="608" t="s">
        <v>1284</v>
      </c>
      <c r="I17" s="609" t="s">
        <v>1014</v>
      </c>
      <c r="J17" s="606" t="s">
        <v>1004</v>
      </c>
      <c r="K17" s="606" t="s">
        <v>1004</v>
      </c>
      <c r="L17" s="606" t="s">
        <v>1285</v>
      </c>
      <c r="M17" s="606" t="s">
        <v>1286</v>
      </c>
      <c r="N17" s="606" t="s">
        <v>25</v>
      </c>
      <c r="O17" s="606" t="s">
        <v>1287</v>
      </c>
      <c r="P17" s="611" t="s">
        <v>1288</v>
      </c>
      <c r="Q17" s="612">
        <v>800000</v>
      </c>
      <c r="R17" s="612">
        <v>0</v>
      </c>
      <c r="S17" s="612">
        <v>5000000</v>
      </c>
      <c r="T17" s="612">
        <v>500000</v>
      </c>
      <c r="U17" s="612">
        <v>6300000</v>
      </c>
      <c r="V17" s="612">
        <v>5</v>
      </c>
      <c r="W17" s="612">
        <v>0</v>
      </c>
      <c r="X17" s="612">
        <v>5</v>
      </c>
      <c r="Y17" s="623">
        <v>353</v>
      </c>
      <c r="Z17" s="628">
        <v>2924</v>
      </c>
      <c r="AA17" s="628">
        <v>0</v>
      </c>
    </row>
    <row r="18" spans="1:27" ht="21.75" customHeight="1">
      <c r="A18" s="606" t="s">
        <v>1289</v>
      </c>
      <c r="B18" s="607" t="s">
        <v>1290</v>
      </c>
      <c r="C18" s="606" t="s">
        <v>1291</v>
      </c>
      <c r="D18" s="606" t="s">
        <v>1292</v>
      </c>
      <c r="E18" s="608" t="s">
        <v>1145</v>
      </c>
      <c r="F18" s="608" t="s">
        <v>1293</v>
      </c>
      <c r="G18" s="617" t="s">
        <v>1247</v>
      </c>
      <c r="H18" s="608" t="s">
        <v>1294</v>
      </c>
      <c r="I18" s="606" t="s">
        <v>1023</v>
      </c>
      <c r="J18" s="609" t="s">
        <v>1004</v>
      </c>
      <c r="K18" s="609" t="s">
        <v>1004</v>
      </c>
      <c r="L18" s="606" t="s">
        <v>1295</v>
      </c>
      <c r="M18" s="606" t="s">
        <v>1296</v>
      </c>
      <c r="N18" s="606" t="s">
        <v>85</v>
      </c>
      <c r="O18" s="606" t="s">
        <v>1297</v>
      </c>
      <c r="P18" s="611" t="s">
        <v>1298</v>
      </c>
      <c r="Q18" s="612">
        <v>5000000</v>
      </c>
      <c r="R18" s="612">
        <v>7500000</v>
      </c>
      <c r="S18" s="612">
        <v>12000000</v>
      </c>
      <c r="T18" s="612">
        <v>500000</v>
      </c>
      <c r="U18" s="612">
        <v>25000000</v>
      </c>
      <c r="V18" s="612">
        <v>30</v>
      </c>
      <c r="W18" s="612">
        <v>0</v>
      </c>
      <c r="X18" s="612">
        <v>30</v>
      </c>
      <c r="Y18" s="623">
        <v>494.06</v>
      </c>
      <c r="Z18" s="628">
        <v>13252</v>
      </c>
      <c r="AA18" s="628">
        <v>262</v>
      </c>
    </row>
    <row r="19" spans="1:27" ht="21.75" customHeight="1">
      <c r="A19" s="606" t="s">
        <v>1299</v>
      </c>
      <c r="B19" s="607" t="s">
        <v>1300</v>
      </c>
      <c r="C19" s="606" t="s">
        <v>1301</v>
      </c>
      <c r="D19" s="606" t="s">
        <v>1302</v>
      </c>
      <c r="E19" s="608" t="s">
        <v>997</v>
      </c>
      <c r="F19" s="608" t="s">
        <v>1030</v>
      </c>
      <c r="G19" s="617" t="s">
        <v>1303</v>
      </c>
      <c r="H19" s="608" t="s">
        <v>1304</v>
      </c>
      <c r="I19" s="606" t="s">
        <v>1023</v>
      </c>
      <c r="J19" s="609" t="s">
        <v>1004</v>
      </c>
      <c r="K19" s="609" t="s">
        <v>1004</v>
      </c>
      <c r="L19" s="606" t="s">
        <v>1305</v>
      </c>
      <c r="M19" s="606" t="s">
        <v>971</v>
      </c>
      <c r="N19" s="606" t="s">
        <v>14</v>
      </c>
      <c r="O19" s="606" t="s">
        <v>1034</v>
      </c>
      <c r="P19" s="611" t="s">
        <v>1306</v>
      </c>
      <c r="Q19" s="612">
        <v>300000</v>
      </c>
      <c r="R19" s="612">
        <v>0</v>
      </c>
      <c r="S19" s="612">
        <v>300000</v>
      </c>
      <c r="T19" s="612">
        <v>200000</v>
      </c>
      <c r="U19" s="612">
        <v>800000</v>
      </c>
      <c r="V19" s="612">
        <v>3</v>
      </c>
      <c r="W19" s="612">
        <v>2</v>
      </c>
      <c r="X19" s="612">
        <v>5</v>
      </c>
      <c r="Y19" s="623">
        <v>97</v>
      </c>
      <c r="Z19" s="628">
        <v>4800</v>
      </c>
      <c r="AA19" s="628">
        <v>96</v>
      </c>
    </row>
    <row r="20" spans="1:27" ht="21.75" customHeight="1">
      <c r="A20" s="606" t="s">
        <v>1307</v>
      </c>
      <c r="B20" s="607" t="s">
        <v>1308</v>
      </c>
      <c r="C20" s="606" t="s">
        <v>1309</v>
      </c>
      <c r="D20" s="606" t="s">
        <v>1310</v>
      </c>
      <c r="E20" s="608" t="s">
        <v>999</v>
      </c>
      <c r="F20" s="608" t="s">
        <v>1051</v>
      </c>
      <c r="G20" s="617" t="s">
        <v>1311</v>
      </c>
      <c r="H20" s="608" t="s">
        <v>993</v>
      </c>
      <c r="I20" s="606" t="s">
        <v>1003</v>
      </c>
      <c r="J20" s="609" t="s">
        <v>1004</v>
      </c>
      <c r="K20" s="609" t="s">
        <v>1004</v>
      </c>
      <c r="L20" s="606" t="s">
        <v>1084</v>
      </c>
      <c r="M20" s="606" t="s">
        <v>37</v>
      </c>
      <c r="N20" s="606" t="s">
        <v>38</v>
      </c>
      <c r="O20" s="606" t="s">
        <v>1021</v>
      </c>
      <c r="P20" s="611" t="s">
        <v>1004</v>
      </c>
      <c r="Q20" s="612">
        <v>10000000</v>
      </c>
      <c r="R20" s="612">
        <v>10000000</v>
      </c>
      <c r="S20" s="612">
        <v>5000000</v>
      </c>
      <c r="T20" s="612">
        <v>3000000</v>
      </c>
      <c r="U20" s="612">
        <v>28000000</v>
      </c>
      <c r="V20" s="612">
        <v>10</v>
      </c>
      <c r="W20" s="612">
        <v>2</v>
      </c>
      <c r="X20" s="612">
        <v>12</v>
      </c>
      <c r="Y20" s="623">
        <v>144</v>
      </c>
      <c r="Z20" s="628">
        <v>28920</v>
      </c>
      <c r="AA20" s="628">
        <v>865</v>
      </c>
    </row>
    <row r="21" spans="1:27" ht="21.75" customHeight="1">
      <c r="A21" s="606" t="s">
        <v>1312</v>
      </c>
      <c r="B21" s="607" t="s">
        <v>1313</v>
      </c>
      <c r="C21" s="606" t="s">
        <v>1314</v>
      </c>
      <c r="D21" s="606" t="s">
        <v>1315</v>
      </c>
      <c r="E21" s="608" t="s">
        <v>11</v>
      </c>
      <c r="F21" s="608" t="s">
        <v>1002</v>
      </c>
      <c r="G21" s="616" t="s">
        <v>1176</v>
      </c>
      <c r="H21" s="608" t="s">
        <v>1316</v>
      </c>
      <c r="I21" s="606" t="s">
        <v>1023</v>
      </c>
      <c r="J21" s="609" t="s">
        <v>1004</v>
      </c>
      <c r="K21" s="609" t="s">
        <v>1004</v>
      </c>
      <c r="L21" s="606" t="s">
        <v>1317</v>
      </c>
      <c r="M21" s="606" t="s">
        <v>1318</v>
      </c>
      <c r="N21" s="606" t="s">
        <v>41</v>
      </c>
      <c r="O21" s="606" t="s">
        <v>1319</v>
      </c>
      <c r="P21" s="611" t="s">
        <v>1320</v>
      </c>
      <c r="Q21" s="612">
        <v>0</v>
      </c>
      <c r="R21" s="612">
        <v>2500000</v>
      </c>
      <c r="S21" s="612">
        <v>9000000</v>
      </c>
      <c r="T21" s="612">
        <v>5000000</v>
      </c>
      <c r="U21" s="612">
        <v>16500000</v>
      </c>
      <c r="V21" s="612">
        <v>15</v>
      </c>
      <c r="W21" s="612">
        <v>0</v>
      </c>
      <c r="X21" s="612">
        <v>15</v>
      </c>
      <c r="Y21" s="623">
        <v>294.58999999999997</v>
      </c>
      <c r="Z21" s="628">
        <v>6270</v>
      </c>
      <c r="AA21" s="628">
        <v>864</v>
      </c>
    </row>
    <row r="22" spans="1:27" ht="21.75" customHeight="1">
      <c r="A22" s="606" t="s">
        <v>1321</v>
      </c>
      <c r="B22" s="607" t="s">
        <v>1322</v>
      </c>
      <c r="C22" s="606" t="s">
        <v>1323</v>
      </c>
      <c r="D22" s="606" t="s">
        <v>1324</v>
      </c>
      <c r="E22" s="608" t="s">
        <v>11</v>
      </c>
      <c r="F22" s="608" t="s">
        <v>1002</v>
      </c>
      <c r="G22" s="617" t="s">
        <v>1247</v>
      </c>
      <c r="H22" s="608" t="s">
        <v>1325</v>
      </c>
      <c r="I22" s="606" t="s">
        <v>1014</v>
      </c>
      <c r="J22" s="609" t="s">
        <v>12</v>
      </c>
      <c r="K22" s="609" t="s">
        <v>12</v>
      </c>
      <c r="L22" s="606" t="s">
        <v>1326</v>
      </c>
      <c r="M22" s="606" t="s">
        <v>1326</v>
      </c>
      <c r="N22" s="606" t="s">
        <v>54</v>
      </c>
      <c r="O22" s="606" t="s">
        <v>1327</v>
      </c>
      <c r="P22" s="611" t="s">
        <v>1328</v>
      </c>
      <c r="Q22" s="612">
        <v>0</v>
      </c>
      <c r="R22" s="612">
        <v>2000000</v>
      </c>
      <c r="S22" s="612">
        <v>1000000</v>
      </c>
      <c r="T22" s="612">
        <v>1000000</v>
      </c>
      <c r="U22" s="612">
        <v>4000000</v>
      </c>
      <c r="V22" s="612">
        <v>5</v>
      </c>
      <c r="W22" s="612">
        <v>1</v>
      </c>
      <c r="X22" s="612">
        <v>6</v>
      </c>
      <c r="Y22" s="623">
        <v>166.5</v>
      </c>
      <c r="Z22" s="628">
        <v>4636</v>
      </c>
      <c r="AA22" s="628">
        <v>280</v>
      </c>
    </row>
    <row r="23" spans="1:27" ht="21.75" customHeight="1">
      <c r="A23" s="606" t="s">
        <v>1329</v>
      </c>
      <c r="B23" s="607" t="s">
        <v>1330</v>
      </c>
      <c r="C23" s="606" t="s">
        <v>1331</v>
      </c>
      <c r="D23" s="606" t="s">
        <v>1332</v>
      </c>
      <c r="E23" s="608" t="s">
        <v>663</v>
      </c>
      <c r="F23" s="608" t="s">
        <v>1002</v>
      </c>
      <c r="G23" s="616" t="s">
        <v>1222</v>
      </c>
      <c r="H23" s="608" t="s">
        <v>1333</v>
      </c>
      <c r="I23" s="606" t="s">
        <v>1023</v>
      </c>
      <c r="J23" s="606" t="s">
        <v>1334</v>
      </c>
      <c r="K23" s="606" t="s">
        <v>1004</v>
      </c>
      <c r="L23" s="606" t="s">
        <v>1335</v>
      </c>
      <c r="M23" s="606" t="s">
        <v>1335</v>
      </c>
      <c r="N23" s="606" t="s">
        <v>8</v>
      </c>
      <c r="O23" s="606" t="s">
        <v>1336</v>
      </c>
      <c r="P23" s="611" t="s">
        <v>1004</v>
      </c>
      <c r="Q23" s="612">
        <v>5500000</v>
      </c>
      <c r="R23" s="612">
        <v>13000000</v>
      </c>
      <c r="S23" s="612">
        <v>2000000</v>
      </c>
      <c r="T23" s="612">
        <v>3000000</v>
      </c>
      <c r="U23" s="612">
        <v>23500000</v>
      </c>
      <c r="V23" s="612">
        <v>8</v>
      </c>
      <c r="W23" s="612">
        <v>0</v>
      </c>
      <c r="X23" s="612">
        <v>8</v>
      </c>
      <c r="Y23" s="623">
        <v>75.099999999999994</v>
      </c>
      <c r="Z23" s="628">
        <v>0</v>
      </c>
      <c r="AA23" s="628">
        <v>0</v>
      </c>
    </row>
    <row r="24" spans="1:27" ht="21.75" customHeight="1">
      <c r="A24" s="606" t="s">
        <v>1337</v>
      </c>
      <c r="B24" s="607" t="s">
        <v>1338</v>
      </c>
      <c r="C24" s="606" t="s">
        <v>1339</v>
      </c>
      <c r="D24" s="606" t="s">
        <v>1340</v>
      </c>
      <c r="E24" s="608" t="s">
        <v>50</v>
      </c>
      <c r="F24" s="608" t="s">
        <v>1341</v>
      </c>
      <c r="G24" s="616" t="s">
        <v>1342</v>
      </c>
      <c r="H24" s="608" t="s">
        <v>1343</v>
      </c>
      <c r="I24" s="606" t="s">
        <v>1006</v>
      </c>
      <c r="J24" s="609" t="s">
        <v>1004</v>
      </c>
      <c r="K24" s="609" t="s">
        <v>1004</v>
      </c>
      <c r="L24" s="606" t="s">
        <v>1344</v>
      </c>
      <c r="M24" s="606" t="s">
        <v>51</v>
      </c>
      <c r="N24" s="606" t="s">
        <v>6</v>
      </c>
      <c r="O24" s="606" t="s">
        <v>1017</v>
      </c>
      <c r="P24" s="611" t="s">
        <v>1345</v>
      </c>
      <c r="Q24" s="612">
        <v>1800000</v>
      </c>
      <c r="R24" s="612">
        <v>0</v>
      </c>
      <c r="S24" s="612">
        <v>500000</v>
      </c>
      <c r="T24" s="612">
        <v>2000000</v>
      </c>
      <c r="U24" s="612">
        <v>4300000</v>
      </c>
      <c r="V24" s="612">
        <v>6</v>
      </c>
      <c r="W24" s="612">
        <v>4</v>
      </c>
      <c r="X24" s="612">
        <v>10</v>
      </c>
      <c r="Y24" s="623">
        <v>341.22</v>
      </c>
      <c r="Z24" s="628">
        <v>2413</v>
      </c>
      <c r="AA24" s="628">
        <v>1000</v>
      </c>
    </row>
    <row r="25" spans="1:27" ht="21.75" customHeight="1">
      <c r="A25" s="606" t="s">
        <v>1346</v>
      </c>
      <c r="B25" s="607" t="s">
        <v>1347</v>
      </c>
      <c r="C25" s="606" t="s">
        <v>1348</v>
      </c>
      <c r="D25" s="606" t="s">
        <v>1349</v>
      </c>
      <c r="E25" s="608" t="s">
        <v>60</v>
      </c>
      <c r="F25" s="608" t="s">
        <v>1350</v>
      </c>
      <c r="G25" s="616" t="s">
        <v>1351</v>
      </c>
      <c r="H25" s="608" t="s">
        <v>1352</v>
      </c>
      <c r="I25" s="606" t="s">
        <v>1005</v>
      </c>
      <c r="J25" s="609" t="s">
        <v>12</v>
      </c>
      <c r="K25" s="609" t="s">
        <v>12</v>
      </c>
      <c r="L25" s="606" t="s">
        <v>971</v>
      </c>
      <c r="M25" s="606" t="s">
        <v>971</v>
      </c>
      <c r="N25" s="606" t="s">
        <v>14</v>
      </c>
      <c r="O25" s="606" t="s">
        <v>1034</v>
      </c>
      <c r="P25" s="611" t="s">
        <v>12</v>
      </c>
      <c r="Q25" s="612">
        <v>1000000</v>
      </c>
      <c r="R25" s="612">
        <v>5000000</v>
      </c>
      <c r="S25" s="612">
        <v>0</v>
      </c>
      <c r="T25" s="612">
        <v>0</v>
      </c>
      <c r="U25" s="612">
        <v>6000000</v>
      </c>
      <c r="V25" s="612">
        <v>43</v>
      </c>
      <c r="W25" s="612">
        <v>13</v>
      </c>
      <c r="X25" s="612">
        <v>56</v>
      </c>
      <c r="Y25" s="623">
        <v>489.92</v>
      </c>
      <c r="Z25" s="628">
        <v>5940</v>
      </c>
      <c r="AA25" s="628">
        <v>2100</v>
      </c>
    </row>
    <row r="26" spans="1:27" ht="21.75" customHeight="1">
      <c r="A26" s="606" t="s">
        <v>1353</v>
      </c>
      <c r="B26" s="607" t="s">
        <v>1354</v>
      </c>
      <c r="C26" s="606" t="s">
        <v>1355</v>
      </c>
      <c r="D26" s="606" t="s">
        <v>1356</v>
      </c>
      <c r="E26" s="608" t="s">
        <v>596</v>
      </c>
      <c r="F26" s="608" t="s">
        <v>1357</v>
      </c>
      <c r="G26" s="616" t="s">
        <v>1358</v>
      </c>
      <c r="H26" s="608" t="s">
        <v>1359</v>
      </c>
      <c r="I26" s="606" t="s">
        <v>1016</v>
      </c>
      <c r="J26" s="609" t="s">
        <v>1004</v>
      </c>
      <c r="K26" s="609" t="s">
        <v>1004</v>
      </c>
      <c r="L26" s="606" t="s">
        <v>1360</v>
      </c>
      <c r="M26" s="606" t="s">
        <v>965</v>
      </c>
      <c r="N26" s="606" t="s">
        <v>6</v>
      </c>
      <c r="O26" s="606" t="s">
        <v>1015</v>
      </c>
      <c r="P26" s="611" t="s">
        <v>1361</v>
      </c>
      <c r="Q26" s="612">
        <v>0</v>
      </c>
      <c r="R26" s="612">
        <v>444000</v>
      </c>
      <c r="S26" s="612">
        <v>1500000</v>
      </c>
      <c r="T26" s="612">
        <v>1000000</v>
      </c>
      <c r="U26" s="612">
        <v>2944000</v>
      </c>
      <c r="V26" s="612">
        <v>16</v>
      </c>
      <c r="W26" s="612">
        <v>0</v>
      </c>
      <c r="X26" s="612">
        <v>16</v>
      </c>
      <c r="Y26" s="623">
        <v>81.099999999999994</v>
      </c>
      <c r="Z26" s="628">
        <v>288</v>
      </c>
      <c r="AA26" s="628">
        <v>288</v>
      </c>
    </row>
    <row r="27" spans="1:27" ht="21.75" customHeight="1">
      <c r="A27" s="606" t="s">
        <v>1362</v>
      </c>
      <c r="B27" s="607" t="s">
        <v>1363</v>
      </c>
      <c r="C27" s="606" t="s">
        <v>1364</v>
      </c>
      <c r="D27" s="606" t="s">
        <v>1365</v>
      </c>
      <c r="E27" s="608" t="s">
        <v>557</v>
      </c>
      <c r="F27" s="608" t="s">
        <v>1366</v>
      </c>
      <c r="G27" s="617" t="s">
        <v>1367</v>
      </c>
      <c r="H27" s="608" t="s">
        <v>1368</v>
      </c>
      <c r="I27" s="606" t="s">
        <v>1003</v>
      </c>
      <c r="J27" s="609" t="s">
        <v>1004</v>
      </c>
      <c r="K27" s="609" t="s">
        <v>1004</v>
      </c>
      <c r="L27" s="606" t="s">
        <v>1077</v>
      </c>
      <c r="M27" s="606" t="s">
        <v>51</v>
      </c>
      <c r="N27" s="606" t="s">
        <v>6</v>
      </c>
      <c r="O27" s="606" t="s">
        <v>1031</v>
      </c>
      <c r="P27" s="611" t="s">
        <v>1369</v>
      </c>
      <c r="Q27" s="612">
        <v>13000000</v>
      </c>
      <c r="R27" s="612">
        <v>30000000</v>
      </c>
      <c r="S27" s="612">
        <v>7000000</v>
      </c>
      <c r="T27" s="612">
        <v>1200000</v>
      </c>
      <c r="U27" s="612">
        <v>51200000</v>
      </c>
      <c r="V27" s="612">
        <v>7</v>
      </c>
      <c r="W27" s="612">
        <v>0</v>
      </c>
      <c r="X27" s="612">
        <v>7</v>
      </c>
      <c r="Y27" s="623">
        <v>470</v>
      </c>
      <c r="Z27" s="628">
        <v>16000</v>
      </c>
      <c r="AA27" s="628">
        <v>4050</v>
      </c>
    </row>
    <row r="28" spans="1:27" ht="21.75" customHeight="1">
      <c r="A28" s="606" t="s">
        <v>1370</v>
      </c>
      <c r="B28" s="607" t="s">
        <v>1371</v>
      </c>
      <c r="C28" s="606" t="s">
        <v>1372</v>
      </c>
      <c r="D28" s="606" t="s">
        <v>1373</v>
      </c>
      <c r="E28" s="608" t="s">
        <v>594</v>
      </c>
      <c r="F28" s="608" t="s">
        <v>1374</v>
      </c>
      <c r="G28" s="616" t="s">
        <v>1358</v>
      </c>
      <c r="H28" s="608" t="s">
        <v>1375</v>
      </c>
      <c r="I28" s="606" t="s">
        <v>1008</v>
      </c>
      <c r="J28" s="609" t="s">
        <v>1376</v>
      </c>
      <c r="K28" s="609" t="s">
        <v>1377</v>
      </c>
      <c r="L28" s="606" t="s">
        <v>1072</v>
      </c>
      <c r="M28" s="606" t="s">
        <v>1073</v>
      </c>
      <c r="N28" s="606" t="s">
        <v>4</v>
      </c>
      <c r="O28" s="606" t="s">
        <v>1074</v>
      </c>
      <c r="P28" s="611" t="s">
        <v>1378</v>
      </c>
      <c r="Q28" s="612">
        <v>4500000</v>
      </c>
      <c r="R28" s="612">
        <v>5200000</v>
      </c>
      <c r="S28" s="612">
        <v>10000000</v>
      </c>
      <c r="T28" s="612">
        <v>5000000</v>
      </c>
      <c r="U28" s="612">
        <v>24700000</v>
      </c>
      <c r="V28" s="612">
        <v>15</v>
      </c>
      <c r="W28" s="612">
        <v>7</v>
      </c>
      <c r="X28" s="612">
        <v>22</v>
      </c>
      <c r="Y28" s="623">
        <v>88.1</v>
      </c>
      <c r="Z28" s="628">
        <v>216</v>
      </c>
      <c r="AA28" s="628">
        <v>216</v>
      </c>
    </row>
    <row r="29" spans="1:27" ht="21.75" customHeight="1">
      <c r="A29" s="606" t="s">
        <v>1379</v>
      </c>
      <c r="B29" s="607" t="s">
        <v>1380</v>
      </c>
      <c r="C29" s="606" t="s">
        <v>1381</v>
      </c>
      <c r="D29" s="606" t="s">
        <v>1382</v>
      </c>
      <c r="E29" s="608" t="s">
        <v>550</v>
      </c>
      <c r="F29" s="608" t="s">
        <v>1081</v>
      </c>
      <c r="G29" s="616" t="s">
        <v>1274</v>
      </c>
      <c r="H29" s="608" t="s">
        <v>1383</v>
      </c>
      <c r="I29" s="606" t="s">
        <v>1010</v>
      </c>
      <c r="J29" s="609" t="s">
        <v>12</v>
      </c>
      <c r="K29" s="609" t="s">
        <v>12</v>
      </c>
      <c r="L29" s="606" t="s">
        <v>1384</v>
      </c>
      <c r="M29" s="606" t="s">
        <v>1043</v>
      </c>
      <c r="N29" s="606" t="s">
        <v>14</v>
      </c>
      <c r="O29" s="606" t="s">
        <v>1044</v>
      </c>
      <c r="P29" s="611" t="s">
        <v>1385</v>
      </c>
      <c r="Q29" s="612">
        <v>0</v>
      </c>
      <c r="R29" s="612">
        <v>534297</v>
      </c>
      <c r="S29" s="612">
        <v>4000000</v>
      </c>
      <c r="T29" s="612">
        <v>6800000</v>
      </c>
      <c r="U29" s="612">
        <v>11334297</v>
      </c>
      <c r="V29" s="612">
        <v>4</v>
      </c>
      <c r="W29" s="612">
        <v>38</v>
      </c>
      <c r="X29" s="612">
        <v>42</v>
      </c>
      <c r="Y29" s="623">
        <v>116.62</v>
      </c>
      <c r="Z29" s="628">
        <v>618</v>
      </c>
      <c r="AA29" s="628">
        <v>420</v>
      </c>
    </row>
    <row r="30" spans="1:27" ht="21.75" customHeight="1">
      <c r="A30" s="606" t="s">
        <v>1386</v>
      </c>
      <c r="B30" s="607" t="s">
        <v>1387</v>
      </c>
      <c r="C30" s="606" t="s">
        <v>1388</v>
      </c>
      <c r="D30" s="606" t="s">
        <v>1389</v>
      </c>
      <c r="E30" s="608" t="s">
        <v>27</v>
      </c>
      <c r="F30" s="608" t="s">
        <v>1390</v>
      </c>
      <c r="G30" s="616" t="s">
        <v>1391</v>
      </c>
      <c r="H30" s="608" t="s">
        <v>1392</v>
      </c>
      <c r="I30" s="606" t="s">
        <v>1006</v>
      </c>
      <c r="J30" s="609" t="s">
        <v>1004</v>
      </c>
      <c r="K30" s="609" t="s">
        <v>1004</v>
      </c>
      <c r="L30" s="606" t="s">
        <v>1393</v>
      </c>
      <c r="M30" s="606" t="s">
        <v>37</v>
      </c>
      <c r="N30" s="606" t="s">
        <v>38</v>
      </c>
      <c r="O30" s="606" t="s">
        <v>1021</v>
      </c>
      <c r="P30" s="611" t="s">
        <v>1004</v>
      </c>
      <c r="Q30" s="612">
        <v>0</v>
      </c>
      <c r="R30" s="612">
        <v>0</v>
      </c>
      <c r="S30" s="612">
        <v>1000000</v>
      </c>
      <c r="T30" s="612">
        <v>1000000</v>
      </c>
      <c r="U30" s="612">
        <v>2000000</v>
      </c>
      <c r="V30" s="612">
        <v>20</v>
      </c>
      <c r="W30" s="612">
        <v>20</v>
      </c>
      <c r="X30" s="612">
        <v>40</v>
      </c>
      <c r="Y30" s="623">
        <v>295</v>
      </c>
      <c r="Z30" s="628">
        <v>419</v>
      </c>
      <c r="AA30" s="628">
        <v>419</v>
      </c>
    </row>
    <row r="31" spans="1:27" ht="21.75" customHeight="1">
      <c r="A31" s="606" t="s">
        <v>1394</v>
      </c>
      <c r="B31" s="607" t="s">
        <v>1395</v>
      </c>
      <c r="C31" s="606" t="s">
        <v>1396</v>
      </c>
      <c r="D31" s="606" t="s">
        <v>1397</v>
      </c>
      <c r="E31" s="608" t="s">
        <v>27</v>
      </c>
      <c r="F31" s="608" t="s">
        <v>1390</v>
      </c>
      <c r="G31" s="616" t="s">
        <v>1398</v>
      </c>
      <c r="H31" s="608" t="s">
        <v>1399</v>
      </c>
      <c r="I31" s="606" t="s">
        <v>1010</v>
      </c>
      <c r="J31" s="606" t="s">
        <v>12</v>
      </c>
      <c r="K31" s="606" t="s">
        <v>1400</v>
      </c>
      <c r="L31" s="606" t="s">
        <v>1401</v>
      </c>
      <c r="M31" s="606" t="s">
        <v>1402</v>
      </c>
      <c r="N31" s="606" t="s">
        <v>22</v>
      </c>
      <c r="O31" s="606" t="s">
        <v>1403</v>
      </c>
      <c r="P31" s="611" t="s">
        <v>1404</v>
      </c>
      <c r="Q31" s="612">
        <v>4000000</v>
      </c>
      <c r="R31" s="612">
        <v>1600000</v>
      </c>
      <c r="S31" s="612">
        <v>2000000</v>
      </c>
      <c r="T31" s="612">
        <v>1000000</v>
      </c>
      <c r="U31" s="612">
        <v>8600000</v>
      </c>
      <c r="V31" s="612">
        <v>4</v>
      </c>
      <c r="W31" s="612">
        <v>0</v>
      </c>
      <c r="X31" s="612">
        <v>4</v>
      </c>
      <c r="Y31" s="623">
        <v>257.70999999999998</v>
      </c>
      <c r="Z31" s="628">
        <v>800</v>
      </c>
      <c r="AA31" s="628">
        <v>248</v>
      </c>
    </row>
    <row r="32" spans="1:27" ht="21.75" customHeight="1">
      <c r="A32" s="606" t="s">
        <v>1405</v>
      </c>
      <c r="B32" s="607" t="s">
        <v>1406</v>
      </c>
      <c r="C32" s="606" t="s">
        <v>1407</v>
      </c>
      <c r="D32" s="606" t="s">
        <v>1408</v>
      </c>
      <c r="E32" s="608" t="s">
        <v>27</v>
      </c>
      <c r="F32" s="608" t="s">
        <v>1390</v>
      </c>
      <c r="G32" s="616" t="s">
        <v>1255</v>
      </c>
      <c r="H32" s="608" t="s">
        <v>1409</v>
      </c>
      <c r="I32" s="606" t="s">
        <v>1016</v>
      </c>
      <c r="J32" s="609" t="s">
        <v>1004</v>
      </c>
      <c r="K32" s="609" t="s">
        <v>1004</v>
      </c>
      <c r="L32" s="606" t="s">
        <v>970</v>
      </c>
      <c r="M32" s="606" t="s">
        <v>947</v>
      </c>
      <c r="N32" s="606" t="s">
        <v>4</v>
      </c>
      <c r="O32" s="606" t="s">
        <v>1009</v>
      </c>
      <c r="P32" s="611" t="s">
        <v>1004</v>
      </c>
      <c r="Q32" s="612">
        <v>0</v>
      </c>
      <c r="R32" s="612">
        <v>31000000</v>
      </c>
      <c r="S32" s="612">
        <v>34900000</v>
      </c>
      <c r="T32" s="612">
        <v>16800000</v>
      </c>
      <c r="U32" s="612">
        <v>82700000</v>
      </c>
      <c r="V32" s="612">
        <v>20</v>
      </c>
      <c r="W32" s="612">
        <v>18</v>
      </c>
      <c r="X32" s="612">
        <v>38</v>
      </c>
      <c r="Y32" s="623">
        <v>345</v>
      </c>
      <c r="Z32" s="628">
        <v>5279</v>
      </c>
      <c r="AA32" s="628">
        <v>4500</v>
      </c>
    </row>
    <row r="33" spans="1:27" ht="21.75" customHeight="1">
      <c r="A33" s="606" t="s">
        <v>1410</v>
      </c>
      <c r="B33" s="607" t="s">
        <v>1411</v>
      </c>
      <c r="C33" s="606" t="s">
        <v>1412</v>
      </c>
      <c r="D33" s="606" t="s">
        <v>1413</v>
      </c>
      <c r="E33" s="608" t="s">
        <v>17</v>
      </c>
      <c r="F33" s="608" t="s">
        <v>1019</v>
      </c>
      <c r="G33" s="616" t="s">
        <v>1358</v>
      </c>
      <c r="H33" s="608" t="s">
        <v>1414</v>
      </c>
      <c r="I33" s="606" t="s">
        <v>1023</v>
      </c>
      <c r="J33" s="606" t="s">
        <v>1415</v>
      </c>
      <c r="K33" s="606" t="s">
        <v>1416</v>
      </c>
      <c r="L33" s="606" t="s">
        <v>1417</v>
      </c>
      <c r="M33" s="606" t="s">
        <v>975</v>
      </c>
      <c r="N33" s="606" t="s">
        <v>4</v>
      </c>
      <c r="O33" s="606" t="s">
        <v>1418</v>
      </c>
      <c r="P33" s="611" t="s">
        <v>1004</v>
      </c>
      <c r="Q33" s="612">
        <v>0</v>
      </c>
      <c r="R33" s="612">
        <v>37500000</v>
      </c>
      <c r="S33" s="612">
        <v>9000000</v>
      </c>
      <c r="T33" s="612">
        <v>5000000</v>
      </c>
      <c r="U33" s="612">
        <v>51500000</v>
      </c>
      <c r="V33" s="612">
        <v>20</v>
      </c>
      <c r="W33" s="612">
        <v>7</v>
      </c>
      <c r="X33" s="612">
        <v>27</v>
      </c>
      <c r="Y33" s="623">
        <v>450.5</v>
      </c>
      <c r="Z33" s="628">
        <v>5474</v>
      </c>
      <c r="AA33" s="628">
        <v>1976</v>
      </c>
    </row>
    <row r="34" spans="1:27" ht="21.75" customHeight="1">
      <c r="A34" s="606" t="s">
        <v>1419</v>
      </c>
      <c r="B34" s="607" t="s">
        <v>1420</v>
      </c>
      <c r="C34" s="606" t="s">
        <v>1421</v>
      </c>
      <c r="D34" s="606" t="s">
        <v>1422</v>
      </c>
      <c r="E34" s="608" t="s">
        <v>17</v>
      </c>
      <c r="F34" s="608" t="s">
        <v>1019</v>
      </c>
      <c r="G34" s="616" t="s">
        <v>1212</v>
      </c>
      <c r="H34" s="608" t="s">
        <v>1423</v>
      </c>
      <c r="I34" s="606" t="s">
        <v>1014</v>
      </c>
      <c r="J34" s="609" t="s">
        <v>1004</v>
      </c>
      <c r="K34" s="609" t="s">
        <v>1004</v>
      </c>
      <c r="L34" s="606" t="s">
        <v>1424</v>
      </c>
      <c r="M34" s="606" t="s">
        <v>37</v>
      </c>
      <c r="N34" s="606" t="s">
        <v>38</v>
      </c>
      <c r="O34" s="606" t="s">
        <v>1021</v>
      </c>
      <c r="P34" s="611" t="s">
        <v>1004</v>
      </c>
      <c r="Q34" s="612">
        <v>0</v>
      </c>
      <c r="R34" s="612">
        <v>0</v>
      </c>
      <c r="S34" s="612">
        <v>12000000</v>
      </c>
      <c r="T34" s="612">
        <v>5000000</v>
      </c>
      <c r="U34" s="612">
        <v>17000000</v>
      </c>
      <c r="V34" s="612">
        <v>18</v>
      </c>
      <c r="W34" s="612">
        <v>5</v>
      </c>
      <c r="X34" s="612">
        <v>23</v>
      </c>
      <c r="Y34" s="623">
        <v>370</v>
      </c>
      <c r="Z34" s="628">
        <v>1520</v>
      </c>
      <c r="AA34" s="628">
        <v>480</v>
      </c>
    </row>
    <row r="35" spans="1:27" ht="21.75" customHeight="1">
      <c r="A35" s="606" t="s">
        <v>1425</v>
      </c>
      <c r="B35" s="607" t="s">
        <v>1426</v>
      </c>
      <c r="C35" s="606" t="s">
        <v>1427</v>
      </c>
      <c r="D35" s="606" t="s">
        <v>1428</v>
      </c>
      <c r="E35" s="608" t="s">
        <v>17</v>
      </c>
      <c r="F35" s="608" t="s">
        <v>1019</v>
      </c>
      <c r="G35" s="616" t="s">
        <v>1222</v>
      </c>
      <c r="H35" s="608" t="s">
        <v>1429</v>
      </c>
      <c r="I35" s="606" t="s">
        <v>1023</v>
      </c>
      <c r="J35" s="606" t="s">
        <v>1004</v>
      </c>
      <c r="K35" s="606" t="s">
        <v>1004</v>
      </c>
      <c r="L35" s="606" t="s">
        <v>1393</v>
      </c>
      <c r="M35" s="606" t="s">
        <v>37</v>
      </c>
      <c r="N35" s="606" t="s">
        <v>38</v>
      </c>
      <c r="O35" s="606" t="s">
        <v>1021</v>
      </c>
      <c r="P35" s="611" t="s">
        <v>1004</v>
      </c>
      <c r="Q35" s="612">
        <v>0</v>
      </c>
      <c r="R35" s="612">
        <v>0</v>
      </c>
      <c r="S35" s="612">
        <v>50000000</v>
      </c>
      <c r="T35" s="612">
        <v>10000000</v>
      </c>
      <c r="U35" s="612">
        <v>60000000</v>
      </c>
      <c r="V35" s="612">
        <v>40</v>
      </c>
      <c r="W35" s="612">
        <v>30</v>
      </c>
      <c r="X35" s="612">
        <v>70</v>
      </c>
      <c r="Y35" s="623">
        <v>2567.96</v>
      </c>
      <c r="Z35" s="628">
        <v>34692</v>
      </c>
      <c r="AA35" s="628">
        <v>7440</v>
      </c>
    </row>
    <row r="36" spans="1:27" ht="21.75" customHeight="1">
      <c r="A36" s="606" t="s">
        <v>1430</v>
      </c>
      <c r="B36" s="607" t="s">
        <v>1431</v>
      </c>
      <c r="C36" s="606" t="s">
        <v>1432</v>
      </c>
      <c r="D36" s="606" t="s">
        <v>66</v>
      </c>
      <c r="E36" s="608" t="s">
        <v>53</v>
      </c>
      <c r="F36" s="608" t="s">
        <v>1022</v>
      </c>
      <c r="G36" s="616" t="s">
        <v>1183</v>
      </c>
      <c r="H36" s="608" t="s">
        <v>1433</v>
      </c>
      <c r="I36" s="606" t="s">
        <v>1006</v>
      </c>
      <c r="J36" s="609" t="s">
        <v>1004</v>
      </c>
      <c r="K36" s="609" t="s">
        <v>1004</v>
      </c>
      <c r="L36" s="606" t="s">
        <v>1434</v>
      </c>
      <c r="M36" s="606" t="s">
        <v>1435</v>
      </c>
      <c r="N36" s="606" t="s">
        <v>752</v>
      </c>
      <c r="O36" s="606" t="s">
        <v>1436</v>
      </c>
      <c r="P36" s="611" t="s">
        <v>1437</v>
      </c>
      <c r="Q36" s="612">
        <v>500000</v>
      </c>
      <c r="R36" s="612">
        <v>1000000</v>
      </c>
      <c r="S36" s="612">
        <v>1000000</v>
      </c>
      <c r="T36" s="612">
        <v>500000</v>
      </c>
      <c r="U36" s="612">
        <v>3000000</v>
      </c>
      <c r="V36" s="612">
        <v>7</v>
      </c>
      <c r="W36" s="612">
        <v>2</v>
      </c>
      <c r="X36" s="612">
        <v>9</v>
      </c>
      <c r="Y36" s="623">
        <v>182.5</v>
      </c>
      <c r="Z36" s="628">
        <v>20512</v>
      </c>
      <c r="AA36" s="628">
        <v>86</v>
      </c>
    </row>
    <row r="37" spans="1:27" ht="21.75" customHeight="1">
      <c r="A37" s="606" t="s">
        <v>1438</v>
      </c>
      <c r="B37" s="607" t="s">
        <v>1439</v>
      </c>
      <c r="C37" s="606" t="s">
        <v>1440</v>
      </c>
      <c r="D37" s="606" t="s">
        <v>66</v>
      </c>
      <c r="E37" s="608" t="s">
        <v>53</v>
      </c>
      <c r="F37" s="608" t="s">
        <v>1022</v>
      </c>
      <c r="G37" s="616" t="s">
        <v>1391</v>
      </c>
      <c r="H37" s="608" t="s">
        <v>1441</v>
      </c>
      <c r="I37" s="606" t="s">
        <v>1023</v>
      </c>
      <c r="J37" s="609" t="s">
        <v>1004</v>
      </c>
      <c r="K37" s="609" t="s">
        <v>1004</v>
      </c>
      <c r="L37" s="606" t="s">
        <v>1442</v>
      </c>
      <c r="M37" s="606" t="s">
        <v>1443</v>
      </c>
      <c r="N37" s="606" t="s">
        <v>45</v>
      </c>
      <c r="O37" s="606" t="s">
        <v>1444</v>
      </c>
      <c r="P37" s="611" t="s">
        <v>1004</v>
      </c>
      <c r="Q37" s="612">
        <v>800000</v>
      </c>
      <c r="R37" s="612">
        <v>0</v>
      </c>
      <c r="S37" s="612">
        <v>3000000</v>
      </c>
      <c r="T37" s="612">
        <v>2000000</v>
      </c>
      <c r="U37" s="612">
        <v>5800000</v>
      </c>
      <c r="V37" s="612">
        <v>10</v>
      </c>
      <c r="W37" s="612">
        <v>0</v>
      </c>
      <c r="X37" s="612">
        <v>10</v>
      </c>
      <c r="Y37" s="623">
        <v>149</v>
      </c>
      <c r="Z37" s="628">
        <v>16724</v>
      </c>
      <c r="AA37" s="628">
        <v>0</v>
      </c>
    </row>
    <row r="38" spans="1:27" ht="21.75" customHeight="1">
      <c r="A38" s="609" t="s">
        <v>1445</v>
      </c>
      <c r="B38" s="613" t="s">
        <v>1446</v>
      </c>
      <c r="C38" s="609" t="s">
        <v>1447</v>
      </c>
      <c r="D38" s="609" t="s">
        <v>1448</v>
      </c>
      <c r="E38" s="611" t="s">
        <v>53</v>
      </c>
      <c r="F38" s="611" t="s">
        <v>1022</v>
      </c>
      <c r="G38" s="616" t="s">
        <v>1391</v>
      </c>
      <c r="H38" s="611" t="s">
        <v>1449</v>
      </c>
      <c r="I38" s="609" t="s">
        <v>1006</v>
      </c>
      <c r="J38" s="609" t="s">
        <v>1004</v>
      </c>
      <c r="K38" s="609" t="s">
        <v>1004</v>
      </c>
      <c r="L38" s="609" t="s">
        <v>1450</v>
      </c>
      <c r="M38" s="609" t="s">
        <v>1451</v>
      </c>
      <c r="N38" s="609" t="s">
        <v>752</v>
      </c>
      <c r="O38" s="609" t="s">
        <v>1452</v>
      </c>
      <c r="P38" s="611" t="s">
        <v>1453</v>
      </c>
      <c r="Q38" s="612">
        <v>400000</v>
      </c>
      <c r="R38" s="612">
        <v>300000</v>
      </c>
      <c r="S38" s="612">
        <v>340000</v>
      </c>
      <c r="T38" s="612">
        <v>500000</v>
      </c>
      <c r="U38" s="612">
        <v>1540000</v>
      </c>
      <c r="V38" s="612">
        <v>7</v>
      </c>
      <c r="W38" s="612">
        <v>1</v>
      </c>
      <c r="X38" s="612">
        <v>8</v>
      </c>
      <c r="Y38" s="623">
        <v>170.5</v>
      </c>
      <c r="Z38" s="628">
        <v>3272</v>
      </c>
      <c r="AA38" s="628">
        <v>30</v>
      </c>
    </row>
    <row r="39" spans="1:27" ht="21.75" customHeight="1">
      <c r="A39" s="609" t="s">
        <v>1454</v>
      </c>
      <c r="B39" s="613" t="s">
        <v>1455</v>
      </c>
      <c r="C39" s="609" t="s">
        <v>1456</v>
      </c>
      <c r="D39" s="609" t="s">
        <v>66</v>
      </c>
      <c r="E39" s="611" t="s">
        <v>53</v>
      </c>
      <c r="F39" s="611" t="s">
        <v>1022</v>
      </c>
      <c r="G39" s="616" t="s">
        <v>1391</v>
      </c>
      <c r="H39" s="611" t="s">
        <v>1457</v>
      </c>
      <c r="I39" s="609" t="s">
        <v>12</v>
      </c>
      <c r="J39" s="609" t="s">
        <v>12</v>
      </c>
      <c r="K39" s="609" t="s">
        <v>1458</v>
      </c>
      <c r="L39" s="609" t="s">
        <v>1264</v>
      </c>
      <c r="M39" s="609" t="s">
        <v>1069</v>
      </c>
      <c r="N39" s="609" t="s">
        <v>54</v>
      </c>
      <c r="O39" s="609" t="s">
        <v>1265</v>
      </c>
      <c r="P39" s="611" t="s">
        <v>1459</v>
      </c>
      <c r="Q39" s="612">
        <v>350000</v>
      </c>
      <c r="R39" s="612">
        <v>1000000</v>
      </c>
      <c r="S39" s="612">
        <v>4750000</v>
      </c>
      <c r="T39" s="612">
        <v>1000000</v>
      </c>
      <c r="U39" s="612">
        <v>7100000</v>
      </c>
      <c r="V39" s="612">
        <v>11</v>
      </c>
      <c r="W39" s="612">
        <v>3</v>
      </c>
      <c r="X39" s="612">
        <v>14</v>
      </c>
      <c r="Y39" s="623">
        <v>153.32</v>
      </c>
      <c r="Z39" s="628">
        <v>19324</v>
      </c>
      <c r="AA39" s="628">
        <v>199</v>
      </c>
    </row>
    <row r="40" spans="1:27" ht="21.75" customHeight="1">
      <c r="A40" s="609" t="s">
        <v>1460</v>
      </c>
      <c r="B40" s="613" t="s">
        <v>1461</v>
      </c>
      <c r="C40" s="609" t="s">
        <v>1462</v>
      </c>
      <c r="D40" s="609" t="s">
        <v>66</v>
      </c>
      <c r="E40" s="611" t="s">
        <v>53</v>
      </c>
      <c r="F40" s="611" t="s">
        <v>1022</v>
      </c>
      <c r="G40" s="616" t="s">
        <v>1358</v>
      </c>
      <c r="H40" s="611" t="s">
        <v>1463</v>
      </c>
      <c r="I40" s="609" t="s">
        <v>12</v>
      </c>
      <c r="J40" s="609" t="s">
        <v>12</v>
      </c>
      <c r="K40" s="609" t="s">
        <v>12</v>
      </c>
      <c r="L40" s="609" t="s">
        <v>1464</v>
      </c>
      <c r="M40" s="609" t="s">
        <v>1465</v>
      </c>
      <c r="N40" s="609" t="s">
        <v>725</v>
      </c>
      <c r="O40" s="609" t="s">
        <v>1466</v>
      </c>
      <c r="P40" s="611" t="s">
        <v>1467</v>
      </c>
      <c r="Q40" s="612">
        <v>648000</v>
      </c>
      <c r="R40" s="612">
        <v>1500000</v>
      </c>
      <c r="S40" s="612">
        <v>5500000</v>
      </c>
      <c r="T40" s="612">
        <v>10000000</v>
      </c>
      <c r="U40" s="612">
        <v>17648000</v>
      </c>
      <c r="V40" s="612">
        <v>15</v>
      </c>
      <c r="W40" s="612">
        <v>0</v>
      </c>
      <c r="X40" s="612">
        <v>15</v>
      </c>
      <c r="Y40" s="623">
        <v>496</v>
      </c>
      <c r="Z40" s="628">
        <v>4800</v>
      </c>
      <c r="AA40" s="628">
        <v>243</v>
      </c>
    </row>
    <row r="41" spans="1:27" ht="21.75" customHeight="1">
      <c r="A41" s="609" t="s">
        <v>1468</v>
      </c>
      <c r="B41" s="613" t="s">
        <v>1469</v>
      </c>
      <c r="C41" s="609" t="s">
        <v>1470</v>
      </c>
      <c r="D41" s="609" t="s">
        <v>66</v>
      </c>
      <c r="E41" s="611" t="s">
        <v>53</v>
      </c>
      <c r="F41" s="611" t="s">
        <v>1022</v>
      </c>
      <c r="G41" s="616" t="s">
        <v>1358</v>
      </c>
      <c r="H41" s="611" t="s">
        <v>1471</v>
      </c>
      <c r="I41" s="609" t="s">
        <v>1023</v>
      </c>
      <c r="J41" s="609" t="s">
        <v>12</v>
      </c>
      <c r="K41" s="609" t="s">
        <v>12</v>
      </c>
      <c r="L41" s="609" t="s">
        <v>1472</v>
      </c>
      <c r="M41" s="609" t="s">
        <v>1473</v>
      </c>
      <c r="N41" s="609" t="s">
        <v>741</v>
      </c>
      <c r="O41" s="609" t="s">
        <v>1474</v>
      </c>
      <c r="P41" s="611" t="s">
        <v>1475</v>
      </c>
      <c r="Q41" s="612">
        <v>3200000</v>
      </c>
      <c r="R41" s="612">
        <v>400000</v>
      </c>
      <c r="S41" s="612">
        <v>4460000</v>
      </c>
      <c r="T41" s="612">
        <v>1000000</v>
      </c>
      <c r="U41" s="612">
        <v>9060000</v>
      </c>
      <c r="V41" s="612">
        <v>3</v>
      </c>
      <c r="W41" s="612">
        <v>0</v>
      </c>
      <c r="X41" s="612">
        <v>3</v>
      </c>
      <c r="Y41" s="623">
        <v>330.86</v>
      </c>
      <c r="Z41" s="628">
        <v>11020</v>
      </c>
      <c r="AA41" s="628">
        <v>0</v>
      </c>
    </row>
    <row r="42" spans="1:27" ht="21.75" customHeight="1">
      <c r="A42" s="609" t="s">
        <v>1476</v>
      </c>
      <c r="B42" s="613" t="s">
        <v>1477</v>
      </c>
      <c r="C42" s="609" t="s">
        <v>1478</v>
      </c>
      <c r="D42" s="609" t="s">
        <v>1479</v>
      </c>
      <c r="E42" s="611" t="s">
        <v>53</v>
      </c>
      <c r="F42" s="611" t="s">
        <v>1022</v>
      </c>
      <c r="G42" s="616" t="s">
        <v>1367</v>
      </c>
      <c r="H42" s="611" t="s">
        <v>1480</v>
      </c>
      <c r="I42" s="609" t="s">
        <v>1014</v>
      </c>
      <c r="J42" s="609" t="s">
        <v>1004</v>
      </c>
      <c r="K42" s="609" t="s">
        <v>1004</v>
      </c>
      <c r="L42" s="609" t="s">
        <v>1481</v>
      </c>
      <c r="M42" s="609" t="s">
        <v>1335</v>
      </c>
      <c r="N42" s="609" t="s">
        <v>8</v>
      </c>
      <c r="O42" s="609" t="s">
        <v>1336</v>
      </c>
      <c r="P42" s="611" t="s">
        <v>1004</v>
      </c>
      <c r="Q42" s="612">
        <v>32000000</v>
      </c>
      <c r="R42" s="612">
        <v>5000000</v>
      </c>
      <c r="S42" s="612">
        <v>5000000</v>
      </c>
      <c r="T42" s="612">
        <v>5000000</v>
      </c>
      <c r="U42" s="612">
        <v>47000000</v>
      </c>
      <c r="V42" s="612">
        <v>3</v>
      </c>
      <c r="W42" s="612">
        <v>3</v>
      </c>
      <c r="X42" s="612">
        <v>6</v>
      </c>
      <c r="Y42" s="623">
        <v>73.25</v>
      </c>
      <c r="Z42" s="628">
        <v>0</v>
      </c>
      <c r="AA42" s="628">
        <v>0</v>
      </c>
    </row>
    <row r="43" spans="1:27" ht="21.75" customHeight="1">
      <c r="A43" s="609" t="s">
        <v>1482</v>
      </c>
      <c r="B43" s="613" t="s">
        <v>1483</v>
      </c>
      <c r="C43" s="609" t="s">
        <v>1484</v>
      </c>
      <c r="D43" s="609" t="s">
        <v>1485</v>
      </c>
      <c r="E43" s="611" t="s">
        <v>53</v>
      </c>
      <c r="F43" s="611" t="s">
        <v>1022</v>
      </c>
      <c r="G43" s="616" t="s">
        <v>1311</v>
      </c>
      <c r="H43" s="611" t="s">
        <v>1486</v>
      </c>
      <c r="I43" s="609" t="s">
        <v>1005</v>
      </c>
      <c r="J43" s="609" t="s">
        <v>1004</v>
      </c>
      <c r="K43" s="609" t="s">
        <v>1004</v>
      </c>
      <c r="L43" s="609" t="s">
        <v>1487</v>
      </c>
      <c r="M43" s="609" t="s">
        <v>1487</v>
      </c>
      <c r="N43" s="609" t="s">
        <v>45</v>
      </c>
      <c r="O43" s="609" t="s">
        <v>1488</v>
      </c>
      <c r="P43" s="611" t="s">
        <v>1004</v>
      </c>
      <c r="Q43" s="612">
        <v>500000</v>
      </c>
      <c r="R43" s="612">
        <v>1000000</v>
      </c>
      <c r="S43" s="612">
        <v>1000000</v>
      </c>
      <c r="T43" s="612">
        <v>200000</v>
      </c>
      <c r="U43" s="612">
        <v>2700000</v>
      </c>
      <c r="V43" s="612">
        <v>10</v>
      </c>
      <c r="W43" s="612">
        <v>0</v>
      </c>
      <c r="X43" s="612">
        <v>10</v>
      </c>
      <c r="Y43" s="623">
        <v>157.33000000000001</v>
      </c>
      <c r="Z43" s="628">
        <v>7960</v>
      </c>
      <c r="AA43" s="628">
        <v>363</v>
      </c>
    </row>
    <row r="44" spans="1:27" ht="21.75" customHeight="1">
      <c r="A44" s="609" t="s">
        <v>1489</v>
      </c>
      <c r="B44" s="613" t="s">
        <v>1490</v>
      </c>
      <c r="C44" s="609" t="s">
        <v>1484</v>
      </c>
      <c r="D44" s="609" t="s">
        <v>1485</v>
      </c>
      <c r="E44" s="611" t="s">
        <v>53</v>
      </c>
      <c r="F44" s="611" t="s">
        <v>1022</v>
      </c>
      <c r="G44" s="617" t="s">
        <v>1311</v>
      </c>
      <c r="H44" s="611" t="s">
        <v>1491</v>
      </c>
      <c r="I44" s="609" t="s">
        <v>1005</v>
      </c>
      <c r="J44" s="609" t="s">
        <v>1004</v>
      </c>
      <c r="K44" s="609" t="s">
        <v>1004</v>
      </c>
      <c r="L44" s="609" t="s">
        <v>1492</v>
      </c>
      <c r="M44" s="609" t="s">
        <v>1493</v>
      </c>
      <c r="N44" s="609" t="s">
        <v>45</v>
      </c>
      <c r="O44" s="609" t="s">
        <v>1494</v>
      </c>
      <c r="P44" s="611" t="s">
        <v>1004</v>
      </c>
      <c r="Q44" s="612">
        <v>500000</v>
      </c>
      <c r="R44" s="612">
        <v>1000000</v>
      </c>
      <c r="S44" s="612">
        <v>1000000</v>
      </c>
      <c r="T44" s="612">
        <v>200000</v>
      </c>
      <c r="U44" s="612">
        <v>2700000</v>
      </c>
      <c r="V44" s="612">
        <v>10</v>
      </c>
      <c r="W44" s="612">
        <v>0</v>
      </c>
      <c r="X44" s="612">
        <v>10</v>
      </c>
      <c r="Y44" s="623">
        <v>157.33000000000001</v>
      </c>
      <c r="Z44" s="628">
        <v>7960</v>
      </c>
      <c r="AA44" s="628">
        <v>363</v>
      </c>
    </row>
    <row r="45" spans="1:27" ht="21.75" customHeight="1">
      <c r="A45" s="609" t="s">
        <v>1495</v>
      </c>
      <c r="B45" s="613" t="s">
        <v>1496</v>
      </c>
      <c r="C45" s="609" t="s">
        <v>1497</v>
      </c>
      <c r="D45" s="609" t="s">
        <v>66</v>
      </c>
      <c r="E45" s="611" t="s">
        <v>53</v>
      </c>
      <c r="F45" s="611" t="s">
        <v>1022</v>
      </c>
      <c r="G45" s="617" t="s">
        <v>1176</v>
      </c>
      <c r="H45" s="611" t="s">
        <v>1498</v>
      </c>
      <c r="I45" s="609" t="s">
        <v>1014</v>
      </c>
      <c r="J45" s="609" t="s">
        <v>1004</v>
      </c>
      <c r="K45" s="609" t="s">
        <v>1004</v>
      </c>
      <c r="L45" s="609" t="s">
        <v>1084</v>
      </c>
      <c r="M45" s="609" t="s">
        <v>37</v>
      </c>
      <c r="N45" s="609" t="s">
        <v>38</v>
      </c>
      <c r="O45" s="609" t="s">
        <v>1021</v>
      </c>
      <c r="P45" s="611" t="s">
        <v>1004</v>
      </c>
      <c r="Q45" s="612">
        <v>15000000</v>
      </c>
      <c r="R45" s="612">
        <v>0</v>
      </c>
      <c r="S45" s="612">
        <v>7000000</v>
      </c>
      <c r="T45" s="612">
        <v>1000000</v>
      </c>
      <c r="U45" s="612">
        <v>23000000</v>
      </c>
      <c r="V45" s="612">
        <v>7</v>
      </c>
      <c r="W45" s="612">
        <v>3</v>
      </c>
      <c r="X45" s="612">
        <v>10</v>
      </c>
      <c r="Y45" s="623">
        <v>120.5</v>
      </c>
      <c r="Z45" s="628">
        <v>7353</v>
      </c>
      <c r="AA45" s="628">
        <v>270</v>
      </c>
    </row>
    <row r="46" spans="1:27" ht="21.75" customHeight="1">
      <c r="A46" s="609" t="s">
        <v>1499</v>
      </c>
      <c r="B46" s="613" t="s">
        <v>1500</v>
      </c>
      <c r="C46" s="609" t="s">
        <v>1501</v>
      </c>
      <c r="D46" s="609" t="s">
        <v>66</v>
      </c>
      <c r="E46" s="611" t="s">
        <v>53</v>
      </c>
      <c r="F46" s="611" t="s">
        <v>1502</v>
      </c>
      <c r="G46" s="617" t="s">
        <v>1503</v>
      </c>
      <c r="H46" s="611" t="s">
        <v>1504</v>
      </c>
      <c r="I46" s="609" t="s">
        <v>1003</v>
      </c>
      <c r="J46" s="609" t="s">
        <v>1004</v>
      </c>
      <c r="K46" s="609" t="s">
        <v>1004</v>
      </c>
      <c r="L46" s="609" t="s">
        <v>1505</v>
      </c>
      <c r="M46" s="609" t="s">
        <v>1506</v>
      </c>
      <c r="N46" s="609" t="s">
        <v>99</v>
      </c>
      <c r="O46" s="609" t="s">
        <v>1507</v>
      </c>
      <c r="P46" s="611" t="s">
        <v>1508</v>
      </c>
      <c r="Q46" s="612">
        <v>0</v>
      </c>
      <c r="R46" s="612">
        <v>2000000</v>
      </c>
      <c r="S46" s="612">
        <v>2900000</v>
      </c>
      <c r="T46" s="612">
        <v>5000000</v>
      </c>
      <c r="U46" s="612">
        <v>9900000</v>
      </c>
      <c r="V46" s="612">
        <v>5</v>
      </c>
      <c r="W46" s="612">
        <v>0</v>
      </c>
      <c r="X46" s="612">
        <v>5</v>
      </c>
      <c r="Y46" s="623">
        <v>266.27</v>
      </c>
      <c r="Z46" s="628">
        <v>5215</v>
      </c>
      <c r="AA46" s="628">
        <v>5215</v>
      </c>
    </row>
    <row r="47" spans="1:27" ht="21.75" customHeight="1">
      <c r="A47" s="609" t="s">
        <v>1509</v>
      </c>
      <c r="B47" s="613" t="s">
        <v>1510</v>
      </c>
      <c r="C47" s="609" t="s">
        <v>1511</v>
      </c>
      <c r="D47" s="609" t="s">
        <v>1512</v>
      </c>
      <c r="E47" s="611" t="s">
        <v>24</v>
      </c>
      <c r="F47" s="611" t="s">
        <v>1068</v>
      </c>
      <c r="G47" s="616" t="s">
        <v>1222</v>
      </c>
      <c r="H47" s="611" t="s">
        <v>1513</v>
      </c>
      <c r="I47" s="609" t="s">
        <v>1063</v>
      </c>
      <c r="J47" s="609" t="s">
        <v>12</v>
      </c>
      <c r="K47" s="609" t="s">
        <v>12</v>
      </c>
      <c r="L47" s="609" t="s">
        <v>1514</v>
      </c>
      <c r="M47" s="609" t="s">
        <v>1515</v>
      </c>
      <c r="N47" s="609" t="s">
        <v>722</v>
      </c>
      <c r="O47" s="609" t="s">
        <v>1516</v>
      </c>
      <c r="P47" s="611" t="s">
        <v>1517</v>
      </c>
      <c r="Q47" s="612">
        <v>5000000</v>
      </c>
      <c r="R47" s="612">
        <v>1000000</v>
      </c>
      <c r="S47" s="612">
        <v>1000000</v>
      </c>
      <c r="T47" s="612">
        <v>1000000</v>
      </c>
      <c r="U47" s="612">
        <v>8000000</v>
      </c>
      <c r="V47" s="612">
        <v>0</v>
      </c>
      <c r="W47" s="612">
        <v>0</v>
      </c>
      <c r="X47" s="612">
        <v>0</v>
      </c>
      <c r="Y47" s="623">
        <v>855</v>
      </c>
      <c r="Z47" s="628">
        <v>5136</v>
      </c>
      <c r="AA47" s="628">
        <v>120</v>
      </c>
    </row>
    <row r="48" spans="1:27" ht="21.75" customHeight="1">
      <c r="A48" s="609" t="s">
        <v>1518</v>
      </c>
      <c r="B48" s="613" t="s">
        <v>1519</v>
      </c>
      <c r="C48" s="609" t="s">
        <v>1520</v>
      </c>
      <c r="D48" s="609" t="s">
        <v>1521</v>
      </c>
      <c r="E48" s="611" t="s">
        <v>24</v>
      </c>
      <c r="F48" s="611" t="s">
        <v>1068</v>
      </c>
      <c r="G48" s="616" t="s">
        <v>1176</v>
      </c>
      <c r="H48" s="611" t="s">
        <v>1522</v>
      </c>
      <c r="I48" s="609" t="s">
        <v>1014</v>
      </c>
      <c r="J48" s="609" t="s">
        <v>12</v>
      </c>
      <c r="K48" s="609" t="s">
        <v>12</v>
      </c>
      <c r="L48" s="609" t="s">
        <v>1523</v>
      </c>
      <c r="M48" s="609" t="s">
        <v>1524</v>
      </c>
      <c r="N48" s="609" t="s">
        <v>754</v>
      </c>
      <c r="O48" s="609" t="s">
        <v>1525</v>
      </c>
      <c r="P48" s="611" t="s">
        <v>1004</v>
      </c>
      <c r="Q48" s="612">
        <v>6000000</v>
      </c>
      <c r="R48" s="612">
        <v>21000000</v>
      </c>
      <c r="S48" s="612">
        <v>6600000</v>
      </c>
      <c r="T48" s="612">
        <v>10000000</v>
      </c>
      <c r="U48" s="612">
        <v>43600000</v>
      </c>
      <c r="V48" s="612">
        <v>135</v>
      </c>
      <c r="W48" s="612">
        <v>30</v>
      </c>
      <c r="X48" s="612">
        <v>165</v>
      </c>
      <c r="Y48" s="623">
        <v>920</v>
      </c>
      <c r="Z48" s="628">
        <v>9070</v>
      </c>
      <c r="AA48" s="628">
        <v>2025</v>
      </c>
    </row>
    <row r="49" spans="1:27" ht="21.75" customHeight="1">
      <c r="A49" s="609" t="s">
        <v>1526</v>
      </c>
      <c r="B49" s="613" t="s">
        <v>1527</v>
      </c>
      <c r="C49" s="609" t="s">
        <v>1528</v>
      </c>
      <c r="D49" s="609" t="s">
        <v>1529</v>
      </c>
      <c r="E49" s="611" t="s">
        <v>79</v>
      </c>
      <c r="F49" s="611" t="s">
        <v>1530</v>
      </c>
      <c r="G49" s="616" t="s">
        <v>1274</v>
      </c>
      <c r="H49" s="611" t="s">
        <v>1531</v>
      </c>
      <c r="I49" s="609" t="s">
        <v>1010</v>
      </c>
      <c r="J49" s="609" t="s">
        <v>1004</v>
      </c>
      <c r="K49" s="609" t="s">
        <v>1004</v>
      </c>
      <c r="L49" s="609" t="s">
        <v>1532</v>
      </c>
      <c r="M49" s="609" t="s">
        <v>975</v>
      </c>
      <c r="N49" s="609" t="s">
        <v>4</v>
      </c>
      <c r="O49" s="609" t="s">
        <v>1418</v>
      </c>
      <c r="P49" s="611" t="s">
        <v>1004</v>
      </c>
      <c r="Q49" s="612">
        <v>0</v>
      </c>
      <c r="R49" s="612">
        <v>0</v>
      </c>
      <c r="S49" s="612">
        <v>10000000</v>
      </c>
      <c r="T49" s="612">
        <v>10000000</v>
      </c>
      <c r="U49" s="612">
        <v>20000000</v>
      </c>
      <c r="V49" s="612">
        <v>9</v>
      </c>
      <c r="W49" s="612">
        <v>0</v>
      </c>
      <c r="X49" s="612">
        <v>9</v>
      </c>
      <c r="Y49" s="623">
        <v>171</v>
      </c>
      <c r="Z49" s="628">
        <v>4576</v>
      </c>
      <c r="AA49" s="628">
        <v>2520</v>
      </c>
    </row>
    <row r="50" spans="1:27" ht="21.75" customHeight="1">
      <c r="A50" s="609" t="s">
        <v>1533</v>
      </c>
      <c r="B50" s="613" t="s">
        <v>1534</v>
      </c>
      <c r="C50" s="609" t="s">
        <v>1535</v>
      </c>
      <c r="D50" s="609" t="s">
        <v>1536</v>
      </c>
      <c r="E50" s="611" t="s">
        <v>23</v>
      </c>
      <c r="F50" s="611" t="s">
        <v>1026</v>
      </c>
      <c r="G50" s="616" t="s">
        <v>1358</v>
      </c>
      <c r="H50" s="611" t="s">
        <v>1142</v>
      </c>
      <c r="I50" s="609" t="s">
        <v>1025</v>
      </c>
      <c r="J50" s="609" t="s">
        <v>1537</v>
      </c>
      <c r="K50" s="609" t="s">
        <v>1004</v>
      </c>
      <c r="L50" s="609" t="s">
        <v>1538</v>
      </c>
      <c r="M50" s="609" t="s">
        <v>1539</v>
      </c>
      <c r="N50" s="609" t="s">
        <v>747</v>
      </c>
      <c r="O50" s="609" t="s">
        <v>1540</v>
      </c>
      <c r="P50" s="611" t="s">
        <v>1541</v>
      </c>
      <c r="Q50" s="612">
        <v>0</v>
      </c>
      <c r="R50" s="612">
        <v>4000000</v>
      </c>
      <c r="S50" s="612">
        <v>2500000</v>
      </c>
      <c r="T50" s="612">
        <v>5000000</v>
      </c>
      <c r="U50" s="612">
        <v>11500000</v>
      </c>
      <c r="V50" s="612">
        <v>0</v>
      </c>
      <c r="W50" s="612">
        <v>0</v>
      </c>
      <c r="X50" s="612">
        <v>0</v>
      </c>
      <c r="Y50" s="623">
        <v>1272.5</v>
      </c>
      <c r="Z50" s="628">
        <v>10304</v>
      </c>
      <c r="AA50" s="628">
        <v>600</v>
      </c>
    </row>
    <row r="51" spans="1:27" ht="21.75" customHeight="1">
      <c r="A51" s="609" t="s">
        <v>1542</v>
      </c>
      <c r="B51" s="613" t="s">
        <v>1543</v>
      </c>
      <c r="C51" s="609" t="s">
        <v>1544</v>
      </c>
      <c r="D51" s="609" t="s">
        <v>1545</v>
      </c>
      <c r="E51" s="611" t="s">
        <v>23</v>
      </c>
      <c r="F51" s="611" t="s">
        <v>1026</v>
      </c>
      <c r="G51" s="617" t="s">
        <v>1192</v>
      </c>
      <c r="H51" s="611" t="s">
        <v>1546</v>
      </c>
      <c r="I51" s="609" t="s">
        <v>1006</v>
      </c>
      <c r="J51" s="609" t="s">
        <v>12</v>
      </c>
      <c r="K51" s="609" t="s">
        <v>12</v>
      </c>
      <c r="L51" s="609" t="s">
        <v>1547</v>
      </c>
      <c r="M51" s="609" t="s">
        <v>1548</v>
      </c>
      <c r="N51" s="609" t="s">
        <v>754</v>
      </c>
      <c r="O51" s="609" t="s">
        <v>1549</v>
      </c>
      <c r="P51" s="611" t="s">
        <v>1004</v>
      </c>
      <c r="Q51" s="612">
        <v>30000000</v>
      </c>
      <c r="R51" s="612">
        <v>50000000</v>
      </c>
      <c r="S51" s="612">
        <v>50000000</v>
      </c>
      <c r="T51" s="612">
        <v>10000000</v>
      </c>
      <c r="U51" s="612">
        <v>140000000</v>
      </c>
      <c r="V51" s="612">
        <v>25</v>
      </c>
      <c r="W51" s="612">
        <v>10</v>
      </c>
      <c r="X51" s="612">
        <v>35</v>
      </c>
      <c r="Y51" s="623">
        <v>4847</v>
      </c>
      <c r="Z51" s="628">
        <v>59800</v>
      </c>
      <c r="AA51" s="628">
        <v>4800</v>
      </c>
    </row>
    <row r="52" spans="1:27" ht="21.75" customHeight="1">
      <c r="A52" s="609" t="s">
        <v>1550</v>
      </c>
      <c r="B52" s="613" t="s">
        <v>1551</v>
      </c>
      <c r="C52" s="609" t="s">
        <v>1552</v>
      </c>
      <c r="D52" s="609" t="s">
        <v>1553</v>
      </c>
      <c r="E52" s="611" t="s">
        <v>23</v>
      </c>
      <c r="F52" s="611" t="s">
        <v>1026</v>
      </c>
      <c r="G52" s="617" t="s">
        <v>1222</v>
      </c>
      <c r="H52" s="611" t="s">
        <v>1554</v>
      </c>
      <c r="I52" s="609" t="s">
        <v>1014</v>
      </c>
      <c r="J52" s="609" t="s">
        <v>12</v>
      </c>
      <c r="K52" s="609" t="s">
        <v>12</v>
      </c>
      <c r="L52" s="609" t="s">
        <v>1555</v>
      </c>
      <c r="M52" s="609" t="s">
        <v>1556</v>
      </c>
      <c r="N52" s="609" t="s">
        <v>81</v>
      </c>
      <c r="O52" s="609" t="s">
        <v>1557</v>
      </c>
      <c r="P52" s="611" t="s">
        <v>1558</v>
      </c>
      <c r="Q52" s="612">
        <v>20000000</v>
      </c>
      <c r="R52" s="612">
        <v>10000000</v>
      </c>
      <c r="S52" s="612">
        <v>40000000</v>
      </c>
      <c r="T52" s="612">
        <v>30000000</v>
      </c>
      <c r="U52" s="612">
        <v>100000000</v>
      </c>
      <c r="V52" s="612">
        <v>30</v>
      </c>
      <c r="W52" s="612">
        <v>20</v>
      </c>
      <c r="X52" s="612">
        <v>50</v>
      </c>
      <c r="Y52" s="623">
        <v>12788</v>
      </c>
      <c r="Z52" s="628">
        <v>26580</v>
      </c>
      <c r="AA52" s="628">
        <v>8100</v>
      </c>
    </row>
    <row r="53" spans="1:27" ht="21.75" customHeight="1">
      <c r="A53" s="609" t="s">
        <v>1559</v>
      </c>
      <c r="B53" s="613" t="s">
        <v>1560</v>
      </c>
      <c r="C53" s="609" t="s">
        <v>1561</v>
      </c>
      <c r="D53" s="609" t="s">
        <v>1562</v>
      </c>
      <c r="E53" s="611" t="s">
        <v>23</v>
      </c>
      <c r="F53" s="611" t="s">
        <v>1026</v>
      </c>
      <c r="G53" s="617" t="s">
        <v>1176</v>
      </c>
      <c r="H53" s="611" t="s">
        <v>1563</v>
      </c>
      <c r="I53" s="609" t="s">
        <v>1008</v>
      </c>
      <c r="J53" s="609" t="s">
        <v>1004</v>
      </c>
      <c r="K53" s="609" t="s">
        <v>1004</v>
      </c>
      <c r="L53" s="609" t="s">
        <v>1564</v>
      </c>
      <c r="M53" s="609" t="s">
        <v>1565</v>
      </c>
      <c r="N53" s="609" t="s">
        <v>740</v>
      </c>
      <c r="O53" s="609" t="s">
        <v>1566</v>
      </c>
      <c r="P53" s="611" t="s">
        <v>1567</v>
      </c>
      <c r="Q53" s="612">
        <v>8000000</v>
      </c>
      <c r="R53" s="612">
        <v>2500000</v>
      </c>
      <c r="S53" s="612">
        <v>5000000</v>
      </c>
      <c r="T53" s="612">
        <v>5000000</v>
      </c>
      <c r="U53" s="612">
        <v>20500000</v>
      </c>
      <c r="V53" s="612">
        <v>7</v>
      </c>
      <c r="W53" s="612">
        <v>0</v>
      </c>
      <c r="X53" s="612">
        <v>7</v>
      </c>
      <c r="Y53" s="623">
        <v>200</v>
      </c>
      <c r="Z53" s="628">
        <v>0</v>
      </c>
      <c r="AA53" s="628">
        <v>0</v>
      </c>
    </row>
    <row r="54" spans="1:27" ht="21.75" customHeight="1">
      <c r="A54" s="609" t="s">
        <v>1568</v>
      </c>
      <c r="B54" s="613" t="s">
        <v>1569</v>
      </c>
      <c r="C54" s="609" t="s">
        <v>1570</v>
      </c>
      <c r="D54" s="609" t="s">
        <v>1571</v>
      </c>
      <c r="E54" s="611" t="s">
        <v>23</v>
      </c>
      <c r="F54" s="611" t="s">
        <v>1026</v>
      </c>
      <c r="G54" s="617" t="s">
        <v>1176</v>
      </c>
      <c r="H54" s="611" t="s">
        <v>1572</v>
      </c>
      <c r="I54" s="609" t="s">
        <v>1008</v>
      </c>
      <c r="J54" s="609" t="s">
        <v>1004</v>
      </c>
      <c r="K54" s="609" t="s">
        <v>1004</v>
      </c>
      <c r="L54" s="609" t="s">
        <v>1573</v>
      </c>
      <c r="M54" s="609" t="s">
        <v>1047</v>
      </c>
      <c r="N54" s="609" t="s">
        <v>742</v>
      </c>
      <c r="O54" s="609" t="s">
        <v>1048</v>
      </c>
      <c r="P54" s="611" t="s">
        <v>1004</v>
      </c>
      <c r="Q54" s="612">
        <v>800000</v>
      </c>
      <c r="R54" s="612">
        <v>2000000</v>
      </c>
      <c r="S54" s="612">
        <v>2000000</v>
      </c>
      <c r="T54" s="612">
        <v>5000000</v>
      </c>
      <c r="U54" s="612">
        <v>9800000</v>
      </c>
      <c r="V54" s="612">
        <v>3</v>
      </c>
      <c r="W54" s="612">
        <v>0</v>
      </c>
      <c r="X54" s="612">
        <v>3</v>
      </c>
      <c r="Y54" s="623">
        <v>190.5</v>
      </c>
      <c r="Z54" s="628">
        <v>9772</v>
      </c>
      <c r="AA54" s="628">
        <v>380</v>
      </c>
    </row>
    <row r="55" spans="1:27" ht="21.75" customHeight="1">
      <c r="A55" s="609" t="s">
        <v>1574</v>
      </c>
      <c r="B55" s="613" t="s">
        <v>1575</v>
      </c>
      <c r="C55" s="609" t="s">
        <v>1576</v>
      </c>
      <c r="D55" s="609" t="s">
        <v>1577</v>
      </c>
      <c r="E55" s="611" t="s">
        <v>23</v>
      </c>
      <c r="F55" s="611" t="s">
        <v>1026</v>
      </c>
      <c r="G55" s="617" t="s">
        <v>1503</v>
      </c>
      <c r="H55" s="611" t="s">
        <v>1578</v>
      </c>
      <c r="I55" s="609" t="s">
        <v>1005</v>
      </c>
      <c r="J55" s="609" t="s">
        <v>1004</v>
      </c>
      <c r="K55" s="609" t="s">
        <v>1004</v>
      </c>
      <c r="L55" s="609" t="s">
        <v>1579</v>
      </c>
      <c r="M55" s="609" t="s">
        <v>1580</v>
      </c>
      <c r="N55" s="609" t="s">
        <v>728</v>
      </c>
      <c r="O55" s="609" t="s">
        <v>1581</v>
      </c>
      <c r="P55" s="611" t="s">
        <v>1004</v>
      </c>
      <c r="Q55" s="612">
        <v>2000000</v>
      </c>
      <c r="R55" s="612">
        <v>2000000</v>
      </c>
      <c r="S55" s="612">
        <v>5000000</v>
      </c>
      <c r="T55" s="612">
        <v>5000000</v>
      </c>
      <c r="U55" s="612">
        <v>14000000</v>
      </c>
      <c r="V55" s="612">
        <v>6</v>
      </c>
      <c r="W55" s="612">
        <v>0</v>
      </c>
      <c r="X55" s="612">
        <v>6</v>
      </c>
      <c r="Y55" s="623">
        <v>440</v>
      </c>
      <c r="Z55" s="628">
        <v>13040</v>
      </c>
      <c r="AA55" s="628">
        <v>420</v>
      </c>
    </row>
    <row r="56" spans="1:27" ht="21.75" customHeight="1">
      <c r="A56" s="609" t="s">
        <v>1582</v>
      </c>
      <c r="B56" s="613" t="s">
        <v>1583</v>
      </c>
      <c r="C56" s="609" t="s">
        <v>1584</v>
      </c>
      <c r="D56" s="609" t="s">
        <v>1585</v>
      </c>
      <c r="E56" s="611" t="s">
        <v>23</v>
      </c>
      <c r="F56" s="611" t="s">
        <v>1026</v>
      </c>
      <c r="G56" s="616" t="s">
        <v>1503</v>
      </c>
      <c r="H56" s="611" t="s">
        <v>1586</v>
      </c>
      <c r="I56" s="609" t="s">
        <v>1005</v>
      </c>
      <c r="J56" s="609" t="s">
        <v>12</v>
      </c>
      <c r="K56" s="609" t="s">
        <v>12</v>
      </c>
      <c r="L56" s="609" t="s">
        <v>1587</v>
      </c>
      <c r="M56" s="609" t="s">
        <v>1588</v>
      </c>
      <c r="N56" s="609" t="s">
        <v>756</v>
      </c>
      <c r="O56" s="609" t="s">
        <v>1589</v>
      </c>
      <c r="P56" s="611" t="s">
        <v>1590</v>
      </c>
      <c r="Q56" s="612">
        <v>4000000</v>
      </c>
      <c r="R56" s="612">
        <v>2000000</v>
      </c>
      <c r="S56" s="612">
        <v>3000000</v>
      </c>
      <c r="T56" s="612">
        <v>3000000</v>
      </c>
      <c r="U56" s="612">
        <v>12000000</v>
      </c>
      <c r="V56" s="612">
        <v>7</v>
      </c>
      <c r="W56" s="612">
        <v>0</v>
      </c>
      <c r="X56" s="612">
        <v>7</v>
      </c>
      <c r="Y56" s="623">
        <v>400</v>
      </c>
      <c r="Z56" s="628">
        <v>6840</v>
      </c>
      <c r="AA56" s="628">
        <v>318</v>
      </c>
    </row>
    <row r="57" spans="1:27" ht="21.75" customHeight="1">
      <c r="A57" s="609" t="s">
        <v>1591</v>
      </c>
      <c r="B57" s="613" t="s">
        <v>1592</v>
      </c>
      <c r="C57" s="609" t="s">
        <v>1593</v>
      </c>
      <c r="D57" s="609" t="s">
        <v>1594</v>
      </c>
      <c r="E57" s="611" t="s">
        <v>23</v>
      </c>
      <c r="F57" s="611" t="s">
        <v>1026</v>
      </c>
      <c r="G57" s="616" t="s">
        <v>1503</v>
      </c>
      <c r="H57" s="611" t="s">
        <v>1595</v>
      </c>
      <c r="I57" s="609" t="s">
        <v>1016</v>
      </c>
      <c r="J57" s="609" t="s">
        <v>1004</v>
      </c>
      <c r="K57" s="609" t="s">
        <v>1004</v>
      </c>
      <c r="L57" s="609" t="s">
        <v>1596</v>
      </c>
      <c r="M57" s="609" t="s">
        <v>1597</v>
      </c>
      <c r="N57" s="609" t="s">
        <v>99</v>
      </c>
      <c r="O57" s="609" t="s">
        <v>1598</v>
      </c>
      <c r="P57" s="611" t="s">
        <v>1599</v>
      </c>
      <c r="Q57" s="612">
        <v>1000000</v>
      </c>
      <c r="R57" s="612">
        <v>3950000</v>
      </c>
      <c r="S57" s="612">
        <v>5000000</v>
      </c>
      <c r="T57" s="612">
        <v>2000000</v>
      </c>
      <c r="U57" s="612">
        <v>11950000</v>
      </c>
      <c r="V57" s="612">
        <v>5</v>
      </c>
      <c r="W57" s="612">
        <v>0</v>
      </c>
      <c r="X57" s="612">
        <v>5</v>
      </c>
      <c r="Y57" s="623">
        <v>368.5</v>
      </c>
      <c r="Z57" s="628">
        <v>9212</v>
      </c>
      <c r="AA57" s="628">
        <v>200</v>
      </c>
    </row>
    <row r="58" spans="1:27" ht="21.75" customHeight="1">
      <c r="A58" s="609" t="s">
        <v>1600</v>
      </c>
      <c r="B58" s="613" t="s">
        <v>1601</v>
      </c>
      <c r="C58" s="609" t="s">
        <v>1602</v>
      </c>
      <c r="D58" s="609" t="s">
        <v>1603</v>
      </c>
      <c r="E58" s="611" t="s">
        <v>421</v>
      </c>
      <c r="F58" s="611" t="s">
        <v>1604</v>
      </c>
      <c r="G58" s="616" t="s">
        <v>1222</v>
      </c>
      <c r="H58" s="611" t="s">
        <v>1605</v>
      </c>
      <c r="I58" s="609" t="s">
        <v>1014</v>
      </c>
      <c r="J58" s="609" t="s">
        <v>12</v>
      </c>
      <c r="K58" s="609" t="s">
        <v>12</v>
      </c>
      <c r="L58" s="609" t="s">
        <v>1606</v>
      </c>
      <c r="M58" s="609" t="s">
        <v>1607</v>
      </c>
      <c r="N58" s="609" t="s">
        <v>81</v>
      </c>
      <c r="O58" s="609" t="s">
        <v>1608</v>
      </c>
      <c r="P58" s="611" t="s">
        <v>1609</v>
      </c>
      <c r="Q58" s="612">
        <v>3000000</v>
      </c>
      <c r="R58" s="612">
        <v>9000000</v>
      </c>
      <c r="S58" s="612">
        <v>2500000</v>
      </c>
      <c r="T58" s="612">
        <v>3000000</v>
      </c>
      <c r="U58" s="612">
        <v>17500000</v>
      </c>
      <c r="V58" s="612">
        <v>3</v>
      </c>
      <c r="W58" s="612">
        <v>2</v>
      </c>
      <c r="X58" s="612">
        <v>5</v>
      </c>
      <c r="Y58" s="623">
        <v>321</v>
      </c>
      <c r="Z58" s="628">
        <v>9716</v>
      </c>
      <c r="AA58" s="628">
        <v>0</v>
      </c>
    </row>
    <row r="59" spans="1:27" ht="21.75" customHeight="1">
      <c r="A59" s="609" t="s">
        <v>1610</v>
      </c>
      <c r="B59" s="613" t="s">
        <v>1611</v>
      </c>
      <c r="C59" s="609" t="s">
        <v>1612</v>
      </c>
      <c r="D59" s="609" t="s">
        <v>1613</v>
      </c>
      <c r="E59" s="611" t="s">
        <v>990</v>
      </c>
      <c r="F59" s="611" t="s">
        <v>1027</v>
      </c>
      <c r="G59" s="616" t="s">
        <v>1222</v>
      </c>
      <c r="H59" s="611" t="s">
        <v>1614</v>
      </c>
      <c r="I59" s="609" t="s">
        <v>1016</v>
      </c>
      <c r="J59" s="609" t="s">
        <v>12</v>
      </c>
      <c r="K59" s="609" t="s">
        <v>1615</v>
      </c>
      <c r="L59" s="609" t="s">
        <v>1616</v>
      </c>
      <c r="M59" s="609" t="s">
        <v>1617</v>
      </c>
      <c r="N59" s="609" t="s">
        <v>90</v>
      </c>
      <c r="O59" s="609" t="s">
        <v>1618</v>
      </c>
      <c r="P59" s="611" t="s">
        <v>1619</v>
      </c>
      <c r="Q59" s="612">
        <v>2500000</v>
      </c>
      <c r="R59" s="612">
        <v>5000000</v>
      </c>
      <c r="S59" s="612">
        <v>9500000</v>
      </c>
      <c r="T59" s="612">
        <v>1000000</v>
      </c>
      <c r="U59" s="612">
        <v>18000000</v>
      </c>
      <c r="V59" s="612">
        <v>15</v>
      </c>
      <c r="W59" s="612">
        <v>0</v>
      </c>
      <c r="X59" s="612">
        <v>15</v>
      </c>
      <c r="Y59" s="623">
        <v>451.53</v>
      </c>
      <c r="Z59" s="628">
        <v>2296</v>
      </c>
      <c r="AA59" s="628">
        <v>1360</v>
      </c>
    </row>
    <row r="60" spans="1:27" ht="21.75" customHeight="1">
      <c r="A60" s="609" t="s">
        <v>1620</v>
      </c>
      <c r="B60" s="613" t="s">
        <v>1621</v>
      </c>
      <c r="C60" s="609" t="s">
        <v>1622</v>
      </c>
      <c r="D60" s="609" t="s">
        <v>1623</v>
      </c>
      <c r="E60" s="611" t="s">
        <v>292</v>
      </c>
      <c r="F60" s="611" t="s">
        <v>1624</v>
      </c>
      <c r="G60" s="616" t="s">
        <v>1625</v>
      </c>
      <c r="H60" s="611" t="s">
        <v>1626</v>
      </c>
      <c r="I60" s="609" t="s">
        <v>1018</v>
      </c>
      <c r="J60" s="609" t="s">
        <v>12</v>
      </c>
      <c r="K60" s="609" t="s">
        <v>12</v>
      </c>
      <c r="L60" s="609" t="s">
        <v>1039</v>
      </c>
      <c r="M60" s="609" t="s">
        <v>973</v>
      </c>
      <c r="N60" s="609" t="s">
        <v>43</v>
      </c>
      <c r="O60" s="609" t="s">
        <v>1032</v>
      </c>
      <c r="P60" s="611" t="s">
        <v>1004</v>
      </c>
      <c r="Q60" s="612">
        <v>5000000</v>
      </c>
      <c r="R60" s="612">
        <v>5500000</v>
      </c>
      <c r="S60" s="612">
        <v>20000000</v>
      </c>
      <c r="T60" s="612">
        <v>15000000</v>
      </c>
      <c r="U60" s="612">
        <v>45500000</v>
      </c>
      <c r="V60" s="612">
        <v>8</v>
      </c>
      <c r="W60" s="612">
        <v>0</v>
      </c>
      <c r="X60" s="612">
        <v>8</v>
      </c>
      <c r="Y60" s="623">
        <v>495.3</v>
      </c>
      <c r="Z60" s="628">
        <v>16160</v>
      </c>
      <c r="AA60" s="628">
        <v>2880</v>
      </c>
    </row>
    <row r="61" spans="1:27" ht="21.75" customHeight="1">
      <c r="A61" s="609" t="s">
        <v>1627</v>
      </c>
      <c r="B61" s="613" t="s">
        <v>1628</v>
      </c>
      <c r="C61" s="609" t="s">
        <v>1629</v>
      </c>
      <c r="D61" s="609" t="s">
        <v>1630</v>
      </c>
      <c r="E61" s="611" t="s">
        <v>292</v>
      </c>
      <c r="F61" s="611" t="s">
        <v>1624</v>
      </c>
      <c r="G61" s="616" t="s">
        <v>1503</v>
      </c>
      <c r="H61" s="611" t="s">
        <v>1631</v>
      </c>
      <c r="I61" s="609" t="s">
        <v>1014</v>
      </c>
      <c r="J61" s="609" t="s">
        <v>1004</v>
      </c>
      <c r="K61" s="609" t="s">
        <v>1004</v>
      </c>
      <c r="L61" s="609" t="s">
        <v>1632</v>
      </c>
      <c r="M61" s="609" t="s">
        <v>1633</v>
      </c>
      <c r="N61" s="609" t="s">
        <v>728</v>
      </c>
      <c r="O61" s="609" t="s">
        <v>1634</v>
      </c>
      <c r="P61" s="611" t="s">
        <v>1004</v>
      </c>
      <c r="Q61" s="612">
        <v>600000</v>
      </c>
      <c r="R61" s="612">
        <v>1000000</v>
      </c>
      <c r="S61" s="612">
        <v>6000000</v>
      </c>
      <c r="T61" s="612">
        <v>1000000</v>
      </c>
      <c r="U61" s="612">
        <v>8600000</v>
      </c>
      <c r="V61" s="612">
        <v>7</v>
      </c>
      <c r="W61" s="612">
        <v>3</v>
      </c>
      <c r="X61" s="612">
        <v>10</v>
      </c>
      <c r="Y61" s="623">
        <v>280.5</v>
      </c>
      <c r="Z61" s="628">
        <v>7984</v>
      </c>
      <c r="AA61" s="628">
        <v>1100</v>
      </c>
    </row>
    <row r="62" spans="1:27" ht="21.75" customHeight="1">
      <c r="A62" s="609" t="s">
        <v>1635</v>
      </c>
      <c r="B62" s="613" t="s">
        <v>1636</v>
      </c>
      <c r="C62" s="609" t="s">
        <v>1637</v>
      </c>
      <c r="D62" s="609" t="s">
        <v>1638</v>
      </c>
      <c r="E62" s="611" t="s">
        <v>310</v>
      </c>
      <c r="F62" s="611" t="s">
        <v>1639</v>
      </c>
      <c r="G62" s="616" t="s">
        <v>1342</v>
      </c>
      <c r="H62" s="611" t="s">
        <v>1640</v>
      </c>
      <c r="I62" s="609" t="s">
        <v>1005</v>
      </c>
      <c r="J62" s="609" t="s">
        <v>1004</v>
      </c>
      <c r="K62" s="609" t="s">
        <v>1641</v>
      </c>
      <c r="L62" s="609" t="s">
        <v>1642</v>
      </c>
      <c r="M62" s="609" t="s">
        <v>1075</v>
      </c>
      <c r="N62" s="609" t="s">
        <v>45</v>
      </c>
      <c r="O62" s="609" t="s">
        <v>1643</v>
      </c>
      <c r="P62" s="611" t="s">
        <v>1004</v>
      </c>
      <c r="Q62" s="612">
        <v>0</v>
      </c>
      <c r="R62" s="612">
        <v>0</v>
      </c>
      <c r="S62" s="612">
        <v>15000000</v>
      </c>
      <c r="T62" s="612">
        <v>5000000</v>
      </c>
      <c r="U62" s="612">
        <v>20000000</v>
      </c>
      <c r="V62" s="612">
        <v>7</v>
      </c>
      <c r="W62" s="612">
        <v>1</v>
      </c>
      <c r="X62" s="612">
        <v>8</v>
      </c>
      <c r="Y62" s="623">
        <v>249</v>
      </c>
      <c r="Z62" s="628">
        <v>794</v>
      </c>
      <c r="AA62" s="628">
        <v>794</v>
      </c>
    </row>
    <row r="63" spans="1:27" ht="21.75" customHeight="1">
      <c r="A63" s="609" t="s">
        <v>1644</v>
      </c>
      <c r="B63" s="613" t="s">
        <v>1645</v>
      </c>
      <c r="C63" s="609" t="s">
        <v>1646</v>
      </c>
      <c r="D63" s="609" t="s">
        <v>1647</v>
      </c>
      <c r="E63" s="611" t="s">
        <v>68</v>
      </c>
      <c r="F63" s="611" t="s">
        <v>1028</v>
      </c>
      <c r="G63" s="616" t="s">
        <v>1212</v>
      </c>
      <c r="H63" s="611" t="s">
        <v>1648</v>
      </c>
      <c r="I63" s="609" t="s">
        <v>1006</v>
      </c>
      <c r="J63" s="609" t="s">
        <v>12</v>
      </c>
      <c r="K63" s="609" t="s">
        <v>12</v>
      </c>
      <c r="L63" s="609" t="s">
        <v>1649</v>
      </c>
      <c r="M63" s="609" t="s">
        <v>1650</v>
      </c>
      <c r="N63" s="609" t="s">
        <v>733</v>
      </c>
      <c r="O63" s="609" t="s">
        <v>1651</v>
      </c>
      <c r="P63" s="611" t="s">
        <v>1652</v>
      </c>
      <c r="Q63" s="612">
        <v>12000000</v>
      </c>
      <c r="R63" s="612">
        <v>8000000</v>
      </c>
      <c r="S63" s="612">
        <v>5000000</v>
      </c>
      <c r="T63" s="612">
        <v>10000000</v>
      </c>
      <c r="U63" s="612">
        <v>35000000</v>
      </c>
      <c r="V63" s="612">
        <v>5</v>
      </c>
      <c r="W63" s="612">
        <v>3</v>
      </c>
      <c r="X63" s="612">
        <v>8</v>
      </c>
      <c r="Y63" s="623">
        <v>296.39999999999998</v>
      </c>
      <c r="Z63" s="628">
        <v>6981</v>
      </c>
      <c r="AA63" s="628">
        <v>960</v>
      </c>
    </row>
    <row r="64" spans="1:27" ht="21.75" customHeight="1">
      <c r="A64" s="609" t="s">
        <v>1653</v>
      </c>
      <c r="B64" s="613" t="s">
        <v>1654</v>
      </c>
      <c r="C64" s="609" t="s">
        <v>1655</v>
      </c>
      <c r="D64" s="609" t="s">
        <v>1656</v>
      </c>
      <c r="E64" s="611" t="s">
        <v>57</v>
      </c>
      <c r="F64" s="611" t="s">
        <v>1028</v>
      </c>
      <c r="G64" s="616" t="s">
        <v>1367</v>
      </c>
      <c r="H64" s="611" t="s">
        <v>1657</v>
      </c>
      <c r="I64" s="609" t="s">
        <v>1008</v>
      </c>
      <c r="J64" s="609" t="s">
        <v>1004</v>
      </c>
      <c r="K64" s="609" t="s">
        <v>1004</v>
      </c>
      <c r="L64" s="609" t="s">
        <v>1658</v>
      </c>
      <c r="M64" s="609" t="s">
        <v>1659</v>
      </c>
      <c r="N64" s="609" t="s">
        <v>99</v>
      </c>
      <c r="O64" s="609" t="s">
        <v>1660</v>
      </c>
      <c r="P64" s="611" t="s">
        <v>1661</v>
      </c>
      <c r="Q64" s="612">
        <v>10000000</v>
      </c>
      <c r="R64" s="612">
        <v>6000000</v>
      </c>
      <c r="S64" s="612">
        <v>9000000</v>
      </c>
      <c r="T64" s="612">
        <v>5000000</v>
      </c>
      <c r="U64" s="612">
        <v>30000000</v>
      </c>
      <c r="V64" s="612">
        <v>10</v>
      </c>
      <c r="W64" s="612">
        <v>5</v>
      </c>
      <c r="X64" s="612">
        <v>15</v>
      </c>
      <c r="Y64" s="623">
        <v>119.13</v>
      </c>
      <c r="Z64" s="628">
        <v>73146</v>
      </c>
      <c r="AA64" s="628">
        <v>444</v>
      </c>
    </row>
    <row r="65" spans="1:27" ht="21.75" customHeight="1">
      <c r="A65" s="609" t="s">
        <v>1662</v>
      </c>
      <c r="B65" s="613" t="s">
        <v>1663</v>
      </c>
      <c r="C65" s="609" t="s">
        <v>1664</v>
      </c>
      <c r="D65" s="609" t="s">
        <v>1665</v>
      </c>
      <c r="E65" s="611" t="s">
        <v>55</v>
      </c>
      <c r="F65" s="611" t="s">
        <v>1020</v>
      </c>
      <c r="G65" s="616" t="s">
        <v>1192</v>
      </c>
      <c r="H65" s="611" t="s">
        <v>1666</v>
      </c>
      <c r="I65" s="609" t="s">
        <v>1006</v>
      </c>
      <c r="J65" s="609" t="s">
        <v>12</v>
      </c>
      <c r="K65" s="609" t="s">
        <v>12</v>
      </c>
      <c r="L65" s="609" t="s">
        <v>1667</v>
      </c>
      <c r="M65" s="609" t="s">
        <v>1668</v>
      </c>
      <c r="N65" s="609" t="s">
        <v>54</v>
      </c>
      <c r="O65" s="609" t="s">
        <v>1669</v>
      </c>
      <c r="P65" s="611" t="s">
        <v>1670</v>
      </c>
      <c r="Q65" s="612">
        <v>3000000</v>
      </c>
      <c r="R65" s="612">
        <v>1000000</v>
      </c>
      <c r="S65" s="612">
        <v>3000000</v>
      </c>
      <c r="T65" s="612">
        <v>1000000</v>
      </c>
      <c r="U65" s="612">
        <v>8000000</v>
      </c>
      <c r="V65" s="612">
        <v>20</v>
      </c>
      <c r="W65" s="612">
        <v>10</v>
      </c>
      <c r="X65" s="612">
        <v>30</v>
      </c>
      <c r="Y65" s="623">
        <v>196</v>
      </c>
      <c r="Z65" s="628">
        <v>4820</v>
      </c>
      <c r="AA65" s="628">
        <v>1038</v>
      </c>
    </row>
    <row r="66" spans="1:27" ht="21.75" customHeight="1">
      <c r="A66" s="609" t="s">
        <v>1671</v>
      </c>
      <c r="B66" s="613" t="s">
        <v>1672</v>
      </c>
      <c r="C66" s="609" t="s">
        <v>1673</v>
      </c>
      <c r="D66" s="609" t="s">
        <v>1674</v>
      </c>
      <c r="E66" s="611" t="s">
        <v>1143</v>
      </c>
      <c r="F66" s="611" t="s">
        <v>1675</v>
      </c>
      <c r="G66" s="616" t="s">
        <v>1212</v>
      </c>
      <c r="H66" s="611" t="s">
        <v>1676</v>
      </c>
      <c r="I66" s="609" t="s">
        <v>1005</v>
      </c>
      <c r="J66" s="609" t="s">
        <v>1004</v>
      </c>
      <c r="K66" s="609" t="s">
        <v>1004</v>
      </c>
      <c r="L66" s="609" t="s">
        <v>1677</v>
      </c>
      <c r="M66" s="609" t="s">
        <v>37</v>
      </c>
      <c r="N66" s="609" t="s">
        <v>38</v>
      </c>
      <c r="O66" s="609" t="s">
        <v>1021</v>
      </c>
      <c r="P66" s="611" t="s">
        <v>1004</v>
      </c>
      <c r="Q66" s="612">
        <v>10000000</v>
      </c>
      <c r="R66" s="612">
        <v>30000000</v>
      </c>
      <c r="S66" s="612">
        <v>10000000</v>
      </c>
      <c r="T66" s="612">
        <v>10000000</v>
      </c>
      <c r="U66" s="612">
        <v>60000000</v>
      </c>
      <c r="V66" s="612">
        <v>27</v>
      </c>
      <c r="W66" s="612">
        <v>23</v>
      </c>
      <c r="X66" s="612">
        <v>50</v>
      </c>
      <c r="Y66" s="623">
        <v>483</v>
      </c>
      <c r="Z66" s="628">
        <v>11268</v>
      </c>
      <c r="AA66" s="628">
        <v>1992</v>
      </c>
    </row>
    <row r="67" spans="1:27" ht="21.75" customHeight="1">
      <c r="A67" s="609" t="s">
        <v>1678</v>
      </c>
      <c r="B67" s="613" t="s">
        <v>1679</v>
      </c>
      <c r="C67" s="609" t="s">
        <v>1680</v>
      </c>
      <c r="D67" s="609" t="s">
        <v>1681</v>
      </c>
      <c r="E67" s="611" t="s">
        <v>13</v>
      </c>
      <c r="F67" s="611" t="s">
        <v>1081</v>
      </c>
      <c r="G67" s="616" t="s">
        <v>1391</v>
      </c>
      <c r="H67" s="611" t="s">
        <v>1682</v>
      </c>
      <c r="I67" s="609" t="s">
        <v>1005</v>
      </c>
      <c r="J67" s="609" t="s">
        <v>1004</v>
      </c>
      <c r="K67" s="609" t="s">
        <v>1004</v>
      </c>
      <c r="L67" s="609" t="s">
        <v>1597</v>
      </c>
      <c r="M67" s="609" t="s">
        <v>1597</v>
      </c>
      <c r="N67" s="609" t="s">
        <v>99</v>
      </c>
      <c r="O67" s="609" t="s">
        <v>1598</v>
      </c>
      <c r="P67" s="611" t="s">
        <v>1683</v>
      </c>
      <c r="Q67" s="612">
        <v>0</v>
      </c>
      <c r="R67" s="612">
        <v>0</v>
      </c>
      <c r="S67" s="612">
        <v>2500000</v>
      </c>
      <c r="T67" s="612">
        <v>1000000</v>
      </c>
      <c r="U67" s="612">
        <v>3500000</v>
      </c>
      <c r="V67" s="612">
        <v>5</v>
      </c>
      <c r="W67" s="612">
        <v>5</v>
      </c>
      <c r="X67" s="612">
        <v>10</v>
      </c>
      <c r="Y67" s="623">
        <v>283</v>
      </c>
      <c r="Z67" s="628">
        <v>1900</v>
      </c>
      <c r="AA67" s="628">
        <v>1505</v>
      </c>
    </row>
    <row r="68" spans="1:27" ht="21.75" customHeight="1">
      <c r="A68" s="609" t="s">
        <v>1684</v>
      </c>
      <c r="B68" s="613" t="s">
        <v>1685</v>
      </c>
      <c r="C68" s="609" t="s">
        <v>1686</v>
      </c>
      <c r="D68" s="609" t="s">
        <v>1687</v>
      </c>
      <c r="E68" s="611" t="s">
        <v>13</v>
      </c>
      <c r="F68" s="611" t="s">
        <v>1081</v>
      </c>
      <c r="G68" s="617" t="s">
        <v>1367</v>
      </c>
      <c r="H68" s="611" t="s">
        <v>1688</v>
      </c>
      <c r="I68" s="609" t="s">
        <v>1006</v>
      </c>
      <c r="J68" s="609" t="s">
        <v>1004</v>
      </c>
      <c r="K68" s="609" t="s">
        <v>1004</v>
      </c>
      <c r="L68" s="609" t="s">
        <v>1689</v>
      </c>
      <c r="M68" s="609" t="s">
        <v>1690</v>
      </c>
      <c r="N68" s="609" t="s">
        <v>763</v>
      </c>
      <c r="O68" s="609" t="s">
        <v>1691</v>
      </c>
      <c r="P68" s="611" t="s">
        <v>1692</v>
      </c>
      <c r="Q68" s="612">
        <v>5000000</v>
      </c>
      <c r="R68" s="612">
        <v>10000000</v>
      </c>
      <c r="S68" s="612">
        <v>20000000</v>
      </c>
      <c r="T68" s="612">
        <v>5000000</v>
      </c>
      <c r="U68" s="612">
        <v>40000000</v>
      </c>
      <c r="V68" s="612">
        <v>25</v>
      </c>
      <c r="W68" s="612">
        <v>0</v>
      </c>
      <c r="X68" s="612">
        <v>25</v>
      </c>
      <c r="Y68" s="623">
        <v>382.3</v>
      </c>
      <c r="Z68" s="628">
        <v>3056</v>
      </c>
      <c r="AA68" s="628">
        <v>1040</v>
      </c>
    </row>
    <row r="69" spans="1:27" ht="21.75" customHeight="1">
      <c r="A69" s="609" t="s">
        <v>1693</v>
      </c>
      <c r="B69" s="613" t="s">
        <v>1694</v>
      </c>
      <c r="C69" s="609" t="s">
        <v>1695</v>
      </c>
      <c r="D69" s="609" t="s">
        <v>1696</v>
      </c>
      <c r="E69" s="611" t="s">
        <v>994</v>
      </c>
      <c r="F69" s="611" t="s">
        <v>1374</v>
      </c>
      <c r="G69" s="617" t="s">
        <v>1247</v>
      </c>
      <c r="H69" s="611" t="s">
        <v>1697</v>
      </c>
      <c r="I69" s="609" t="s">
        <v>1013</v>
      </c>
      <c r="J69" s="609" t="s">
        <v>12</v>
      </c>
      <c r="K69" s="609" t="s">
        <v>12</v>
      </c>
      <c r="L69" s="609" t="s">
        <v>1698</v>
      </c>
      <c r="M69" s="609" t="s">
        <v>1699</v>
      </c>
      <c r="N69" s="609" t="s">
        <v>2</v>
      </c>
      <c r="O69" s="609" t="s">
        <v>1700</v>
      </c>
      <c r="P69" s="611" t="s">
        <v>1004</v>
      </c>
      <c r="Q69" s="612">
        <v>2300000</v>
      </c>
      <c r="R69" s="612">
        <v>1500000</v>
      </c>
      <c r="S69" s="612">
        <v>5000000</v>
      </c>
      <c r="T69" s="612">
        <v>3000000</v>
      </c>
      <c r="U69" s="612">
        <v>11800000</v>
      </c>
      <c r="V69" s="612">
        <v>16</v>
      </c>
      <c r="W69" s="612">
        <v>4</v>
      </c>
      <c r="X69" s="612">
        <v>20</v>
      </c>
      <c r="Y69" s="623">
        <v>345</v>
      </c>
      <c r="Z69" s="628">
        <v>11308</v>
      </c>
      <c r="AA69" s="628">
        <v>1962</v>
      </c>
    </row>
    <row r="70" spans="1:27" ht="21.75" customHeight="1">
      <c r="A70" s="609" t="s">
        <v>1701</v>
      </c>
      <c r="B70" s="613" t="s">
        <v>1702</v>
      </c>
      <c r="C70" s="609" t="s">
        <v>1703</v>
      </c>
      <c r="D70" s="609" t="s">
        <v>1704</v>
      </c>
      <c r="E70" s="611" t="s">
        <v>995</v>
      </c>
      <c r="F70" s="611" t="s">
        <v>1033</v>
      </c>
      <c r="G70" s="616" t="s">
        <v>1367</v>
      </c>
      <c r="H70" s="611" t="s">
        <v>1705</v>
      </c>
      <c r="I70" s="609" t="s">
        <v>1016</v>
      </c>
      <c r="J70" s="609" t="s">
        <v>12</v>
      </c>
      <c r="K70" s="609" t="s">
        <v>12</v>
      </c>
      <c r="L70" s="609" t="s">
        <v>1706</v>
      </c>
      <c r="M70" s="609" t="s">
        <v>1707</v>
      </c>
      <c r="N70" s="609" t="s">
        <v>2</v>
      </c>
      <c r="O70" s="609" t="s">
        <v>1708</v>
      </c>
      <c r="P70" s="611" t="s">
        <v>1709</v>
      </c>
      <c r="Q70" s="612">
        <v>0</v>
      </c>
      <c r="R70" s="612">
        <v>150000</v>
      </c>
      <c r="S70" s="612">
        <v>25000000</v>
      </c>
      <c r="T70" s="612">
        <v>24850000</v>
      </c>
      <c r="U70" s="612">
        <v>50000000</v>
      </c>
      <c r="V70" s="612">
        <v>3</v>
      </c>
      <c r="W70" s="612">
        <v>12</v>
      </c>
      <c r="X70" s="612">
        <v>15</v>
      </c>
      <c r="Y70" s="623">
        <v>188.51</v>
      </c>
      <c r="Z70" s="628">
        <v>1404</v>
      </c>
      <c r="AA70" s="628">
        <v>1208</v>
      </c>
    </row>
    <row r="71" spans="1:27" ht="21.75" customHeight="1">
      <c r="A71" s="609" t="s">
        <v>1710</v>
      </c>
      <c r="B71" s="613" t="s">
        <v>1711</v>
      </c>
      <c r="C71" s="609" t="s">
        <v>1712</v>
      </c>
      <c r="D71" s="609" t="s">
        <v>1713</v>
      </c>
      <c r="E71" s="611" t="s">
        <v>995</v>
      </c>
      <c r="F71" s="611" t="s">
        <v>1033</v>
      </c>
      <c r="G71" s="616" t="s">
        <v>1176</v>
      </c>
      <c r="H71" s="611" t="s">
        <v>1714</v>
      </c>
      <c r="I71" s="609" t="s">
        <v>1016</v>
      </c>
      <c r="J71" s="609" t="s">
        <v>1004</v>
      </c>
      <c r="K71" s="609" t="s">
        <v>1004</v>
      </c>
      <c r="L71" s="609" t="s">
        <v>1706</v>
      </c>
      <c r="M71" s="609" t="s">
        <v>1707</v>
      </c>
      <c r="N71" s="609" t="s">
        <v>2</v>
      </c>
      <c r="O71" s="609" t="s">
        <v>1708</v>
      </c>
      <c r="P71" s="611" t="s">
        <v>1715</v>
      </c>
      <c r="Q71" s="612">
        <v>6080832</v>
      </c>
      <c r="R71" s="612">
        <v>182953899.69999999</v>
      </c>
      <c r="S71" s="612">
        <v>1639816200</v>
      </c>
      <c r="T71" s="612">
        <v>494010000</v>
      </c>
      <c r="U71" s="612">
        <v>2322860931.6999998</v>
      </c>
      <c r="V71" s="612">
        <v>180</v>
      </c>
      <c r="W71" s="612">
        <v>469</v>
      </c>
      <c r="X71" s="612">
        <v>649</v>
      </c>
      <c r="Y71" s="623">
        <v>9469.7000000000007</v>
      </c>
      <c r="Z71" s="628">
        <v>6700</v>
      </c>
      <c r="AA71" s="628">
        <v>5384</v>
      </c>
    </row>
    <row r="72" spans="1:27" ht="21.75" customHeight="1">
      <c r="A72" s="609" t="s">
        <v>1716</v>
      </c>
      <c r="B72" s="613" t="s">
        <v>1717</v>
      </c>
      <c r="C72" s="609" t="s">
        <v>1718</v>
      </c>
      <c r="D72" s="609" t="s">
        <v>1719</v>
      </c>
      <c r="E72" s="611" t="s">
        <v>995</v>
      </c>
      <c r="F72" s="611" t="s">
        <v>1033</v>
      </c>
      <c r="G72" s="616" t="s">
        <v>1255</v>
      </c>
      <c r="H72" s="611" t="s">
        <v>1720</v>
      </c>
      <c r="I72" s="609" t="s">
        <v>1011</v>
      </c>
      <c r="J72" s="609" t="s">
        <v>1078</v>
      </c>
      <c r="K72" s="609" t="s">
        <v>1004</v>
      </c>
      <c r="L72" s="609" t="s">
        <v>970</v>
      </c>
      <c r="M72" s="609" t="s">
        <v>947</v>
      </c>
      <c r="N72" s="609" t="s">
        <v>4</v>
      </c>
      <c r="O72" s="609" t="s">
        <v>1009</v>
      </c>
      <c r="P72" s="611" t="s">
        <v>1721</v>
      </c>
      <c r="Q72" s="612">
        <v>0</v>
      </c>
      <c r="R72" s="612">
        <v>0</v>
      </c>
      <c r="S72" s="612">
        <v>31500000</v>
      </c>
      <c r="T72" s="612">
        <v>6500000</v>
      </c>
      <c r="U72" s="612">
        <v>38000000</v>
      </c>
      <c r="V72" s="612">
        <v>5</v>
      </c>
      <c r="W72" s="612">
        <v>3</v>
      </c>
      <c r="X72" s="612">
        <v>8</v>
      </c>
      <c r="Y72" s="623">
        <v>408</v>
      </c>
      <c r="Z72" s="628">
        <v>1656</v>
      </c>
      <c r="AA72" s="628">
        <v>900</v>
      </c>
    </row>
    <row r="73" spans="1:27" ht="21.75" customHeight="1">
      <c r="A73" s="609" t="s">
        <v>1722</v>
      </c>
      <c r="B73" s="613" t="s">
        <v>1723</v>
      </c>
      <c r="C73" s="609" t="s">
        <v>1724</v>
      </c>
      <c r="D73" s="609" t="s">
        <v>1725</v>
      </c>
      <c r="E73" s="611" t="s">
        <v>589</v>
      </c>
      <c r="F73" s="611" t="s">
        <v>1726</v>
      </c>
      <c r="G73" s="616" t="s">
        <v>1222</v>
      </c>
      <c r="H73" s="611" t="s">
        <v>1727</v>
      </c>
      <c r="I73" s="609" t="s">
        <v>1016</v>
      </c>
      <c r="J73" s="609" t="s">
        <v>1004</v>
      </c>
      <c r="K73" s="609" t="s">
        <v>1004</v>
      </c>
      <c r="L73" s="609" t="s">
        <v>970</v>
      </c>
      <c r="M73" s="609" t="s">
        <v>947</v>
      </c>
      <c r="N73" s="609" t="s">
        <v>4</v>
      </c>
      <c r="O73" s="609" t="s">
        <v>1009</v>
      </c>
      <c r="P73" s="611" t="s">
        <v>1004</v>
      </c>
      <c r="Q73" s="612">
        <v>0</v>
      </c>
      <c r="R73" s="612">
        <v>0</v>
      </c>
      <c r="S73" s="612">
        <v>31000000</v>
      </c>
      <c r="T73" s="612">
        <v>30000000</v>
      </c>
      <c r="U73" s="612">
        <v>61000000</v>
      </c>
      <c r="V73" s="612">
        <v>30</v>
      </c>
      <c r="W73" s="612">
        <v>15</v>
      </c>
      <c r="X73" s="612">
        <v>45</v>
      </c>
      <c r="Y73" s="623">
        <v>431.2</v>
      </c>
      <c r="Z73" s="628">
        <v>7369</v>
      </c>
      <c r="AA73" s="628">
        <v>7150</v>
      </c>
    </row>
    <row r="74" spans="1:27" ht="21.75" customHeight="1">
      <c r="A74" s="609" t="s">
        <v>1728</v>
      </c>
      <c r="B74" s="613" t="s">
        <v>1729</v>
      </c>
      <c r="C74" s="609" t="s">
        <v>1730</v>
      </c>
      <c r="D74" s="609" t="s">
        <v>1731</v>
      </c>
      <c r="E74" s="611" t="s">
        <v>1056</v>
      </c>
      <c r="F74" s="611" t="s">
        <v>1082</v>
      </c>
      <c r="G74" s="617" t="s">
        <v>1732</v>
      </c>
      <c r="H74" s="611" t="s">
        <v>1733</v>
      </c>
      <c r="I74" s="609" t="s">
        <v>1016</v>
      </c>
      <c r="J74" s="609" t="s">
        <v>12</v>
      </c>
      <c r="K74" s="609" t="s">
        <v>1734</v>
      </c>
      <c r="L74" s="609" t="s">
        <v>1735</v>
      </c>
      <c r="M74" s="609" t="s">
        <v>1736</v>
      </c>
      <c r="N74" s="609" t="s">
        <v>762</v>
      </c>
      <c r="O74" s="609" t="s">
        <v>1737</v>
      </c>
      <c r="P74" s="611" t="s">
        <v>1738</v>
      </c>
      <c r="Q74" s="612">
        <v>31815000</v>
      </c>
      <c r="R74" s="612">
        <v>5520000</v>
      </c>
      <c r="S74" s="612">
        <v>3000000</v>
      </c>
      <c r="T74" s="612">
        <v>30000000</v>
      </c>
      <c r="U74" s="612">
        <v>70335000</v>
      </c>
      <c r="V74" s="612">
        <v>9</v>
      </c>
      <c r="W74" s="612">
        <v>0</v>
      </c>
      <c r="X74" s="612">
        <v>9</v>
      </c>
      <c r="Y74" s="623">
        <v>468.83</v>
      </c>
      <c r="Z74" s="628">
        <v>7272</v>
      </c>
      <c r="AA74" s="628">
        <v>1600</v>
      </c>
    </row>
    <row r="75" spans="1:27" ht="21.75" customHeight="1">
      <c r="A75" s="609" t="s">
        <v>1739</v>
      </c>
      <c r="B75" s="613" t="s">
        <v>1740</v>
      </c>
      <c r="C75" s="609" t="s">
        <v>1741</v>
      </c>
      <c r="D75" s="609" t="s">
        <v>1742</v>
      </c>
      <c r="E75" s="611" t="s">
        <v>1056</v>
      </c>
      <c r="F75" s="611" t="s">
        <v>1082</v>
      </c>
      <c r="G75" s="616" t="s">
        <v>1247</v>
      </c>
      <c r="H75" s="611" t="s">
        <v>1743</v>
      </c>
      <c r="I75" s="609" t="s">
        <v>1014</v>
      </c>
      <c r="J75" s="609" t="s">
        <v>1004</v>
      </c>
      <c r="K75" s="609" t="s">
        <v>1004</v>
      </c>
      <c r="L75" s="609" t="s">
        <v>1744</v>
      </c>
      <c r="M75" s="609" t="s">
        <v>1745</v>
      </c>
      <c r="N75" s="609" t="s">
        <v>6</v>
      </c>
      <c r="O75" s="609" t="s">
        <v>1746</v>
      </c>
      <c r="P75" s="611" t="s">
        <v>1004</v>
      </c>
      <c r="Q75" s="612">
        <v>9000000</v>
      </c>
      <c r="R75" s="612">
        <v>11000000</v>
      </c>
      <c r="S75" s="612">
        <v>1200000</v>
      </c>
      <c r="T75" s="612">
        <v>15000000</v>
      </c>
      <c r="U75" s="612">
        <v>36200000</v>
      </c>
      <c r="V75" s="612">
        <v>8</v>
      </c>
      <c r="W75" s="612">
        <v>7</v>
      </c>
      <c r="X75" s="612">
        <v>15</v>
      </c>
      <c r="Y75" s="623">
        <v>101.4</v>
      </c>
      <c r="Z75" s="628">
        <v>540</v>
      </c>
      <c r="AA75" s="628">
        <v>540</v>
      </c>
    </row>
    <row r="76" spans="1:27" ht="21.75" customHeight="1">
      <c r="A76" s="609" t="s">
        <v>1747</v>
      </c>
      <c r="B76" s="613" t="s">
        <v>1748</v>
      </c>
      <c r="C76" s="609" t="s">
        <v>1749</v>
      </c>
      <c r="D76" s="609" t="s">
        <v>1750</v>
      </c>
      <c r="E76" s="611" t="s">
        <v>1055</v>
      </c>
      <c r="F76" s="611" t="s">
        <v>1083</v>
      </c>
      <c r="G76" s="617" t="s">
        <v>1732</v>
      </c>
      <c r="H76" s="611" t="s">
        <v>1751</v>
      </c>
      <c r="I76" s="609" t="s">
        <v>1023</v>
      </c>
      <c r="J76" s="609" t="s">
        <v>1004</v>
      </c>
      <c r="K76" s="609" t="s">
        <v>1004</v>
      </c>
      <c r="L76" s="609" t="s">
        <v>1752</v>
      </c>
      <c r="M76" s="609" t="s">
        <v>1752</v>
      </c>
      <c r="N76" s="609" t="s">
        <v>727</v>
      </c>
      <c r="O76" s="609" t="s">
        <v>1753</v>
      </c>
      <c r="P76" s="611" t="s">
        <v>1754</v>
      </c>
      <c r="Q76" s="612">
        <v>44100000</v>
      </c>
      <c r="R76" s="612">
        <v>511575000</v>
      </c>
      <c r="S76" s="612">
        <v>500000000</v>
      </c>
      <c r="T76" s="612">
        <v>500000000</v>
      </c>
      <c r="U76" s="612">
        <v>1555675000</v>
      </c>
      <c r="V76" s="612">
        <v>260</v>
      </c>
      <c r="W76" s="612">
        <v>160</v>
      </c>
      <c r="X76" s="612">
        <v>420</v>
      </c>
      <c r="Y76" s="623">
        <v>443.29</v>
      </c>
      <c r="Z76" s="628">
        <v>28800</v>
      </c>
      <c r="AA76" s="628">
        <v>64320</v>
      </c>
    </row>
    <row r="77" spans="1:27" ht="21.75" customHeight="1">
      <c r="A77" s="609" t="s">
        <v>1755</v>
      </c>
      <c r="B77" s="613" t="s">
        <v>1756</v>
      </c>
      <c r="C77" s="609" t="s">
        <v>1757</v>
      </c>
      <c r="D77" s="609" t="s">
        <v>1758</v>
      </c>
      <c r="E77" s="611" t="s">
        <v>39</v>
      </c>
      <c r="F77" s="611" t="s">
        <v>1035</v>
      </c>
      <c r="G77" s="617" t="s">
        <v>1351</v>
      </c>
      <c r="H77" s="611" t="s">
        <v>1759</v>
      </c>
      <c r="I77" s="609" t="s">
        <v>1010</v>
      </c>
      <c r="J77" s="609" t="s">
        <v>1004</v>
      </c>
      <c r="K77" s="609" t="s">
        <v>1004</v>
      </c>
      <c r="L77" s="609" t="s">
        <v>51</v>
      </c>
      <c r="M77" s="609" t="s">
        <v>51</v>
      </c>
      <c r="N77" s="609" t="s">
        <v>6</v>
      </c>
      <c r="O77" s="609" t="s">
        <v>1017</v>
      </c>
      <c r="P77" s="611" t="s">
        <v>1760</v>
      </c>
      <c r="Q77" s="612">
        <v>1152000</v>
      </c>
      <c r="R77" s="612">
        <v>0</v>
      </c>
      <c r="S77" s="612">
        <v>2000000</v>
      </c>
      <c r="T77" s="612">
        <v>1800000</v>
      </c>
      <c r="U77" s="612">
        <v>4952000</v>
      </c>
      <c r="V77" s="612">
        <v>10</v>
      </c>
      <c r="W77" s="612">
        <v>5</v>
      </c>
      <c r="X77" s="612">
        <v>15</v>
      </c>
      <c r="Y77" s="623">
        <v>189.65</v>
      </c>
      <c r="Z77" s="628">
        <v>960</v>
      </c>
      <c r="AA77" s="628">
        <v>960</v>
      </c>
    </row>
    <row r="78" spans="1:27" ht="21.75" customHeight="1">
      <c r="A78" s="609" t="s">
        <v>1761</v>
      </c>
      <c r="B78" s="613" t="s">
        <v>1762</v>
      </c>
      <c r="C78" s="609" t="s">
        <v>1763</v>
      </c>
      <c r="D78" s="609" t="s">
        <v>1764</v>
      </c>
      <c r="E78" s="611" t="s">
        <v>39</v>
      </c>
      <c r="F78" s="611" t="s">
        <v>1035</v>
      </c>
      <c r="G78" s="616" t="s">
        <v>1212</v>
      </c>
      <c r="H78" s="611" t="s">
        <v>1765</v>
      </c>
      <c r="I78" s="609" t="s">
        <v>1004</v>
      </c>
      <c r="J78" s="609" t="s">
        <v>1766</v>
      </c>
      <c r="K78" s="609" t="s">
        <v>1767</v>
      </c>
      <c r="L78" s="609" t="s">
        <v>1768</v>
      </c>
      <c r="M78" s="609" t="s">
        <v>1769</v>
      </c>
      <c r="N78" s="609" t="s">
        <v>33</v>
      </c>
      <c r="O78" s="609" t="s">
        <v>1770</v>
      </c>
      <c r="P78" s="611" t="s">
        <v>1771</v>
      </c>
      <c r="Q78" s="612">
        <v>1000000</v>
      </c>
      <c r="R78" s="612">
        <v>1000000</v>
      </c>
      <c r="S78" s="612">
        <v>2000000</v>
      </c>
      <c r="T78" s="612">
        <v>1000000</v>
      </c>
      <c r="U78" s="612">
        <v>5000000</v>
      </c>
      <c r="V78" s="612">
        <v>12</v>
      </c>
      <c r="W78" s="612">
        <v>5</v>
      </c>
      <c r="X78" s="612">
        <v>17</v>
      </c>
      <c r="Y78" s="623">
        <v>65</v>
      </c>
      <c r="Z78" s="628">
        <v>900</v>
      </c>
      <c r="AA78" s="628">
        <v>900</v>
      </c>
    </row>
    <row r="79" spans="1:27" ht="21.75" customHeight="1">
      <c r="A79" s="609" t="s">
        <v>1772</v>
      </c>
      <c r="B79" s="613" t="s">
        <v>1773</v>
      </c>
      <c r="C79" s="609" t="s">
        <v>1774</v>
      </c>
      <c r="D79" s="609" t="s">
        <v>1775</v>
      </c>
      <c r="E79" s="611" t="s">
        <v>39</v>
      </c>
      <c r="F79" s="611" t="s">
        <v>1035</v>
      </c>
      <c r="G79" s="616" t="s">
        <v>1222</v>
      </c>
      <c r="H79" s="611" t="s">
        <v>1776</v>
      </c>
      <c r="I79" s="609" t="s">
        <v>1006</v>
      </c>
      <c r="J79" s="609" t="s">
        <v>1004</v>
      </c>
      <c r="K79" s="609" t="s">
        <v>1004</v>
      </c>
      <c r="L79" s="609" t="s">
        <v>1777</v>
      </c>
      <c r="M79" s="609" t="s">
        <v>1778</v>
      </c>
      <c r="N79" s="609" t="s">
        <v>25</v>
      </c>
      <c r="O79" s="609" t="s">
        <v>1779</v>
      </c>
      <c r="P79" s="611" t="s">
        <v>1780</v>
      </c>
      <c r="Q79" s="612">
        <v>1200000</v>
      </c>
      <c r="R79" s="612">
        <v>5000000</v>
      </c>
      <c r="S79" s="612">
        <v>800000</v>
      </c>
      <c r="T79" s="612">
        <v>1000000</v>
      </c>
      <c r="U79" s="612">
        <v>8000000</v>
      </c>
      <c r="V79" s="612">
        <v>3</v>
      </c>
      <c r="W79" s="612">
        <v>0</v>
      </c>
      <c r="X79" s="612">
        <v>3</v>
      </c>
      <c r="Y79" s="623">
        <v>131</v>
      </c>
      <c r="Z79" s="628">
        <v>2500</v>
      </c>
      <c r="AA79" s="628">
        <v>875</v>
      </c>
    </row>
    <row r="80" spans="1:27" ht="21.75" customHeight="1">
      <c r="A80" s="609" t="s">
        <v>1781</v>
      </c>
      <c r="B80" s="613" t="s">
        <v>1782</v>
      </c>
      <c r="C80" s="609" t="s">
        <v>1783</v>
      </c>
      <c r="D80" s="609" t="s">
        <v>1784</v>
      </c>
      <c r="E80" s="611" t="s">
        <v>1144</v>
      </c>
      <c r="F80" s="611" t="s">
        <v>1785</v>
      </c>
      <c r="G80" s="616" t="s">
        <v>1303</v>
      </c>
      <c r="H80" s="611" t="s">
        <v>1010</v>
      </c>
      <c r="I80" s="609" t="s">
        <v>1010</v>
      </c>
      <c r="J80" s="609" t="s">
        <v>1004</v>
      </c>
      <c r="K80" s="609" t="s">
        <v>1004</v>
      </c>
      <c r="L80" s="609" t="s">
        <v>1786</v>
      </c>
      <c r="M80" s="609" t="s">
        <v>1053</v>
      </c>
      <c r="N80" s="609" t="s">
        <v>45</v>
      </c>
      <c r="O80" s="609" t="s">
        <v>1787</v>
      </c>
      <c r="P80" s="611" t="s">
        <v>1004</v>
      </c>
      <c r="Q80" s="612">
        <v>43600000</v>
      </c>
      <c r="R80" s="612">
        <v>31700000</v>
      </c>
      <c r="S80" s="612">
        <v>7000000</v>
      </c>
      <c r="T80" s="612">
        <v>10000000</v>
      </c>
      <c r="U80" s="612">
        <v>92300000</v>
      </c>
      <c r="V80" s="612">
        <v>11</v>
      </c>
      <c r="W80" s="612">
        <v>1</v>
      </c>
      <c r="X80" s="612">
        <v>12</v>
      </c>
      <c r="Y80" s="623">
        <v>286</v>
      </c>
      <c r="Z80" s="628">
        <v>24171</v>
      </c>
      <c r="AA80" s="628">
        <v>4084</v>
      </c>
    </row>
    <row r="81" spans="1:27" ht="21.75" customHeight="1">
      <c r="A81" s="609" t="s">
        <v>1788</v>
      </c>
      <c r="B81" s="613" t="s">
        <v>1789</v>
      </c>
      <c r="C81" s="609" t="s">
        <v>1790</v>
      </c>
      <c r="D81" s="609" t="s">
        <v>1791</v>
      </c>
      <c r="E81" s="611" t="s">
        <v>552</v>
      </c>
      <c r="F81" s="611" t="s">
        <v>1064</v>
      </c>
      <c r="G81" s="616" t="s">
        <v>1351</v>
      </c>
      <c r="H81" s="611" t="s">
        <v>1792</v>
      </c>
      <c r="I81" s="609" t="s">
        <v>1013</v>
      </c>
      <c r="J81" s="609" t="s">
        <v>1004</v>
      </c>
      <c r="K81" s="609" t="s">
        <v>1004</v>
      </c>
      <c r="L81" s="609" t="s">
        <v>1065</v>
      </c>
      <c r="M81" s="609" t="s">
        <v>1045</v>
      </c>
      <c r="N81" s="609" t="s">
        <v>38</v>
      </c>
      <c r="O81" s="609" t="s">
        <v>1046</v>
      </c>
      <c r="P81" s="611" t="s">
        <v>1004</v>
      </c>
      <c r="Q81" s="612">
        <v>51567145.789999999</v>
      </c>
      <c r="R81" s="612">
        <v>97527992.620000005</v>
      </c>
      <c r="S81" s="612">
        <v>7275282</v>
      </c>
      <c r="T81" s="612">
        <v>1000000000</v>
      </c>
      <c r="U81" s="612">
        <v>1156370420.4100001</v>
      </c>
      <c r="V81" s="612">
        <v>60</v>
      </c>
      <c r="W81" s="612">
        <v>10</v>
      </c>
      <c r="X81" s="612">
        <v>70</v>
      </c>
      <c r="Y81" s="623">
        <v>139</v>
      </c>
      <c r="Z81" s="628">
        <v>18802</v>
      </c>
      <c r="AA81" s="628">
        <v>1600</v>
      </c>
    </row>
    <row r="82" spans="1:27" ht="21.75" customHeight="1">
      <c r="A82" s="609" t="s">
        <v>1793</v>
      </c>
      <c r="B82" s="613" t="s">
        <v>1794</v>
      </c>
      <c r="C82" s="609" t="s">
        <v>1795</v>
      </c>
      <c r="D82" s="609" t="s">
        <v>1796</v>
      </c>
      <c r="E82" s="611" t="s">
        <v>21</v>
      </c>
      <c r="F82" s="611" t="s">
        <v>1036</v>
      </c>
      <c r="G82" s="616" t="s">
        <v>1212</v>
      </c>
      <c r="H82" s="611" t="s">
        <v>1797</v>
      </c>
      <c r="I82" s="609" t="s">
        <v>1010</v>
      </c>
      <c r="J82" s="609" t="s">
        <v>1004</v>
      </c>
      <c r="K82" s="609" t="s">
        <v>1004</v>
      </c>
      <c r="L82" s="609" t="s">
        <v>1062</v>
      </c>
      <c r="M82" s="609" t="s">
        <v>37</v>
      </c>
      <c r="N82" s="609" t="s">
        <v>38</v>
      </c>
      <c r="O82" s="609" t="s">
        <v>1021</v>
      </c>
      <c r="P82" s="611" t="s">
        <v>1004</v>
      </c>
      <c r="Q82" s="612">
        <v>16000000</v>
      </c>
      <c r="R82" s="612">
        <v>10000000</v>
      </c>
      <c r="S82" s="612">
        <v>10000000</v>
      </c>
      <c r="T82" s="612">
        <v>10000000</v>
      </c>
      <c r="U82" s="612">
        <v>46000000</v>
      </c>
      <c r="V82" s="612">
        <v>11</v>
      </c>
      <c r="W82" s="612">
        <v>4</v>
      </c>
      <c r="X82" s="612">
        <v>15</v>
      </c>
      <c r="Y82" s="623">
        <v>348</v>
      </c>
      <c r="Z82" s="628">
        <v>3470</v>
      </c>
      <c r="AA82" s="628">
        <v>480</v>
      </c>
    </row>
    <row r="83" spans="1:27" ht="21.75" customHeight="1">
      <c r="A83" s="609" t="s">
        <v>1798</v>
      </c>
      <c r="B83" s="613" t="s">
        <v>1799</v>
      </c>
      <c r="C83" s="609" t="s">
        <v>1800</v>
      </c>
      <c r="D83" s="609" t="s">
        <v>1801</v>
      </c>
      <c r="E83" s="611" t="s">
        <v>21</v>
      </c>
      <c r="F83" s="611" t="s">
        <v>1036</v>
      </c>
      <c r="G83" s="616" t="s">
        <v>1176</v>
      </c>
      <c r="H83" s="611" t="s">
        <v>1802</v>
      </c>
      <c r="I83" s="609" t="s">
        <v>1014</v>
      </c>
      <c r="J83" s="609" t="s">
        <v>1004</v>
      </c>
      <c r="K83" s="609" t="s">
        <v>1004</v>
      </c>
      <c r="L83" s="609" t="s">
        <v>1803</v>
      </c>
      <c r="M83" s="609" t="s">
        <v>37</v>
      </c>
      <c r="N83" s="609" t="s">
        <v>38</v>
      </c>
      <c r="O83" s="609" t="s">
        <v>1021</v>
      </c>
      <c r="P83" s="611" t="s">
        <v>1004</v>
      </c>
      <c r="Q83" s="612">
        <v>5000000</v>
      </c>
      <c r="R83" s="612">
        <v>15000000</v>
      </c>
      <c r="S83" s="612">
        <v>20000000</v>
      </c>
      <c r="T83" s="612">
        <v>10000000</v>
      </c>
      <c r="U83" s="612">
        <v>50000000</v>
      </c>
      <c r="V83" s="612">
        <v>15</v>
      </c>
      <c r="W83" s="612">
        <v>15</v>
      </c>
      <c r="X83" s="612">
        <v>30</v>
      </c>
      <c r="Y83" s="623">
        <v>460</v>
      </c>
      <c r="Z83" s="628">
        <v>5200</v>
      </c>
      <c r="AA83" s="628">
        <v>960</v>
      </c>
    </row>
    <row r="84" spans="1:27" ht="21.75" customHeight="1">
      <c r="A84" s="609" t="s">
        <v>1804</v>
      </c>
      <c r="B84" s="613" t="s">
        <v>1805</v>
      </c>
      <c r="C84" s="609" t="s">
        <v>1806</v>
      </c>
      <c r="D84" s="609" t="s">
        <v>1807</v>
      </c>
      <c r="E84" s="611" t="s">
        <v>1142</v>
      </c>
      <c r="F84" s="611" t="s">
        <v>1808</v>
      </c>
      <c r="G84" s="616" t="s">
        <v>1358</v>
      </c>
      <c r="H84" s="611" t="s">
        <v>1809</v>
      </c>
      <c r="I84" s="609" t="s">
        <v>1023</v>
      </c>
      <c r="J84" s="609" t="s">
        <v>1004</v>
      </c>
      <c r="K84" s="609" t="s">
        <v>1004</v>
      </c>
      <c r="L84" s="609" t="s">
        <v>1810</v>
      </c>
      <c r="M84" s="609" t="s">
        <v>1810</v>
      </c>
      <c r="N84" s="609" t="s">
        <v>6</v>
      </c>
      <c r="O84" s="609" t="s">
        <v>1811</v>
      </c>
      <c r="P84" s="611" t="s">
        <v>1812</v>
      </c>
      <c r="Q84" s="612">
        <v>10000000</v>
      </c>
      <c r="R84" s="612">
        <v>4000000</v>
      </c>
      <c r="S84" s="612">
        <v>4000000</v>
      </c>
      <c r="T84" s="612">
        <v>2000000</v>
      </c>
      <c r="U84" s="612">
        <v>20000000</v>
      </c>
      <c r="V84" s="612">
        <v>15</v>
      </c>
      <c r="W84" s="612">
        <v>0</v>
      </c>
      <c r="X84" s="612">
        <v>15</v>
      </c>
      <c r="Y84" s="623">
        <v>308.01</v>
      </c>
      <c r="Z84" s="628">
        <v>12618</v>
      </c>
      <c r="AA84" s="628">
        <v>2880</v>
      </c>
    </row>
    <row r="85" spans="1:27" ht="21.75" customHeight="1">
      <c r="A85" s="609" t="s">
        <v>1813</v>
      </c>
      <c r="B85" s="613" t="s">
        <v>1814</v>
      </c>
      <c r="C85" s="609" t="s">
        <v>1815</v>
      </c>
      <c r="D85" s="609" t="s">
        <v>1816</v>
      </c>
      <c r="E85" s="611" t="s">
        <v>377</v>
      </c>
      <c r="F85" s="611" t="s">
        <v>1052</v>
      </c>
      <c r="G85" s="616" t="s">
        <v>1222</v>
      </c>
      <c r="H85" s="611" t="s">
        <v>1817</v>
      </c>
      <c r="I85" s="609" t="s">
        <v>1016</v>
      </c>
      <c r="J85" s="609" t="s">
        <v>1004</v>
      </c>
      <c r="K85" s="609" t="s">
        <v>1004</v>
      </c>
      <c r="L85" s="609" t="s">
        <v>974</v>
      </c>
      <c r="M85" s="609" t="s">
        <v>974</v>
      </c>
      <c r="N85" s="609" t="s">
        <v>4</v>
      </c>
      <c r="O85" s="609" t="s">
        <v>1012</v>
      </c>
      <c r="P85" s="611" t="s">
        <v>1818</v>
      </c>
      <c r="Q85" s="612">
        <v>0</v>
      </c>
      <c r="R85" s="612">
        <v>492387.95</v>
      </c>
      <c r="S85" s="612">
        <v>1000000</v>
      </c>
      <c r="T85" s="612">
        <v>2000000</v>
      </c>
      <c r="U85" s="612">
        <v>3492387.95</v>
      </c>
      <c r="V85" s="612">
        <v>20</v>
      </c>
      <c r="W85" s="612">
        <v>50</v>
      </c>
      <c r="X85" s="612">
        <v>70</v>
      </c>
      <c r="Y85" s="623">
        <v>78.02</v>
      </c>
      <c r="Z85" s="628">
        <v>2870</v>
      </c>
      <c r="AA85" s="628">
        <v>2870</v>
      </c>
    </row>
    <row r="86" spans="1:27" ht="21.75" customHeight="1">
      <c r="A86" s="609" t="s">
        <v>1819</v>
      </c>
      <c r="B86" s="613" t="s">
        <v>1820</v>
      </c>
      <c r="C86" s="609" t="s">
        <v>1821</v>
      </c>
      <c r="D86" s="609" t="s">
        <v>1816</v>
      </c>
      <c r="E86" s="611" t="s">
        <v>377</v>
      </c>
      <c r="F86" s="611" t="s">
        <v>1052</v>
      </c>
      <c r="G86" s="616" t="s">
        <v>1222</v>
      </c>
      <c r="H86" s="611" t="s">
        <v>1822</v>
      </c>
      <c r="I86" s="609" t="s">
        <v>1016</v>
      </c>
      <c r="J86" s="609" t="s">
        <v>1004</v>
      </c>
      <c r="K86" s="609" t="s">
        <v>1004</v>
      </c>
      <c r="L86" s="609" t="s">
        <v>974</v>
      </c>
      <c r="M86" s="609" t="s">
        <v>974</v>
      </c>
      <c r="N86" s="609" t="s">
        <v>4</v>
      </c>
      <c r="O86" s="609" t="s">
        <v>1012</v>
      </c>
      <c r="P86" s="611" t="s">
        <v>1004</v>
      </c>
      <c r="Q86" s="612">
        <v>0</v>
      </c>
      <c r="R86" s="612">
        <v>492387.95</v>
      </c>
      <c r="S86" s="612">
        <v>1000000</v>
      </c>
      <c r="T86" s="612">
        <v>2000000</v>
      </c>
      <c r="U86" s="612">
        <v>3492387.95</v>
      </c>
      <c r="V86" s="612">
        <v>20</v>
      </c>
      <c r="W86" s="612">
        <v>50</v>
      </c>
      <c r="X86" s="612">
        <v>70</v>
      </c>
      <c r="Y86" s="623">
        <v>74.459999999999994</v>
      </c>
      <c r="Z86" s="628">
        <v>2222</v>
      </c>
      <c r="AA86" s="628">
        <v>2222</v>
      </c>
    </row>
    <row r="87" spans="1:27" ht="21.75" customHeight="1">
      <c r="A87" s="609" t="s">
        <v>1823</v>
      </c>
      <c r="B87" s="613" t="s">
        <v>1824</v>
      </c>
      <c r="C87" s="609" t="s">
        <v>1825</v>
      </c>
      <c r="D87" s="609" t="s">
        <v>1826</v>
      </c>
      <c r="E87" s="611" t="s">
        <v>377</v>
      </c>
      <c r="F87" s="611" t="s">
        <v>1052</v>
      </c>
      <c r="G87" s="616" t="s">
        <v>1222</v>
      </c>
      <c r="H87" s="611" t="s">
        <v>1827</v>
      </c>
      <c r="I87" s="609" t="s">
        <v>1005</v>
      </c>
      <c r="J87" s="609" t="s">
        <v>12</v>
      </c>
      <c r="K87" s="609" t="s">
        <v>12</v>
      </c>
      <c r="L87" s="609" t="s">
        <v>1828</v>
      </c>
      <c r="M87" s="609" t="s">
        <v>1829</v>
      </c>
      <c r="N87" s="609" t="s">
        <v>8</v>
      </c>
      <c r="O87" s="609" t="s">
        <v>1830</v>
      </c>
      <c r="P87" s="611" t="s">
        <v>1831</v>
      </c>
      <c r="Q87" s="612">
        <v>20000000</v>
      </c>
      <c r="R87" s="612">
        <v>15000000</v>
      </c>
      <c r="S87" s="612">
        <v>12000000</v>
      </c>
      <c r="T87" s="612">
        <v>3000000</v>
      </c>
      <c r="U87" s="612">
        <v>50000000</v>
      </c>
      <c r="V87" s="612">
        <v>3</v>
      </c>
      <c r="W87" s="612">
        <v>3</v>
      </c>
      <c r="X87" s="612">
        <v>6</v>
      </c>
      <c r="Y87" s="623">
        <v>53.6</v>
      </c>
      <c r="Z87" s="628">
        <v>1600</v>
      </c>
      <c r="AA87" s="628">
        <v>788</v>
      </c>
    </row>
    <row r="88" spans="1:27" ht="21.75" customHeight="1">
      <c r="A88" s="609" t="s">
        <v>1832</v>
      </c>
      <c r="B88" s="613" t="s">
        <v>1833</v>
      </c>
      <c r="C88" s="609" t="s">
        <v>1834</v>
      </c>
      <c r="D88" s="609" t="s">
        <v>1835</v>
      </c>
      <c r="E88" s="611" t="s">
        <v>377</v>
      </c>
      <c r="F88" s="611" t="s">
        <v>1052</v>
      </c>
      <c r="G88" s="616" t="s">
        <v>1503</v>
      </c>
      <c r="H88" s="611" t="s">
        <v>1836</v>
      </c>
      <c r="I88" s="609" t="s">
        <v>1016</v>
      </c>
      <c r="J88" s="609" t="s">
        <v>1004</v>
      </c>
      <c r="K88" s="609" t="s">
        <v>1004</v>
      </c>
      <c r="L88" s="609" t="s">
        <v>974</v>
      </c>
      <c r="M88" s="609" t="s">
        <v>974</v>
      </c>
      <c r="N88" s="609" t="s">
        <v>4</v>
      </c>
      <c r="O88" s="609" t="s">
        <v>1012</v>
      </c>
      <c r="P88" s="611" t="s">
        <v>1004</v>
      </c>
      <c r="Q88" s="612">
        <v>0</v>
      </c>
      <c r="R88" s="612">
        <v>430158.3</v>
      </c>
      <c r="S88" s="612">
        <v>2000000</v>
      </c>
      <c r="T88" s="612">
        <v>6000000</v>
      </c>
      <c r="U88" s="612">
        <v>8430158.3000000007</v>
      </c>
      <c r="V88" s="612">
        <v>20</v>
      </c>
      <c r="W88" s="612">
        <v>30</v>
      </c>
      <c r="X88" s="612">
        <v>50</v>
      </c>
      <c r="Y88" s="623">
        <v>44.51</v>
      </c>
      <c r="Z88" s="628">
        <v>5014</v>
      </c>
      <c r="AA88" s="628">
        <v>5014</v>
      </c>
    </row>
    <row r="89" spans="1:27" ht="21.75" customHeight="1">
      <c r="A89" s="609" t="s">
        <v>1837</v>
      </c>
      <c r="B89" s="613" t="s">
        <v>1838</v>
      </c>
      <c r="C89" s="609" t="s">
        <v>1834</v>
      </c>
      <c r="D89" s="609" t="s">
        <v>1839</v>
      </c>
      <c r="E89" s="611" t="s">
        <v>377</v>
      </c>
      <c r="F89" s="611" t="s">
        <v>1052</v>
      </c>
      <c r="G89" s="616" t="s">
        <v>1503</v>
      </c>
      <c r="H89" s="611" t="s">
        <v>1840</v>
      </c>
      <c r="I89" s="609" t="s">
        <v>1016</v>
      </c>
      <c r="J89" s="609" t="s">
        <v>1004</v>
      </c>
      <c r="K89" s="609" t="s">
        <v>1004</v>
      </c>
      <c r="L89" s="609" t="s">
        <v>974</v>
      </c>
      <c r="M89" s="609" t="s">
        <v>974</v>
      </c>
      <c r="N89" s="609" t="s">
        <v>4</v>
      </c>
      <c r="O89" s="609" t="s">
        <v>1012</v>
      </c>
      <c r="P89" s="611" t="s">
        <v>1004</v>
      </c>
      <c r="Q89" s="612">
        <v>0</v>
      </c>
      <c r="R89" s="612">
        <v>430158.3</v>
      </c>
      <c r="S89" s="612">
        <v>2000000</v>
      </c>
      <c r="T89" s="612">
        <v>6000000</v>
      </c>
      <c r="U89" s="612">
        <v>8430158.3000000007</v>
      </c>
      <c r="V89" s="612">
        <v>20</v>
      </c>
      <c r="W89" s="612">
        <v>30</v>
      </c>
      <c r="X89" s="612">
        <v>50</v>
      </c>
      <c r="Y89" s="623">
        <v>66.680000000000007</v>
      </c>
      <c r="Z89" s="628">
        <v>2507</v>
      </c>
      <c r="AA89" s="628">
        <v>2507</v>
      </c>
    </row>
    <row r="90" spans="1:27" ht="21.75" customHeight="1">
      <c r="A90" s="609" t="s">
        <v>1841</v>
      </c>
      <c r="B90" s="613" t="s">
        <v>1842</v>
      </c>
      <c r="C90" s="609" t="s">
        <v>1843</v>
      </c>
      <c r="D90" s="609" t="s">
        <v>1844</v>
      </c>
      <c r="E90" s="611" t="s">
        <v>82</v>
      </c>
      <c r="F90" s="611" t="s">
        <v>1845</v>
      </c>
      <c r="G90" s="617" t="s">
        <v>1391</v>
      </c>
      <c r="H90" s="611" t="s">
        <v>1846</v>
      </c>
      <c r="I90" s="609" t="s">
        <v>1004</v>
      </c>
      <c r="J90" s="609" t="s">
        <v>1004</v>
      </c>
      <c r="K90" s="609" t="s">
        <v>1847</v>
      </c>
      <c r="L90" s="609" t="s">
        <v>1848</v>
      </c>
      <c r="M90" s="609" t="s">
        <v>1848</v>
      </c>
      <c r="N90" s="609" t="s">
        <v>45</v>
      </c>
      <c r="O90" s="609" t="s">
        <v>1849</v>
      </c>
      <c r="P90" s="611" t="s">
        <v>1004</v>
      </c>
      <c r="Q90" s="612">
        <v>5000000</v>
      </c>
      <c r="R90" s="612">
        <v>10000000</v>
      </c>
      <c r="S90" s="612">
        <v>10000000</v>
      </c>
      <c r="T90" s="612">
        <v>3000000</v>
      </c>
      <c r="U90" s="612">
        <v>28000000</v>
      </c>
      <c r="V90" s="612">
        <v>12</v>
      </c>
      <c r="W90" s="612">
        <v>0</v>
      </c>
      <c r="X90" s="612">
        <v>12</v>
      </c>
      <c r="Y90" s="623">
        <v>78.5</v>
      </c>
      <c r="Z90" s="628">
        <v>5356</v>
      </c>
      <c r="AA90" s="628">
        <v>640</v>
      </c>
    </row>
    <row r="91" spans="1:27" ht="21.75" customHeight="1">
      <c r="A91" s="609" t="s">
        <v>1850</v>
      </c>
      <c r="B91" s="613" t="s">
        <v>1851</v>
      </c>
      <c r="C91" s="609" t="s">
        <v>1852</v>
      </c>
      <c r="D91" s="609" t="s">
        <v>1853</v>
      </c>
      <c r="E91" s="611" t="s">
        <v>77</v>
      </c>
      <c r="F91" s="611" t="s">
        <v>1029</v>
      </c>
      <c r="G91" s="617" t="s">
        <v>1212</v>
      </c>
      <c r="H91" s="611" t="s">
        <v>1854</v>
      </c>
      <c r="I91" s="609" t="s">
        <v>1003</v>
      </c>
      <c r="J91" s="609" t="s">
        <v>1004</v>
      </c>
      <c r="K91" s="609" t="s">
        <v>1004</v>
      </c>
      <c r="L91" s="609" t="s">
        <v>1855</v>
      </c>
      <c r="M91" s="609" t="s">
        <v>1856</v>
      </c>
      <c r="N91" s="609" t="s">
        <v>738</v>
      </c>
      <c r="O91" s="609" t="s">
        <v>1857</v>
      </c>
      <c r="P91" s="611" t="s">
        <v>1858</v>
      </c>
      <c r="Q91" s="612">
        <v>400000</v>
      </c>
      <c r="R91" s="612">
        <v>0</v>
      </c>
      <c r="S91" s="612">
        <v>2200000</v>
      </c>
      <c r="T91" s="612">
        <v>100000</v>
      </c>
      <c r="U91" s="612">
        <v>2700000</v>
      </c>
      <c r="V91" s="612">
        <v>3</v>
      </c>
      <c r="W91" s="612">
        <v>0</v>
      </c>
      <c r="X91" s="612">
        <v>3</v>
      </c>
      <c r="Y91" s="623">
        <v>420</v>
      </c>
      <c r="Z91" s="628">
        <v>7179</v>
      </c>
      <c r="AA91" s="628">
        <v>0</v>
      </c>
    </row>
    <row r="92" spans="1:27" ht="21.75" customHeight="1">
      <c r="A92" s="609" t="s">
        <v>1859</v>
      </c>
      <c r="B92" s="613" t="s">
        <v>1860</v>
      </c>
      <c r="C92" s="609" t="s">
        <v>1861</v>
      </c>
      <c r="D92" s="609" t="s">
        <v>1862</v>
      </c>
      <c r="E92" s="611" t="s">
        <v>77</v>
      </c>
      <c r="F92" s="611" t="s">
        <v>1029</v>
      </c>
      <c r="G92" s="617" t="s">
        <v>1255</v>
      </c>
      <c r="H92" s="611" t="s">
        <v>1863</v>
      </c>
      <c r="I92" s="609" t="s">
        <v>1023</v>
      </c>
      <c r="J92" s="609" t="s">
        <v>12</v>
      </c>
      <c r="K92" s="609" t="s">
        <v>12</v>
      </c>
      <c r="L92" s="609" t="s">
        <v>1864</v>
      </c>
      <c r="M92" s="609" t="s">
        <v>1865</v>
      </c>
      <c r="N92" s="609" t="s">
        <v>777</v>
      </c>
      <c r="O92" s="609" t="s">
        <v>1866</v>
      </c>
      <c r="P92" s="611" t="s">
        <v>1867</v>
      </c>
      <c r="Q92" s="612">
        <v>3000000</v>
      </c>
      <c r="R92" s="612">
        <v>0</v>
      </c>
      <c r="S92" s="612">
        <v>1500000</v>
      </c>
      <c r="T92" s="612">
        <v>500000</v>
      </c>
      <c r="U92" s="612">
        <v>5000000</v>
      </c>
      <c r="V92" s="612">
        <v>3</v>
      </c>
      <c r="W92" s="612">
        <v>0</v>
      </c>
      <c r="X92" s="612">
        <v>3</v>
      </c>
      <c r="Y92" s="623">
        <v>495</v>
      </c>
      <c r="Z92" s="628">
        <v>800</v>
      </c>
      <c r="AA92" s="628">
        <v>0</v>
      </c>
    </row>
    <row r="93" spans="1:27" ht="21.75" customHeight="1">
      <c r="A93" s="609" t="s">
        <v>1868</v>
      </c>
      <c r="B93" s="613" t="s">
        <v>1869</v>
      </c>
      <c r="C93" s="609" t="s">
        <v>1870</v>
      </c>
      <c r="D93" s="609" t="s">
        <v>1871</v>
      </c>
      <c r="E93" s="611" t="s">
        <v>71</v>
      </c>
      <c r="F93" s="611" t="s">
        <v>1872</v>
      </c>
      <c r="G93" s="617" t="s">
        <v>1351</v>
      </c>
      <c r="H93" s="611" t="s">
        <v>1873</v>
      </c>
      <c r="I93" s="609" t="s">
        <v>1008</v>
      </c>
      <c r="J93" s="609" t="s">
        <v>1004</v>
      </c>
      <c r="K93" s="609" t="s">
        <v>1004</v>
      </c>
      <c r="L93" s="609" t="s">
        <v>1874</v>
      </c>
      <c r="M93" s="609" t="s">
        <v>965</v>
      </c>
      <c r="N93" s="609" t="s">
        <v>6</v>
      </c>
      <c r="O93" s="609" t="s">
        <v>1875</v>
      </c>
      <c r="P93" s="611" t="s">
        <v>1876</v>
      </c>
      <c r="Q93" s="612">
        <v>600000</v>
      </c>
      <c r="R93" s="612">
        <v>0</v>
      </c>
      <c r="S93" s="612">
        <v>10000000</v>
      </c>
      <c r="T93" s="612">
        <v>10000000</v>
      </c>
      <c r="U93" s="612">
        <v>20600000</v>
      </c>
      <c r="V93" s="612">
        <v>4</v>
      </c>
      <c r="W93" s="612">
        <v>0</v>
      </c>
      <c r="X93" s="612">
        <v>4</v>
      </c>
      <c r="Y93" s="623">
        <v>375.74</v>
      </c>
      <c r="Z93" s="628">
        <v>1728</v>
      </c>
      <c r="AA93" s="628">
        <v>1728</v>
      </c>
    </row>
    <row r="94" spans="1:27" ht="21.75" customHeight="1">
      <c r="A94" s="609" t="s">
        <v>1877</v>
      </c>
      <c r="B94" s="613" t="s">
        <v>1878</v>
      </c>
      <c r="C94" s="609" t="s">
        <v>1879</v>
      </c>
      <c r="D94" s="609" t="s">
        <v>1880</v>
      </c>
      <c r="E94" s="611" t="s">
        <v>991</v>
      </c>
      <c r="F94" s="611" t="s">
        <v>1037</v>
      </c>
      <c r="G94" s="616" t="s">
        <v>1358</v>
      </c>
      <c r="H94" s="611" t="s">
        <v>1881</v>
      </c>
      <c r="I94" s="609" t="s">
        <v>1014</v>
      </c>
      <c r="J94" s="609" t="s">
        <v>1004</v>
      </c>
      <c r="K94" s="609" t="s">
        <v>1004</v>
      </c>
      <c r="L94" s="609" t="s">
        <v>1085</v>
      </c>
      <c r="M94" s="609" t="s">
        <v>51</v>
      </c>
      <c r="N94" s="609" t="s">
        <v>6</v>
      </c>
      <c r="O94" s="609" t="s">
        <v>1031</v>
      </c>
      <c r="P94" s="611" t="s">
        <v>1882</v>
      </c>
      <c r="Q94" s="612">
        <v>15600000</v>
      </c>
      <c r="R94" s="612">
        <v>3000000</v>
      </c>
      <c r="S94" s="612">
        <v>4000000</v>
      </c>
      <c r="T94" s="612">
        <v>5000000</v>
      </c>
      <c r="U94" s="612">
        <v>27600000</v>
      </c>
      <c r="V94" s="612">
        <v>53</v>
      </c>
      <c r="W94" s="612">
        <v>50</v>
      </c>
      <c r="X94" s="612">
        <v>103</v>
      </c>
      <c r="Y94" s="623">
        <v>291.8</v>
      </c>
      <c r="Z94" s="628">
        <v>8352</v>
      </c>
      <c r="AA94" s="628">
        <v>3600</v>
      </c>
    </row>
    <row r="95" spans="1:27" ht="21.75" customHeight="1">
      <c r="A95" s="609" t="s">
        <v>1883</v>
      </c>
      <c r="B95" s="613" t="s">
        <v>1884</v>
      </c>
      <c r="C95" s="609" t="s">
        <v>1885</v>
      </c>
      <c r="D95" s="609" t="s">
        <v>1886</v>
      </c>
      <c r="E95" s="611" t="s">
        <v>991</v>
      </c>
      <c r="F95" s="611" t="s">
        <v>1037</v>
      </c>
      <c r="G95" s="616" t="s">
        <v>1367</v>
      </c>
      <c r="H95" s="611" t="s">
        <v>1887</v>
      </c>
      <c r="I95" s="609" t="s">
        <v>1023</v>
      </c>
      <c r="J95" s="609" t="s">
        <v>1004</v>
      </c>
      <c r="K95" s="609" t="s">
        <v>1004</v>
      </c>
      <c r="L95" s="609" t="s">
        <v>1077</v>
      </c>
      <c r="M95" s="609" t="s">
        <v>51</v>
      </c>
      <c r="N95" s="609" t="s">
        <v>6</v>
      </c>
      <c r="O95" s="609" t="s">
        <v>1031</v>
      </c>
      <c r="P95" s="611" t="s">
        <v>1004</v>
      </c>
      <c r="Q95" s="612">
        <v>22046400</v>
      </c>
      <c r="R95" s="612">
        <v>0</v>
      </c>
      <c r="S95" s="612">
        <v>20000000</v>
      </c>
      <c r="T95" s="612">
        <v>10000000</v>
      </c>
      <c r="U95" s="612">
        <v>52046400</v>
      </c>
      <c r="V95" s="612">
        <v>25</v>
      </c>
      <c r="W95" s="612">
        <v>5</v>
      </c>
      <c r="X95" s="612">
        <v>30</v>
      </c>
      <c r="Y95" s="623">
        <v>400.64</v>
      </c>
      <c r="Z95" s="628">
        <v>15310</v>
      </c>
      <c r="AA95" s="628">
        <v>15072</v>
      </c>
    </row>
    <row r="96" spans="1:27" ht="21.75" customHeight="1">
      <c r="A96" s="609" t="s">
        <v>1888</v>
      </c>
      <c r="B96" s="613" t="s">
        <v>1889</v>
      </c>
      <c r="C96" s="609" t="s">
        <v>1890</v>
      </c>
      <c r="D96" s="609" t="s">
        <v>1891</v>
      </c>
      <c r="E96" s="611" t="s">
        <v>991</v>
      </c>
      <c r="F96" s="611" t="s">
        <v>1037</v>
      </c>
      <c r="G96" s="616" t="s">
        <v>1192</v>
      </c>
      <c r="H96" s="611" t="s">
        <v>1892</v>
      </c>
      <c r="I96" s="609" t="s">
        <v>1063</v>
      </c>
      <c r="J96" s="609" t="s">
        <v>1004</v>
      </c>
      <c r="K96" s="609" t="s">
        <v>1004</v>
      </c>
      <c r="L96" s="609" t="s">
        <v>1893</v>
      </c>
      <c r="M96" s="609" t="s">
        <v>1894</v>
      </c>
      <c r="N96" s="609" t="s">
        <v>742</v>
      </c>
      <c r="O96" s="609" t="s">
        <v>1048</v>
      </c>
      <c r="P96" s="611" t="s">
        <v>1004</v>
      </c>
      <c r="Q96" s="612">
        <v>600000</v>
      </c>
      <c r="R96" s="612">
        <v>330000</v>
      </c>
      <c r="S96" s="612">
        <v>300000</v>
      </c>
      <c r="T96" s="612">
        <v>200000</v>
      </c>
      <c r="U96" s="612">
        <v>1430000</v>
      </c>
      <c r="V96" s="612">
        <v>15</v>
      </c>
      <c r="W96" s="612">
        <v>5</v>
      </c>
      <c r="X96" s="612">
        <v>20</v>
      </c>
      <c r="Y96" s="623">
        <v>178.44</v>
      </c>
      <c r="Z96" s="628">
        <v>3164</v>
      </c>
      <c r="AA96" s="628">
        <v>484</v>
      </c>
    </row>
    <row r="97" spans="1:27" ht="21.75" customHeight="1">
      <c r="A97" s="609" t="s">
        <v>1895</v>
      </c>
      <c r="B97" s="613" t="s">
        <v>1896</v>
      </c>
      <c r="C97" s="609" t="s">
        <v>1897</v>
      </c>
      <c r="D97" s="609" t="s">
        <v>1898</v>
      </c>
      <c r="E97" s="611" t="s">
        <v>992</v>
      </c>
      <c r="F97" s="611" t="s">
        <v>1038</v>
      </c>
      <c r="G97" s="611" t="s">
        <v>1367</v>
      </c>
      <c r="H97" s="611" t="s">
        <v>1899</v>
      </c>
      <c r="I97" s="609" t="s">
        <v>1006</v>
      </c>
      <c r="J97" s="609" t="s">
        <v>1004</v>
      </c>
      <c r="K97" s="609" t="s">
        <v>1004</v>
      </c>
      <c r="L97" s="609" t="s">
        <v>1344</v>
      </c>
      <c r="M97" s="609" t="s">
        <v>51</v>
      </c>
      <c r="N97" s="609" t="s">
        <v>6</v>
      </c>
      <c r="O97" s="609" t="s">
        <v>1017</v>
      </c>
      <c r="P97" s="611" t="s">
        <v>1004</v>
      </c>
      <c r="Q97" s="612">
        <v>100000000</v>
      </c>
      <c r="R97" s="612">
        <v>15000000</v>
      </c>
      <c r="S97" s="612">
        <v>138000000</v>
      </c>
      <c r="T97" s="612">
        <v>147000000</v>
      </c>
      <c r="U97" s="612">
        <v>400000000</v>
      </c>
      <c r="V97" s="612">
        <v>120</v>
      </c>
      <c r="W97" s="612">
        <v>115</v>
      </c>
      <c r="X97" s="612">
        <v>235</v>
      </c>
      <c r="Y97" s="623">
        <v>6304.25</v>
      </c>
      <c r="Z97" s="628">
        <v>47556</v>
      </c>
      <c r="AA97" s="628">
        <v>26858</v>
      </c>
    </row>
    <row r="98" spans="1:27" ht="21.75" customHeight="1">
      <c r="A98" s="609" t="s">
        <v>1900</v>
      </c>
      <c r="B98" s="613" t="s">
        <v>1901</v>
      </c>
      <c r="C98" s="609" t="s">
        <v>1902</v>
      </c>
      <c r="D98" s="609" t="s">
        <v>1903</v>
      </c>
      <c r="E98" s="611" t="s">
        <v>992</v>
      </c>
      <c r="F98" s="611" t="s">
        <v>1038</v>
      </c>
      <c r="G98" s="611" t="s">
        <v>1222</v>
      </c>
      <c r="H98" s="611" t="s">
        <v>1904</v>
      </c>
      <c r="I98" s="609" t="s">
        <v>1013</v>
      </c>
      <c r="J98" s="609" t="s">
        <v>12</v>
      </c>
      <c r="K98" s="609" t="s">
        <v>12</v>
      </c>
      <c r="L98" s="609" t="s">
        <v>1905</v>
      </c>
      <c r="M98" s="609" t="s">
        <v>1906</v>
      </c>
      <c r="N98" s="609" t="s">
        <v>28</v>
      </c>
      <c r="O98" s="609" t="s">
        <v>1907</v>
      </c>
      <c r="P98" s="611" t="s">
        <v>1908</v>
      </c>
      <c r="Q98" s="612">
        <v>0</v>
      </c>
      <c r="R98" s="612">
        <v>0</v>
      </c>
      <c r="S98" s="612">
        <v>500000</v>
      </c>
      <c r="T98" s="612">
        <v>1000000</v>
      </c>
      <c r="U98" s="612">
        <v>1500000</v>
      </c>
      <c r="V98" s="612">
        <v>18</v>
      </c>
      <c r="W98" s="612">
        <v>7</v>
      </c>
      <c r="X98" s="612">
        <v>25</v>
      </c>
      <c r="Y98" s="623">
        <v>123.5</v>
      </c>
      <c r="Z98" s="628">
        <v>6416</v>
      </c>
      <c r="AA98" s="628">
        <v>1428</v>
      </c>
    </row>
    <row r="99" spans="1:27" ht="21.75" customHeight="1">
      <c r="A99" s="609" t="s">
        <v>1909</v>
      </c>
      <c r="B99" s="613" t="s">
        <v>1910</v>
      </c>
      <c r="C99" s="609" t="s">
        <v>1911</v>
      </c>
      <c r="D99" s="609" t="s">
        <v>1912</v>
      </c>
      <c r="E99" s="611" t="s">
        <v>992</v>
      </c>
      <c r="F99" s="611" t="s">
        <v>1038</v>
      </c>
      <c r="G99" s="611" t="s">
        <v>1398</v>
      </c>
      <c r="H99" s="611" t="s">
        <v>1913</v>
      </c>
      <c r="I99" s="609" t="s">
        <v>1008</v>
      </c>
      <c r="J99" s="609" t="s">
        <v>12</v>
      </c>
      <c r="K99" s="609" t="s">
        <v>12</v>
      </c>
      <c r="L99" s="609" t="s">
        <v>1079</v>
      </c>
      <c r="M99" s="609" t="s">
        <v>1079</v>
      </c>
      <c r="N99" s="609" t="s">
        <v>8</v>
      </c>
      <c r="O99" s="609" t="s">
        <v>1080</v>
      </c>
      <c r="P99" s="611" t="s">
        <v>1914</v>
      </c>
      <c r="Q99" s="612">
        <v>18000000</v>
      </c>
      <c r="R99" s="612">
        <v>24000000</v>
      </c>
      <c r="S99" s="612">
        <v>12000000</v>
      </c>
      <c r="T99" s="612">
        <v>59000000</v>
      </c>
      <c r="U99" s="612">
        <v>113000000</v>
      </c>
      <c r="V99" s="612">
        <v>20</v>
      </c>
      <c r="W99" s="612">
        <v>25</v>
      </c>
      <c r="X99" s="612">
        <v>45</v>
      </c>
      <c r="Y99" s="623">
        <v>161.5</v>
      </c>
      <c r="Z99" s="628">
        <v>6400</v>
      </c>
      <c r="AA99" s="628">
        <v>2900</v>
      </c>
    </row>
    <row r="100" spans="1:27" ht="21.75" customHeight="1">
      <c r="A100" s="609" t="s">
        <v>1915</v>
      </c>
      <c r="B100" s="613" t="s">
        <v>1916</v>
      </c>
      <c r="C100" s="609" t="s">
        <v>1917</v>
      </c>
      <c r="D100" s="609" t="s">
        <v>1918</v>
      </c>
      <c r="E100" s="611" t="s">
        <v>451</v>
      </c>
      <c r="F100" s="611" t="s">
        <v>1919</v>
      </c>
      <c r="G100" s="611" t="s">
        <v>1920</v>
      </c>
      <c r="H100" s="611" t="s">
        <v>1070</v>
      </c>
      <c r="I100" s="609" t="s">
        <v>1014</v>
      </c>
      <c r="J100" s="609" t="s">
        <v>1004</v>
      </c>
      <c r="K100" s="609" t="s">
        <v>1004</v>
      </c>
      <c r="L100" s="609" t="s">
        <v>1921</v>
      </c>
      <c r="M100" s="609" t="s">
        <v>37</v>
      </c>
      <c r="N100" s="609" t="s">
        <v>38</v>
      </c>
      <c r="O100" s="609" t="s">
        <v>1021</v>
      </c>
      <c r="P100" s="611" t="s">
        <v>1004</v>
      </c>
      <c r="Q100" s="612">
        <v>0</v>
      </c>
      <c r="R100" s="612">
        <v>0</v>
      </c>
      <c r="S100" s="612">
        <v>25000000</v>
      </c>
      <c r="T100" s="612">
        <v>10000000</v>
      </c>
      <c r="U100" s="612">
        <v>35000000</v>
      </c>
      <c r="V100" s="612">
        <v>16</v>
      </c>
      <c r="W100" s="612">
        <v>2</v>
      </c>
      <c r="X100" s="612">
        <v>18</v>
      </c>
      <c r="Y100" s="623">
        <v>487</v>
      </c>
      <c r="Z100" s="628">
        <v>2380</v>
      </c>
      <c r="AA100" s="628">
        <v>1350</v>
      </c>
    </row>
    <row r="101" spans="1:27" ht="21.75" customHeight="1">
      <c r="A101" s="609" t="s">
        <v>1922</v>
      </c>
      <c r="B101" s="613" t="s">
        <v>1923</v>
      </c>
      <c r="C101" s="609" t="s">
        <v>1924</v>
      </c>
      <c r="D101" s="609" t="s">
        <v>452</v>
      </c>
      <c r="E101" s="611" t="s">
        <v>451</v>
      </c>
      <c r="F101" s="611" t="s">
        <v>1919</v>
      </c>
      <c r="G101" s="611" t="s">
        <v>1732</v>
      </c>
      <c r="H101" s="611" t="s">
        <v>1925</v>
      </c>
      <c r="I101" s="609" t="s">
        <v>1008</v>
      </c>
      <c r="J101" s="609" t="s">
        <v>1004</v>
      </c>
      <c r="K101" s="609" t="s">
        <v>1004</v>
      </c>
      <c r="L101" s="609" t="s">
        <v>1062</v>
      </c>
      <c r="M101" s="609" t="s">
        <v>37</v>
      </c>
      <c r="N101" s="609" t="s">
        <v>38</v>
      </c>
      <c r="O101" s="609" t="s">
        <v>1021</v>
      </c>
      <c r="P101" s="611" t="s">
        <v>1926</v>
      </c>
      <c r="Q101" s="612">
        <v>10000000</v>
      </c>
      <c r="R101" s="612">
        <v>7000000</v>
      </c>
      <c r="S101" s="612">
        <v>2000000</v>
      </c>
      <c r="T101" s="612">
        <v>10000000</v>
      </c>
      <c r="U101" s="612">
        <v>29000000</v>
      </c>
      <c r="V101" s="612">
        <v>6</v>
      </c>
      <c r="W101" s="612">
        <v>2</v>
      </c>
      <c r="X101" s="612">
        <v>8</v>
      </c>
      <c r="Y101" s="623">
        <v>350</v>
      </c>
      <c r="Z101" s="628">
        <v>5594</v>
      </c>
      <c r="AA101" s="628">
        <v>900</v>
      </c>
    </row>
    <row r="102" spans="1:27" ht="21.75" customHeight="1">
      <c r="A102" s="609" t="s">
        <v>1927</v>
      </c>
      <c r="B102" s="613" t="s">
        <v>1928</v>
      </c>
      <c r="C102" s="609" t="s">
        <v>1929</v>
      </c>
      <c r="D102" s="609" t="s">
        <v>1930</v>
      </c>
      <c r="E102" s="611" t="s">
        <v>442</v>
      </c>
      <c r="F102" s="611" t="s">
        <v>1931</v>
      </c>
      <c r="G102" s="611" t="s">
        <v>1342</v>
      </c>
      <c r="H102" s="611" t="s">
        <v>1932</v>
      </c>
      <c r="I102" s="609" t="s">
        <v>1013</v>
      </c>
      <c r="J102" s="609" t="s">
        <v>1004</v>
      </c>
      <c r="K102" s="609" t="s">
        <v>1004</v>
      </c>
      <c r="L102" s="609" t="s">
        <v>1061</v>
      </c>
      <c r="M102" s="609" t="s">
        <v>966</v>
      </c>
      <c r="N102" s="609" t="s">
        <v>8</v>
      </c>
      <c r="O102" s="609" t="s">
        <v>1007</v>
      </c>
      <c r="P102" s="611" t="s">
        <v>1933</v>
      </c>
      <c r="Q102" s="612">
        <v>0</v>
      </c>
      <c r="R102" s="612">
        <v>1000000</v>
      </c>
      <c r="S102" s="612">
        <v>2500000</v>
      </c>
      <c r="T102" s="612">
        <v>4000000</v>
      </c>
      <c r="U102" s="612">
        <v>7500000</v>
      </c>
      <c r="V102" s="612">
        <v>5</v>
      </c>
      <c r="W102" s="612">
        <v>9</v>
      </c>
      <c r="X102" s="612">
        <v>14</v>
      </c>
      <c r="Y102" s="623">
        <v>80.75</v>
      </c>
      <c r="Z102" s="628">
        <v>0</v>
      </c>
      <c r="AA102" s="628">
        <v>0</v>
      </c>
    </row>
    <row r="103" spans="1:27" ht="21.75" customHeight="1">
      <c r="A103" s="609" t="s">
        <v>1934</v>
      </c>
      <c r="B103" s="613" t="s">
        <v>1935</v>
      </c>
      <c r="C103" s="609" t="s">
        <v>1936</v>
      </c>
      <c r="D103" s="609" t="s">
        <v>1937</v>
      </c>
      <c r="E103" s="611" t="s">
        <v>403</v>
      </c>
      <c r="F103" s="611" t="s">
        <v>1938</v>
      </c>
      <c r="G103" s="611" t="s">
        <v>1222</v>
      </c>
      <c r="H103" s="611" t="s">
        <v>1939</v>
      </c>
      <c r="I103" s="609" t="s">
        <v>1023</v>
      </c>
      <c r="J103" s="609" t="s">
        <v>12</v>
      </c>
      <c r="K103" s="609" t="s">
        <v>12</v>
      </c>
      <c r="L103" s="609" t="s">
        <v>1940</v>
      </c>
      <c r="M103" s="609" t="s">
        <v>1941</v>
      </c>
      <c r="N103" s="609" t="s">
        <v>81</v>
      </c>
      <c r="O103" s="609" t="s">
        <v>1942</v>
      </c>
      <c r="P103" s="611" t="s">
        <v>1004</v>
      </c>
      <c r="Q103" s="612">
        <v>0</v>
      </c>
      <c r="R103" s="612">
        <v>0</v>
      </c>
      <c r="S103" s="612">
        <v>2500000</v>
      </c>
      <c r="T103" s="612">
        <v>1000000</v>
      </c>
      <c r="U103" s="612">
        <v>3500000</v>
      </c>
      <c r="V103" s="612">
        <v>6</v>
      </c>
      <c r="W103" s="612">
        <v>3</v>
      </c>
      <c r="X103" s="612">
        <v>9</v>
      </c>
      <c r="Y103" s="623">
        <v>328</v>
      </c>
      <c r="Z103" s="628">
        <v>18351</v>
      </c>
      <c r="AA103" s="628">
        <v>864</v>
      </c>
    </row>
    <row r="104" spans="1:27" ht="21.75" customHeight="1">
      <c r="A104" s="609" t="s">
        <v>1943</v>
      </c>
      <c r="B104" s="613" t="s">
        <v>1944</v>
      </c>
      <c r="C104" s="609" t="s">
        <v>1945</v>
      </c>
      <c r="D104" s="609" t="s">
        <v>1946</v>
      </c>
      <c r="E104" s="611" t="s">
        <v>440</v>
      </c>
      <c r="F104" s="611" t="s">
        <v>1076</v>
      </c>
      <c r="G104" s="611" t="s">
        <v>1212</v>
      </c>
      <c r="H104" s="611" t="s">
        <v>1947</v>
      </c>
      <c r="I104" s="609" t="s">
        <v>1014</v>
      </c>
      <c r="J104" s="609" t="s">
        <v>1004</v>
      </c>
      <c r="K104" s="609" t="s">
        <v>1004</v>
      </c>
      <c r="L104" s="609" t="s">
        <v>974</v>
      </c>
      <c r="M104" s="609" t="s">
        <v>974</v>
      </c>
      <c r="N104" s="609" t="s">
        <v>4</v>
      </c>
      <c r="O104" s="609" t="s">
        <v>1012</v>
      </c>
      <c r="P104" s="611" t="s">
        <v>1004</v>
      </c>
      <c r="Q104" s="612">
        <v>13000000</v>
      </c>
      <c r="R104" s="612">
        <v>8000000</v>
      </c>
      <c r="S104" s="612">
        <v>4000000</v>
      </c>
      <c r="T104" s="612">
        <v>33000000</v>
      </c>
      <c r="U104" s="612">
        <v>58000000</v>
      </c>
      <c r="V104" s="612">
        <v>5</v>
      </c>
      <c r="W104" s="612">
        <v>5</v>
      </c>
      <c r="X104" s="612">
        <v>10</v>
      </c>
      <c r="Y104" s="623">
        <v>78.89</v>
      </c>
      <c r="Z104" s="628">
        <v>1092</v>
      </c>
      <c r="AA104" s="628">
        <v>572</v>
      </c>
    </row>
    <row r="105" spans="1:27" ht="21.75" customHeight="1">
      <c r="A105" s="609" t="s">
        <v>1948</v>
      </c>
      <c r="B105" s="613" t="s">
        <v>1949</v>
      </c>
      <c r="C105" s="609" t="s">
        <v>1950</v>
      </c>
      <c r="D105" s="609" t="s">
        <v>1951</v>
      </c>
      <c r="E105" s="611" t="s">
        <v>48</v>
      </c>
      <c r="F105" s="611" t="s">
        <v>1952</v>
      </c>
      <c r="G105" s="611" t="s">
        <v>1274</v>
      </c>
      <c r="H105" s="611" t="s">
        <v>1008</v>
      </c>
      <c r="I105" s="609" t="s">
        <v>1004</v>
      </c>
      <c r="J105" s="609" t="s">
        <v>1004</v>
      </c>
      <c r="K105" s="609" t="s">
        <v>1953</v>
      </c>
      <c r="L105" s="609" t="s">
        <v>968</v>
      </c>
      <c r="M105" s="609" t="s">
        <v>1954</v>
      </c>
      <c r="N105" s="609" t="s">
        <v>25</v>
      </c>
      <c r="O105" s="609" t="s">
        <v>1955</v>
      </c>
      <c r="P105" s="611" t="s">
        <v>1956</v>
      </c>
      <c r="Q105" s="612">
        <v>184500</v>
      </c>
      <c r="R105" s="612">
        <v>0</v>
      </c>
      <c r="S105" s="612">
        <v>3686683</v>
      </c>
      <c r="T105" s="612">
        <v>15000000</v>
      </c>
      <c r="U105" s="612">
        <v>18871183</v>
      </c>
      <c r="V105" s="612">
        <v>13</v>
      </c>
      <c r="W105" s="612">
        <v>25</v>
      </c>
      <c r="X105" s="612">
        <v>38</v>
      </c>
      <c r="Y105" s="623">
        <v>120</v>
      </c>
      <c r="Z105" s="628">
        <v>2895</v>
      </c>
      <c r="AA105" s="628">
        <v>1845</v>
      </c>
    </row>
    <row r="106" spans="1:27" ht="21.75" customHeight="1">
      <c r="A106" s="609" t="s">
        <v>1957</v>
      </c>
      <c r="B106" s="613" t="s">
        <v>1958</v>
      </c>
      <c r="C106" s="609" t="s">
        <v>1959</v>
      </c>
      <c r="D106" s="609" t="s">
        <v>1960</v>
      </c>
      <c r="E106" s="611" t="s">
        <v>314</v>
      </c>
      <c r="F106" s="611" t="s">
        <v>1961</v>
      </c>
      <c r="G106" s="611" t="s">
        <v>1274</v>
      </c>
      <c r="H106" s="611" t="s">
        <v>1962</v>
      </c>
      <c r="I106" s="609" t="s">
        <v>1024</v>
      </c>
      <c r="J106" s="609" t="s">
        <v>12</v>
      </c>
      <c r="K106" s="609" t="s">
        <v>12</v>
      </c>
      <c r="L106" s="609" t="s">
        <v>1963</v>
      </c>
      <c r="M106" s="609" t="s">
        <v>973</v>
      </c>
      <c r="N106" s="609" t="s">
        <v>43</v>
      </c>
      <c r="O106" s="609" t="s">
        <v>1032</v>
      </c>
      <c r="P106" s="611" t="s">
        <v>1004</v>
      </c>
      <c r="Q106" s="612">
        <v>20000000</v>
      </c>
      <c r="R106" s="612">
        <v>45000000</v>
      </c>
      <c r="S106" s="612">
        <v>20000000</v>
      </c>
      <c r="T106" s="612">
        <v>5000000</v>
      </c>
      <c r="U106" s="612">
        <v>90000000</v>
      </c>
      <c r="V106" s="612">
        <v>14</v>
      </c>
      <c r="W106" s="612">
        <v>14</v>
      </c>
      <c r="X106" s="612">
        <v>28</v>
      </c>
      <c r="Y106" s="623">
        <v>461.07</v>
      </c>
      <c r="Z106" s="628">
        <v>7996</v>
      </c>
      <c r="AA106" s="628">
        <v>4430</v>
      </c>
    </row>
    <row r="107" spans="1:27" ht="21.75" customHeight="1">
      <c r="A107" s="609" t="s">
        <v>1964</v>
      </c>
      <c r="B107" s="613" t="s">
        <v>1965</v>
      </c>
      <c r="C107" s="609" t="s">
        <v>1966</v>
      </c>
      <c r="D107" s="609" t="s">
        <v>1967</v>
      </c>
      <c r="E107" s="611" t="s">
        <v>42</v>
      </c>
      <c r="F107" s="611" t="s">
        <v>1968</v>
      </c>
      <c r="G107" s="611" t="s">
        <v>1212</v>
      </c>
      <c r="H107" s="611" t="s">
        <v>1969</v>
      </c>
      <c r="I107" s="609" t="s">
        <v>1014</v>
      </c>
      <c r="J107" s="609" t="s">
        <v>12</v>
      </c>
      <c r="K107" s="609" t="s">
        <v>12</v>
      </c>
      <c r="L107" s="609" t="s">
        <v>1970</v>
      </c>
      <c r="M107" s="609" t="s">
        <v>1971</v>
      </c>
      <c r="N107" s="609" t="s">
        <v>43</v>
      </c>
      <c r="O107" s="609" t="s">
        <v>1972</v>
      </c>
      <c r="P107" s="611" t="s">
        <v>1004</v>
      </c>
      <c r="Q107" s="612">
        <v>15000000</v>
      </c>
      <c r="R107" s="612">
        <v>50000000</v>
      </c>
      <c r="S107" s="612">
        <v>20000000</v>
      </c>
      <c r="T107" s="612">
        <v>25000000</v>
      </c>
      <c r="U107" s="612">
        <v>110000000</v>
      </c>
      <c r="V107" s="612">
        <v>5</v>
      </c>
      <c r="W107" s="612">
        <v>4</v>
      </c>
      <c r="X107" s="612">
        <v>9</v>
      </c>
      <c r="Y107" s="623">
        <v>141</v>
      </c>
      <c r="Z107" s="628">
        <v>2400</v>
      </c>
      <c r="AA107" s="628">
        <v>800</v>
      </c>
    </row>
    <row r="108" spans="1:27" ht="21.75" customHeight="1">
      <c r="A108" s="609" t="s">
        <v>1973</v>
      </c>
      <c r="B108" s="613" t="s">
        <v>1974</v>
      </c>
      <c r="C108" s="609" t="s">
        <v>1975</v>
      </c>
      <c r="D108" s="609" t="s">
        <v>1967</v>
      </c>
      <c r="E108" s="611" t="s">
        <v>42</v>
      </c>
      <c r="F108" s="611" t="s">
        <v>1968</v>
      </c>
      <c r="G108" s="611" t="s">
        <v>1212</v>
      </c>
      <c r="H108" s="611" t="s">
        <v>1976</v>
      </c>
      <c r="I108" s="609" t="s">
        <v>1014</v>
      </c>
      <c r="J108" s="609" t="s">
        <v>12</v>
      </c>
      <c r="K108" s="609" t="s">
        <v>12</v>
      </c>
      <c r="L108" s="609" t="s">
        <v>1970</v>
      </c>
      <c r="M108" s="609" t="s">
        <v>1971</v>
      </c>
      <c r="N108" s="609" t="s">
        <v>43</v>
      </c>
      <c r="O108" s="609" t="s">
        <v>1972</v>
      </c>
      <c r="P108" s="611" t="s">
        <v>1004</v>
      </c>
      <c r="Q108" s="612">
        <v>15000000</v>
      </c>
      <c r="R108" s="612">
        <v>50000000</v>
      </c>
      <c r="S108" s="612">
        <v>20000000</v>
      </c>
      <c r="T108" s="612">
        <v>25000000</v>
      </c>
      <c r="U108" s="612">
        <v>110000000</v>
      </c>
      <c r="V108" s="612">
        <v>5</v>
      </c>
      <c r="W108" s="612">
        <v>4</v>
      </c>
      <c r="X108" s="612">
        <v>9</v>
      </c>
      <c r="Y108" s="623">
        <v>141</v>
      </c>
      <c r="Z108" s="628">
        <v>2400</v>
      </c>
      <c r="AA108" s="628">
        <v>800</v>
      </c>
    </row>
    <row r="109" spans="1:27" ht="21.75" customHeight="1">
      <c r="A109" s="609" t="s">
        <v>1977</v>
      </c>
      <c r="B109" s="613" t="s">
        <v>1978</v>
      </c>
      <c r="C109" s="609" t="s">
        <v>1979</v>
      </c>
      <c r="D109" s="609" t="s">
        <v>1967</v>
      </c>
      <c r="E109" s="611" t="s">
        <v>42</v>
      </c>
      <c r="F109" s="611" t="s">
        <v>1968</v>
      </c>
      <c r="G109" s="611" t="s">
        <v>1212</v>
      </c>
      <c r="H109" s="611" t="s">
        <v>1969</v>
      </c>
      <c r="I109" s="609" t="s">
        <v>1014</v>
      </c>
      <c r="J109" s="609" t="s">
        <v>12</v>
      </c>
      <c r="K109" s="609" t="s">
        <v>12</v>
      </c>
      <c r="L109" s="609" t="s">
        <v>1970</v>
      </c>
      <c r="M109" s="609" t="s">
        <v>1971</v>
      </c>
      <c r="N109" s="609" t="s">
        <v>43</v>
      </c>
      <c r="O109" s="609" t="s">
        <v>1972</v>
      </c>
      <c r="P109" s="611" t="s">
        <v>1004</v>
      </c>
      <c r="Q109" s="612">
        <v>15000000</v>
      </c>
      <c r="R109" s="612">
        <v>50000000</v>
      </c>
      <c r="S109" s="612">
        <v>20000000</v>
      </c>
      <c r="T109" s="612">
        <v>25000000</v>
      </c>
      <c r="U109" s="612">
        <v>110000000</v>
      </c>
      <c r="V109" s="612">
        <v>5</v>
      </c>
      <c r="W109" s="612">
        <v>4</v>
      </c>
      <c r="X109" s="612">
        <v>9</v>
      </c>
      <c r="Y109" s="623">
        <v>141</v>
      </c>
      <c r="Z109" s="628">
        <v>2400</v>
      </c>
      <c r="AA109" s="628">
        <v>800</v>
      </c>
    </row>
    <row r="110" spans="1:27" ht="21.75" customHeight="1">
      <c r="A110" s="609" t="s">
        <v>1980</v>
      </c>
      <c r="B110" s="613" t="s">
        <v>1981</v>
      </c>
      <c r="C110" s="609" t="s">
        <v>1982</v>
      </c>
      <c r="D110" s="609" t="s">
        <v>1967</v>
      </c>
      <c r="E110" s="611" t="s">
        <v>42</v>
      </c>
      <c r="F110" s="611" t="s">
        <v>1968</v>
      </c>
      <c r="G110" s="611" t="s">
        <v>1212</v>
      </c>
      <c r="H110" s="611" t="s">
        <v>1983</v>
      </c>
      <c r="I110" s="609" t="s">
        <v>1014</v>
      </c>
      <c r="J110" s="609" t="s">
        <v>12</v>
      </c>
      <c r="K110" s="609" t="s">
        <v>12</v>
      </c>
      <c r="L110" s="609" t="s">
        <v>1970</v>
      </c>
      <c r="M110" s="609" t="s">
        <v>1971</v>
      </c>
      <c r="N110" s="609" t="s">
        <v>43</v>
      </c>
      <c r="O110" s="609" t="s">
        <v>1972</v>
      </c>
      <c r="P110" s="611" t="s">
        <v>1004</v>
      </c>
      <c r="Q110" s="612">
        <v>15000000</v>
      </c>
      <c r="R110" s="612">
        <v>50000000</v>
      </c>
      <c r="S110" s="612">
        <v>20000000</v>
      </c>
      <c r="T110" s="612">
        <v>25000000</v>
      </c>
      <c r="U110" s="612">
        <v>110000000</v>
      </c>
      <c r="V110" s="612">
        <v>5</v>
      </c>
      <c r="W110" s="612">
        <v>4</v>
      </c>
      <c r="X110" s="612">
        <v>9</v>
      </c>
      <c r="Y110" s="623">
        <v>141</v>
      </c>
      <c r="Z110" s="628">
        <v>2464</v>
      </c>
      <c r="AA110" s="628">
        <v>800</v>
      </c>
    </row>
    <row r="111" spans="1:27" ht="21.75" customHeight="1">
      <c r="A111" s="609" t="s">
        <v>1984</v>
      </c>
      <c r="B111" s="613" t="s">
        <v>1985</v>
      </c>
      <c r="C111" s="609" t="s">
        <v>1986</v>
      </c>
      <c r="D111" s="609" t="s">
        <v>1987</v>
      </c>
      <c r="E111" s="611" t="s">
        <v>42</v>
      </c>
      <c r="F111" s="611" t="s">
        <v>1968</v>
      </c>
      <c r="G111" s="611" t="s">
        <v>1212</v>
      </c>
      <c r="H111" s="611" t="s">
        <v>1988</v>
      </c>
      <c r="I111" s="609" t="s">
        <v>1014</v>
      </c>
      <c r="J111" s="609" t="s">
        <v>12</v>
      </c>
      <c r="K111" s="609" t="s">
        <v>12</v>
      </c>
      <c r="L111" s="609" t="s">
        <v>1970</v>
      </c>
      <c r="M111" s="609" t="s">
        <v>1971</v>
      </c>
      <c r="N111" s="609" t="s">
        <v>43</v>
      </c>
      <c r="O111" s="609" t="s">
        <v>1972</v>
      </c>
      <c r="P111" s="611" t="s">
        <v>1004</v>
      </c>
      <c r="Q111" s="612">
        <v>20000000</v>
      </c>
      <c r="R111" s="612">
        <v>70000000</v>
      </c>
      <c r="S111" s="612">
        <v>20000000</v>
      </c>
      <c r="T111" s="612">
        <v>25000000</v>
      </c>
      <c r="U111" s="612">
        <v>135000000</v>
      </c>
      <c r="V111" s="612">
        <v>5</v>
      </c>
      <c r="W111" s="612">
        <v>4</v>
      </c>
      <c r="X111" s="612">
        <v>9</v>
      </c>
      <c r="Y111" s="623">
        <v>153</v>
      </c>
      <c r="Z111" s="628">
        <v>3200</v>
      </c>
      <c r="AA111" s="628">
        <v>1575</v>
      </c>
    </row>
    <row r="112" spans="1:27" ht="21.75" customHeight="1">
      <c r="A112" s="609" t="s">
        <v>1989</v>
      </c>
      <c r="B112" s="613" t="s">
        <v>1990</v>
      </c>
      <c r="C112" s="609" t="s">
        <v>1991</v>
      </c>
      <c r="D112" s="609" t="s">
        <v>1967</v>
      </c>
      <c r="E112" s="611" t="s">
        <v>42</v>
      </c>
      <c r="F112" s="611" t="s">
        <v>1968</v>
      </c>
      <c r="G112" s="611" t="s">
        <v>1212</v>
      </c>
      <c r="H112" s="611" t="s">
        <v>1976</v>
      </c>
      <c r="I112" s="609" t="s">
        <v>1014</v>
      </c>
      <c r="J112" s="609" t="s">
        <v>12</v>
      </c>
      <c r="K112" s="609" t="s">
        <v>12</v>
      </c>
      <c r="L112" s="609" t="s">
        <v>1970</v>
      </c>
      <c r="M112" s="609" t="s">
        <v>1971</v>
      </c>
      <c r="N112" s="609" t="s">
        <v>43</v>
      </c>
      <c r="O112" s="609" t="s">
        <v>1972</v>
      </c>
      <c r="P112" s="611" t="s">
        <v>1004</v>
      </c>
      <c r="Q112" s="612">
        <v>15000000</v>
      </c>
      <c r="R112" s="612">
        <v>50000000</v>
      </c>
      <c r="S112" s="612">
        <v>20000000</v>
      </c>
      <c r="T112" s="612">
        <v>25000000</v>
      </c>
      <c r="U112" s="612">
        <v>110000000</v>
      </c>
      <c r="V112" s="612">
        <v>5</v>
      </c>
      <c r="W112" s="612">
        <v>4</v>
      </c>
      <c r="X112" s="612">
        <v>9</v>
      </c>
      <c r="Y112" s="623">
        <v>141</v>
      </c>
      <c r="Z112" s="628">
        <v>2400</v>
      </c>
      <c r="AA112" s="628">
        <v>800</v>
      </c>
    </row>
    <row r="113" spans="1:27" ht="21.75" customHeight="1">
      <c r="A113" s="609" t="s">
        <v>1992</v>
      </c>
      <c r="B113" s="613" t="s">
        <v>1993</v>
      </c>
      <c r="C113" s="609" t="s">
        <v>1994</v>
      </c>
      <c r="D113" s="609" t="s">
        <v>1967</v>
      </c>
      <c r="E113" s="611" t="s">
        <v>42</v>
      </c>
      <c r="F113" s="611" t="s">
        <v>1968</v>
      </c>
      <c r="G113" s="611" t="s">
        <v>1212</v>
      </c>
      <c r="H113" s="611" t="s">
        <v>1983</v>
      </c>
      <c r="I113" s="609" t="s">
        <v>1014</v>
      </c>
      <c r="J113" s="609" t="s">
        <v>12</v>
      </c>
      <c r="K113" s="609" t="s">
        <v>12</v>
      </c>
      <c r="L113" s="609" t="s">
        <v>1970</v>
      </c>
      <c r="M113" s="609" t="s">
        <v>1971</v>
      </c>
      <c r="N113" s="609" t="s">
        <v>43</v>
      </c>
      <c r="O113" s="609" t="s">
        <v>1972</v>
      </c>
      <c r="P113" s="611" t="s">
        <v>1004</v>
      </c>
      <c r="Q113" s="612">
        <v>15000000</v>
      </c>
      <c r="R113" s="612">
        <v>50000000</v>
      </c>
      <c r="S113" s="612">
        <v>20000000</v>
      </c>
      <c r="T113" s="612">
        <v>25000000</v>
      </c>
      <c r="U113" s="612">
        <v>110000000</v>
      </c>
      <c r="V113" s="612">
        <v>5</v>
      </c>
      <c r="W113" s="612">
        <v>4</v>
      </c>
      <c r="X113" s="612">
        <v>9</v>
      </c>
      <c r="Y113" s="623">
        <v>141</v>
      </c>
      <c r="Z113" s="628">
        <v>2464</v>
      </c>
      <c r="AA113" s="628">
        <v>800</v>
      </c>
    </row>
    <row r="114" spans="1:27" ht="21.75" customHeight="1">
      <c r="A114" s="609" t="s">
        <v>1995</v>
      </c>
      <c r="B114" s="613" t="s">
        <v>1996</v>
      </c>
      <c r="C114" s="609" t="s">
        <v>1997</v>
      </c>
      <c r="D114" s="609" t="s">
        <v>1967</v>
      </c>
      <c r="E114" s="611" t="s">
        <v>42</v>
      </c>
      <c r="F114" s="611" t="s">
        <v>1968</v>
      </c>
      <c r="G114" s="611" t="s">
        <v>1212</v>
      </c>
      <c r="H114" s="611" t="s">
        <v>1998</v>
      </c>
      <c r="I114" s="609" t="s">
        <v>1014</v>
      </c>
      <c r="J114" s="609" t="s">
        <v>12</v>
      </c>
      <c r="K114" s="609" t="s">
        <v>12</v>
      </c>
      <c r="L114" s="609" t="s">
        <v>1970</v>
      </c>
      <c r="M114" s="609" t="s">
        <v>1971</v>
      </c>
      <c r="N114" s="609" t="s">
        <v>43</v>
      </c>
      <c r="O114" s="609" t="s">
        <v>1972</v>
      </c>
      <c r="P114" s="611" t="s">
        <v>1004</v>
      </c>
      <c r="Q114" s="612">
        <v>20000000</v>
      </c>
      <c r="R114" s="612">
        <v>70000000</v>
      </c>
      <c r="S114" s="612">
        <v>20000000</v>
      </c>
      <c r="T114" s="612">
        <v>25000000</v>
      </c>
      <c r="U114" s="612">
        <v>135000000</v>
      </c>
      <c r="V114" s="612">
        <v>5</v>
      </c>
      <c r="W114" s="612">
        <v>4</v>
      </c>
      <c r="X114" s="612">
        <v>9</v>
      </c>
      <c r="Y114" s="623">
        <v>153</v>
      </c>
      <c r="Z114" s="628">
        <v>3200</v>
      </c>
      <c r="AA114" s="628">
        <v>1575</v>
      </c>
    </row>
    <row r="115" spans="1:27" ht="21.75" customHeight="1">
      <c r="A115" s="609" t="s">
        <v>1999</v>
      </c>
      <c r="B115" s="613" t="s">
        <v>2000</v>
      </c>
      <c r="C115" s="609" t="s">
        <v>2001</v>
      </c>
      <c r="D115" s="609" t="s">
        <v>2002</v>
      </c>
      <c r="E115" s="611" t="s">
        <v>42</v>
      </c>
      <c r="F115" s="611" t="s">
        <v>1968</v>
      </c>
      <c r="G115" s="611" t="s">
        <v>1176</v>
      </c>
      <c r="H115" s="611" t="s">
        <v>2003</v>
      </c>
      <c r="I115" s="609" t="s">
        <v>1023</v>
      </c>
      <c r="J115" s="609" t="s">
        <v>1004</v>
      </c>
      <c r="K115" s="609" t="s">
        <v>1004</v>
      </c>
      <c r="L115" s="609" t="s">
        <v>2004</v>
      </c>
      <c r="M115" s="609" t="s">
        <v>1066</v>
      </c>
      <c r="N115" s="609" t="s">
        <v>22</v>
      </c>
      <c r="O115" s="609" t="s">
        <v>1067</v>
      </c>
      <c r="P115" s="611" t="s">
        <v>2005</v>
      </c>
      <c r="Q115" s="612">
        <v>5000000</v>
      </c>
      <c r="R115" s="612">
        <v>22000000</v>
      </c>
      <c r="S115" s="612">
        <v>4000000</v>
      </c>
      <c r="T115" s="612">
        <v>2000000</v>
      </c>
      <c r="U115" s="612">
        <v>33000000</v>
      </c>
      <c r="V115" s="612">
        <v>12</v>
      </c>
      <c r="W115" s="612">
        <v>8</v>
      </c>
      <c r="X115" s="612">
        <v>20</v>
      </c>
      <c r="Y115" s="623">
        <v>194.95</v>
      </c>
      <c r="Z115" s="628">
        <v>4220</v>
      </c>
      <c r="AA115" s="628">
        <v>1368</v>
      </c>
    </row>
    <row r="116" spans="1:27" ht="21.75" customHeight="1">
      <c r="A116" s="609" t="s">
        <v>2006</v>
      </c>
      <c r="B116" s="613" t="s">
        <v>2007</v>
      </c>
      <c r="C116" s="609" t="s">
        <v>2008</v>
      </c>
      <c r="D116" s="609" t="s">
        <v>2009</v>
      </c>
      <c r="E116" s="611" t="s">
        <v>316</v>
      </c>
      <c r="F116" s="611" t="s">
        <v>2010</v>
      </c>
      <c r="G116" s="611" t="s">
        <v>1351</v>
      </c>
      <c r="H116" s="611" t="s">
        <v>2011</v>
      </c>
      <c r="I116" s="609" t="s">
        <v>1006</v>
      </c>
      <c r="J116" s="609" t="s">
        <v>1004</v>
      </c>
      <c r="K116" s="609" t="s">
        <v>1004</v>
      </c>
      <c r="L116" s="609" t="s">
        <v>2012</v>
      </c>
      <c r="M116" s="609" t="s">
        <v>2013</v>
      </c>
      <c r="N116" s="609" t="s">
        <v>41</v>
      </c>
      <c r="O116" s="609" t="s">
        <v>2014</v>
      </c>
      <c r="P116" s="611" t="s">
        <v>2015</v>
      </c>
      <c r="Q116" s="612">
        <v>0</v>
      </c>
      <c r="R116" s="612">
        <v>10000000</v>
      </c>
      <c r="S116" s="612">
        <v>13010000</v>
      </c>
      <c r="T116" s="612">
        <v>6000000</v>
      </c>
      <c r="U116" s="612">
        <v>29010000</v>
      </c>
      <c r="V116" s="612">
        <v>5</v>
      </c>
      <c r="W116" s="612">
        <v>1</v>
      </c>
      <c r="X116" s="612">
        <v>6</v>
      </c>
      <c r="Y116" s="623">
        <v>172.9</v>
      </c>
      <c r="Z116" s="628">
        <v>7548</v>
      </c>
      <c r="AA116" s="628">
        <v>1948</v>
      </c>
    </row>
    <row r="117" spans="1:27" ht="21.75" customHeight="1">
      <c r="A117" s="609" t="s">
        <v>2016</v>
      </c>
      <c r="B117" s="613" t="s">
        <v>2017</v>
      </c>
      <c r="C117" s="609" t="s">
        <v>2018</v>
      </c>
      <c r="D117" s="609" t="s">
        <v>2019</v>
      </c>
      <c r="E117" s="611" t="s">
        <v>316</v>
      </c>
      <c r="F117" s="611" t="s">
        <v>2010</v>
      </c>
      <c r="G117" s="611" t="s">
        <v>1303</v>
      </c>
      <c r="H117" s="611" t="s">
        <v>2020</v>
      </c>
      <c r="I117" s="609" t="s">
        <v>1013</v>
      </c>
      <c r="J117" s="609" t="s">
        <v>12</v>
      </c>
      <c r="K117" s="609" t="s">
        <v>12</v>
      </c>
      <c r="L117" s="609" t="s">
        <v>2021</v>
      </c>
      <c r="M117" s="609" t="s">
        <v>2022</v>
      </c>
      <c r="N117" s="609" t="s">
        <v>756</v>
      </c>
      <c r="O117" s="609" t="s">
        <v>2023</v>
      </c>
      <c r="P117" s="611" t="s">
        <v>1004</v>
      </c>
      <c r="Q117" s="612">
        <v>0</v>
      </c>
      <c r="R117" s="612">
        <v>1500000</v>
      </c>
      <c r="S117" s="612">
        <v>2000000</v>
      </c>
      <c r="T117" s="612">
        <v>2000000</v>
      </c>
      <c r="U117" s="612">
        <v>5500000</v>
      </c>
      <c r="V117" s="612">
        <v>2</v>
      </c>
      <c r="W117" s="612">
        <v>0</v>
      </c>
      <c r="X117" s="612">
        <v>2</v>
      </c>
      <c r="Y117" s="623">
        <v>270</v>
      </c>
      <c r="Z117" s="628">
        <v>2057</v>
      </c>
      <c r="AA117" s="628">
        <v>136</v>
      </c>
    </row>
    <row r="118" spans="1:27" ht="21.75" customHeight="1">
      <c r="A118" s="609" t="s">
        <v>2024</v>
      </c>
      <c r="B118" s="613" t="s">
        <v>2025</v>
      </c>
      <c r="C118" s="609" t="s">
        <v>2026</v>
      </c>
      <c r="D118" s="609" t="s">
        <v>2027</v>
      </c>
      <c r="E118" s="611" t="s">
        <v>647</v>
      </c>
      <c r="F118" s="611" t="s">
        <v>2028</v>
      </c>
      <c r="G118" s="611" t="s">
        <v>1732</v>
      </c>
      <c r="H118" s="611" t="s">
        <v>2029</v>
      </c>
      <c r="I118" s="609" t="s">
        <v>1010</v>
      </c>
      <c r="J118" s="609" t="s">
        <v>12</v>
      </c>
      <c r="K118" s="609" t="s">
        <v>12</v>
      </c>
      <c r="L118" s="609" t="s">
        <v>2030</v>
      </c>
      <c r="M118" s="609" t="s">
        <v>1699</v>
      </c>
      <c r="N118" s="609" t="s">
        <v>2</v>
      </c>
      <c r="O118" s="609" t="s">
        <v>2031</v>
      </c>
      <c r="P118" s="611" t="s">
        <v>1004</v>
      </c>
      <c r="Q118" s="612">
        <v>0</v>
      </c>
      <c r="R118" s="612">
        <v>208737924</v>
      </c>
      <c r="S118" s="612">
        <v>184438832</v>
      </c>
      <c r="T118" s="612">
        <v>24398236</v>
      </c>
      <c r="U118" s="612">
        <v>417574992</v>
      </c>
      <c r="V118" s="612">
        <v>2</v>
      </c>
      <c r="W118" s="612">
        <v>0</v>
      </c>
      <c r="X118" s="612">
        <v>2</v>
      </c>
      <c r="Y118" s="623">
        <v>60541.21</v>
      </c>
      <c r="Z118" s="628">
        <v>225888</v>
      </c>
      <c r="AA118" s="628">
        <v>315</v>
      </c>
    </row>
    <row r="119" spans="1:27" ht="21.75" customHeight="1">
      <c r="A119" s="672" t="s">
        <v>2032</v>
      </c>
      <c r="B119" s="673" t="s">
        <v>2033</v>
      </c>
      <c r="C119" s="672" t="s">
        <v>2034</v>
      </c>
      <c r="D119" s="672" t="s">
        <v>2035</v>
      </c>
      <c r="E119" s="674" t="s">
        <v>1</v>
      </c>
      <c r="F119" s="674" t="s">
        <v>2028</v>
      </c>
      <c r="G119" s="674" t="s">
        <v>1192</v>
      </c>
      <c r="H119" s="674" t="s">
        <v>2036</v>
      </c>
      <c r="I119" s="672" t="s">
        <v>1013</v>
      </c>
      <c r="J119" s="672" t="s">
        <v>1004</v>
      </c>
      <c r="K119" s="672" t="s">
        <v>1004</v>
      </c>
      <c r="L119" s="672" t="s">
        <v>2037</v>
      </c>
      <c r="M119" s="672" t="s">
        <v>1050</v>
      </c>
      <c r="N119" s="672" t="s">
        <v>96</v>
      </c>
      <c r="O119" s="672" t="s">
        <v>2038</v>
      </c>
      <c r="P119" s="674" t="s">
        <v>2039</v>
      </c>
      <c r="Q119" s="675">
        <v>12000000</v>
      </c>
      <c r="R119" s="675">
        <v>414000000</v>
      </c>
      <c r="S119" s="675">
        <v>496000000</v>
      </c>
      <c r="T119" s="675">
        <v>26700000</v>
      </c>
      <c r="U119" s="675">
        <v>948700000</v>
      </c>
      <c r="V119" s="675">
        <v>39</v>
      </c>
      <c r="W119" s="675">
        <v>13</v>
      </c>
      <c r="X119" s="675">
        <v>52</v>
      </c>
      <c r="Y119" s="676">
        <v>22757.21</v>
      </c>
      <c r="Z119" s="677">
        <v>44346</v>
      </c>
      <c r="AA119" s="677">
        <v>6180</v>
      </c>
    </row>
    <row r="120" spans="1:27" ht="21.75" customHeight="1"/>
    <row r="121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5.5">
      <c r="A147" s="234" t="s">
        <v>955</v>
      </c>
      <c r="B147" s="374" t="s">
        <v>957</v>
      </c>
    </row>
    <row r="148" spans="1:2" ht="25.5">
      <c r="A148" s="234" t="s">
        <v>956</v>
      </c>
      <c r="B148" s="374" t="s">
        <v>958</v>
      </c>
    </row>
    <row r="149" spans="1:2" ht="38.25">
      <c r="A149" s="234" t="s">
        <v>959</v>
      </c>
      <c r="B149" s="374" t="s">
        <v>960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884" t="s">
        <v>786</v>
      </c>
      <c r="B1" s="884"/>
      <c r="C1" s="884"/>
      <c r="D1" s="884"/>
    </row>
    <row r="2" spans="1:4" ht="24">
      <c r="A2" s="289"/>
      <c r="B2" s="290"/>
      <c r="C2" s="291"/>
      <c r="D2" s="292"/>
    </row>
    <row r="3" spans="1:4" ht="23.25">
      <c r="A3" s="293" t="s">
        <v>787</v>
      </c>
      <c r="B3" s="294" t="s">
        <v>788</v>
      </c>
      <c r="C3" s="295"/>
      <c r="D3" s="296"/>
    </row>
    <row r="4" spans="1:4" ht="24">
      <c r="A4" s="297"/>
      <c r="B4" s="298" t="s">
        <v>208</v>
      </c>
      <c r="C4" s="299"/>
      <c r="D4" s="300" t="s">
        <v>789</v>
      </c>
    </row>
    <row r="5" spans="1:4" ht="24">
      <c r="A5" s="301"/>
      <c r="B5" s="302">
        <v>1</v>
      </c>
      <c r="C5" s="303"/>
      <c r="D5" s="304" t="s">
        <v>790</v>
      </c>
    </row>
    <row r="6" spans="1:4" ht="24">
      <c r="A6" s="301"/>
      <c r="B6" s="302">
        <v>2</v>
      </c>
      <c r="C6" s="303"/>
      <c r="D6" s="304" t="s">
        <v>791</v>
      </c>
    </row>
    <row r="7" spans="1:4" ht="24">
      <c r="A7" s="301"/>
      <c r="B7" s="302">
        <v>9</v>
      </c>
      <c r="C7" s="303"/>
      <c r="D7" s="304" t="s">
        <v>792</v>
      </c>
    </row>
    <row r="8" spans="1:4" ht="22.5">
      <c r="A8" s="305" t="s">
        <v>793</v>
      </c>
      <c r="B8" s="294" t="s">
        <v>794</v>
      </c>
      <c r="C8" s="295"/>
      <c r="D8" s="296"/>
    </row>
    <row r="9" spans="1:4" ht="24">
      <c r="A9" s="306"/>
      <c r="B9" s="298" t="s">
        <v>208</v>
      </c>
      <c r="C9" s="299"/>
      <c r="D9" s="300" t="s">
        <v>789</v>
      </c>
    </row>
    <row r="10" spans="1:4" ht="24">
      <c r="A10" s="301"/>
      <c r="B10" s="302">
        <v>4</v>
      </c>
      <c r="C10" s="303"/>
      <c r="D10" s="304" t="s">
        <v>795</v>
      </c>
    </row>
    <row r="11" spans="1:4" ht="24">
      <c r="A11" s="301"/>
      <c r="B11" s="302">
        <v>5</v>
      </c>
      <c r="C11" s="303"/>
      <c r="D11" s="304" t="s">
        <v>796</v>
      </c>
    </row>
    <row r="12" spans="1:4" ht="24">
      <c r="A12" s="301"/>
      <c r="B12" s="302">
        <v>6</v>
      </c>
      <c r="C12" s="303"/>
      <c r="D12" s="304" t="s">
        <v>797</v>
      </c>
    </row>
    <row r="13" spans="1:4" ht="24">
      <c r="A13" s="301"/>
      <c r="B13" s="302">
        <v>7</v>
      </c>
      <c r="C13" s="303"/>
      <c r="D13" s="304" t="s">
        <v>798</v>
      </c>
    </row>
    <row r="14" spans="1:4" ht="24">
      <c r="A14" s="301"/>
      <c r="B14" s="302">
        <v>8</v>
      </c>
      <c r="C14" s="303"/>
      <c r="D14" s="304" t="s">
        <v>799</v>
      </c>
    </row>
    <row r="15" spans="1:4" ht="24">
      <c r="A15" s="301"/>
      <c r="B15" s="302">
        <v>10</v>
      </c>
      <c r="C15" s="303"/>
      <c r="D15" s="304" t="s">
        <v>800</v>
      </c>
    </row>
    <row r="16" spans="1:4" ht="24">
      <c r="A16" s="301"/>
      <c r="B16" s="302">
        <v>11</v>
      </c>
      <c r="C16" s="303"/>
      <c r="D16" s="304" t="s">
        <v>801</v>
      </c>
    </row>
    <row r="17" spans="1:4" ht="24">
      <c r="A17" s="301"/>
      <c r="B17" s="302">
        <v>12</v>
      </c>
      <c r="C17" s="303"/>
      <c r="D17" s="304" t="s">
        <v>802</v>
      </c>
    </row>
    <row r="18" spans="1:4" ht="24">
      <c r="A18" s="301"/>
      <c r="B18" s="302">
        <v>13</v>
      </c>
      <c r="C18" s="303"/>
      <c r="D18" s="304" t="s">
        <v>803</v>
      </c>
    </row>
    <row r="19" spans="1:4" ht="24">
      <c r="A19" s="301"/>
      <c r="B19" s="302">
        <v>14</v>
      </c>
      <c r="C19" s="303"/>
      <c r="D19" s="304" t="s">
        <v>804</v>
      </c>
    </row>
    <row r="20" spans="1:4" ht="24">
      <c r="A20" s="301"/>
      <c r="B20" s="302">
        <v>15</v>
      </c>
      <c r="C20" s="303"/>
      <c r="D20" s="304" t="s">
        <v>805</v>
      </c>
    </row>
    <row r="21" spans="1:4" ht="22.5">
      <c r="A21" s="305" t="s">
        <v>806</v>
      </c>
      <c r="B21" s="307" t="s">
        <v>807</v>
      </c>
      <c r="C21" s="295"/>
      <c r="D21" s="296"/>
    </row>
    <row r="22" spans="1:4" ht="24">
      <c r="A22" s="306"/>
      <c r="B22" s="298" t="s">
        <v>208</v>
      </c>
      <c r="C22" s="299"/>
      <c r="D22" s="300" t="s">
        <v>789</v>
      </c>
    </row>
    <row r="23" spans="1:4" ht="24">
      <c r="A23" s="301"/>
      <c r="B23" s="302">
        <v>16</v>
      </c>
      <c r="C23" s="303"/>
      <c r="D23" s="304" t="s">
        <v>808</v>
      </c>
    </row>
    <row r="24" spans="1:4" ht="24">
      <c r="A24" s="301"/>
      <c r="B24" s="302">
        <v>17</v>
      </c>
      <c r="C24" s="303"/>
      <c r="D24" s="304" t="s">
        <v>809</v>
      </c>
    </row>
    <row r="25" spans="1:4" ht="24">
      <c r="A25" s="301"/>
      <c r="B25" s="302">
        <v>18</v>
      </c>
      <c r="C25" s="303"/>
      <c r="D25" s="304" t="s">
        <v>810</v>
      </c>
    </row>
    <row r="26" spans="1:4" ht="24">
      <c r="A26" s="301"/>
      <c r="B26" s="302">
        <v>19</v>
      </c>
      <c r="C26" s="303"/>
      <c r="D26" s="304" t="s">
        <v>811</v>
      </c>
    </row>
    <row r="27" spans="1:4" ht="24">
      <c r="A27" s="301"/>
      <c r="B27" s="302">
        <v>20</v>
      </c>
      <c r="C27" s="303"/>
      <c r="D27" s="304" t="s">
        <v>812</v>
      </c>
    </row>
    <row r="28" spans="1:4" ht="22.5">
      <c r="A28" s="305" t="s">
        <v>813</v>
      </c>
      <c r="B28" s="295" t="s">
        <v>814</v>
      </c>
      <c r="C28" s="295"/>
      <c r="D28" s="296"/>
    </row>
    <row r="29" spans="1:4" ht="24">
      <c r="A29" s="308"/>
      <c r="B29" s="298" t="s">
        <v>208</v>
      </c>
      <c r="C29" s="299"/>
      <c r="D29" s="300" t="s">
        <v>789</v>
      </c>
    </row>
    <row r="30" spans="1:4" ht="24">
      <c r="A30" s="301"/>
      <c r="B30" s="302">
        <v>22</v>
      </c>
      <c r="C30" s="303"/>
      <c r="D30" s="304" t="s">
        <v>815</v>
      </c>
    </row>
    <row r="31" spans="1:4" ht="24">
      <c r="A31" s="301"/>
      <c r="B31" s="302">
        <v>23</v>
      </c>
      <c r="C31" s="303"/>
      <c r="D31" s="304" t="s">
        <v>816</v>
      </c>
    </row>
    <row r="32" spans="1:4" ht="24">
      <c r="A32" s="301"/>
      <c r="B32" s="302">
        <v>24</v>
      </c>
      <c r="C32" s="303"/>
      <c r="D32" s="304" t="s">
        <v>817</v>
      </c>
    </row>
    <row r="33" spans="1:4" ht="24">
      <c r="A33" s="301"/>
      <c r="B33" s="302">
        <v>25</v>
      </c>
      <c r="C33" s="303"/>
      <c r="D33" s="304" t="s">
        <v>818</v>
      </c>
    </row>
    <row r="34" spans="1:4" ht="24">
      <c r="A34" s="301"/>
      <c r="B34" s="302">
        <v>26</v>
      </c>
      <c r="C34" s="303"/>
      <c r="D34" s="304" t="s">
        <v>819</v>
      </c>
    </row>
    <row r="35" spans="1:4" ht="24">
      <c r="A35" s="301"/>
      <c r="B35" s="302">
        <v>27</v>
      </c>
      <c r="C35" s="303"/>
      <c r="D35" s="304" t="s">
        <v>820</v>
      </c>
    </row>
    <row r="36" spans="1:4" ht="22.5">
      <c r="A36" s="305" t="s">
        <v>821</v>
      </c>
      <c r="B36" s="295" t="s">
        <v>822</v>
      </c>
      <c r="C36" s="295"/>
      <c r="D36" s="296"/>
    </row>
    <row r="37" spans="1:4" ht="24">
      <c r="A37" s="308"/>
      <c r="B37" s="298" t="s">
        <v>208</v>
      </c>
      <c r="C37" s="299"/>
      <c r="D37" s="300" t="s">
        <v>789</v>
      </c>
    </row>
    <row r="38" spans="1:4" ht="24">
      <c r="A38" s="301"/>
      <c r="B38" s="302">
        <v>28</v>
      </c>
      <c r="C38" s="303"/>
      <c r="D38" s="304" t="s">
        <v>823</v>
      </c>
    </row>
    <row r="39" spans="1:4" ht="22.5">
      <c r="A39" s="307">
        <v>6</v>
      </c>
      <c r="B39" s="294" t="s">
        <v>824</v>
      </c>
      <c r="C39" s="295"/>
      <c r="D39" s="296"/>
    </row>
    <row r="40" spans="1:4" ht="24">
      <c r="A40" s="309"/>
      <c r="B40" s="298" t="s">
        <v>208</v>
      </c>
      <c r="C40" s="299"/>
      <c r="D40" s="300" t="s">
        <v>789</v>
      </c>
    </row>
    <row r="41" spans="1:4" ht="24">
      <c r="A41" s="301"/>
      <c r="B41" s="302">
        <v>29</v>
      </c>
      <c r="C41" s="303"/>
      <c r="D41" s="304" t="s">
        <v>825</v>
      </c>
    </row>
    <row r="42" spans="1:4" ht="24">
      <c r="A42" s="301"/>
      <c r="B42" s="302">
        <v>30</v>
      </c>
      <c r="C42" s="303"/>
      <c r="D42" s="304" t="s">
        <v>826</v>
      </c>
    </row>
    <row r="43" spans="1:4" ht="24">
      <c r="A43" s="301"/>
      <c r="B43" s="302">
        <v>31</v>
      </c>
      <c r="C43" s="303"/>
      <c r="D43" s="304" t="s">
        <v>827</v>
      </c>
    </row>
    <row r="44" spans="1:4" ht="24">
      <c r="A44" s="301"/>
      <c r="B44" s="302">
        <v>32</v>
      </c>
      <c r="C44" s="303"/>
      <c r="D44" s="304" t="s">
        <v>828</v>
      </c>
    </row>
    <row r="45" spans="1:4" ht="24">
      <c r="A45" s="301"/>
      <c r="B45" s="302">
        <v>33</v>
      </c>
      <c r="C45" s="303"/>
      <c r="D45" s="304" t="s">
        <v>829</v>
      </c>
    </row>
    <row r="46" spans="1:4" ht="22.5">
      <c r="A46" s="305" t="s">
        <v>830</v>
      </c>
      <c r="B46" s="295" t="s">
        <v>831</v>
      </c>
      <c r="C46" s="295"/>
      <c r="D46" s="296"/>
    </row>
    <row r="47" spans="1:4" ht="24">
      <c r="A47" s="301"/>
      <c r="B47" s="298" t="s">
        <v>208</v>
      </c>
      <c r="C47" s="299"/>
      <c r="D47" s="300" t="s">
        <v>789</v>
      </c>
    </row>
    <row r="48" spans="1:4" ht="24">
      <c r="A48" s="301"/>
      <c r="B48" s="302">
        <v>34</v>
      </c>
      <c r="C48" s="303"/>
      <c r="D48" s="304" t="s">
        <v>832</v>
      </c>
    </row>
    <row r="49" spans="1:4" ht="24">
      <c r="A49" s="301"/>
      <c r="B49" s="302">
        <v>35</v>
      </c>
      <c r="C49" s="303"/>
      <c r="D49" s="304" t="s">
        <v>833</v>
      </c>
    </row>
    <row r="50" spans="1:4" ht="24">
      <c r="A50" s="301"/>
      <c r="B50" s="302">
        <v>36</v>
      </c>
      <c r="C50" s="303"/>
      <c r="D50" s="304" t="s">
        <v>834</v>
      </c>
    </row>
    <row r="51" spans="1:4" ht="22.5">
      <c r="A51" s="305" t="s">
        <v>835</v>
      </c>
      <c r="B51" s="295" t="s">
        <v>836</v>
      </c>
      <c r="C51" s="295"/>
      <c r="D51" s="296"/>
    </row>
    <row r="52" spans="1:4" ht="24">
      <c r="A52" s="301"/>
      <c r="B52" s="298" t="s">
        <v>208</v>
      </c>
      <c r="C52" s="299"/>
      <c r="D52" s="300" t="s">
        <v>789</v>
      </c>
    </row>
    <row r="53" spans="1:4" ht="24">
      <c r="A53" s="301"/>
      <c r="B53" s="298">
        <v>37</v>
      </c>
      <c r="C53" s="299"/>
      <c r="D53" s="304" t="s">
        <v>837</v>
      </c>
    </row>
    <row r="54" spans="1:4" ht="22.5">
      <c r="A54" s="305" t="s">
        <v>838</v>
      </c>
      <c r="B54" s="295" t="s">
        <v>839</v>
      </c>
      <c r="C54" s="295"/>
      <c r="D54" s="296"/>
    </row>
    <row r="55" spans="1:4" ht="24">
      <c r="A55" s="301"/>
      <c r="B55" s="298" t="s">
        <v>208</v>
      </c>
      <c r="C55" s="299"/>
      <c r="D55" s="300" t="s">
        <v>789</v>
      </c>
    </row>
    <row r="56" spans="1:4" ht="24">
      <c r="A56" s="301"/>
      <c r="B56" s="302">
        <v>38</v>
      </c>
      <c r="C56" s="303"/>
      <c r="D56" s="304" t="s">
        <v>840</v>
      </c>
    </row>
    <row r="57" spans="1:4" ht="24">
      <c r="A57" s="301"/>
      <c r="B57" s="302">
        <v>39</v>
      </c>
      <c r="C57" s="303"/>
      <c r="D57" s="304" t="s">
        <v>841</v>
      </c>
    </row>
    <row r="58" spans="1:4" ht="24">
      <c r="A58" s="301"/>
      <c r="B58" s="302">
        <v>40</v>
      </c>
      <c r="C58" s="303"/>
      <c r="D58" s="304" t="s">
        <v>842</v>
      </c>
    </row>
    <row r="59" spans="1:4" ht="22.5">
      <c r="A59" s="305" t="s">
        <v>843</v>
      </c>
      <c r="B59" s="295" t="s">
        <v>844</v>
      </c>
      <c r="C59" s="295"/>
      <c r="D59" s="296"/>
    </row>
    <row r="60" spans="1:4" ht="24">
      <c r="A60" s="308"/>
      <c r="B60" s="298" t="s">
        <v>208</v>
      </c>
      <c r="C60" s="299"/>
      <c r="D60" s="300" t="s">
        <v>789</v>
      </c>
    </row>
    <row r="61" spans="1:4" ht="24">
      <c r="A61" s="301"/>
      <c r="B61" s="302">
        <v>41</v>
      </c>
      <c r="C61" s="303"/>
      <c r="D61" s="304" t="s">
        <v>845</v>
      </c>
    </row>
    <row r="62" spans="1:4" ht="22.5">
      <c r="A62" s="305" t="s">
        <v>846</v>
      </c>
      <c r="B62" s="295" t="s">
        <v>847</v>
      </c>
      <c r="C62" s="295"/>
      <c r="D62" s="296"/>
    </row>
    <row r="63" spans="1:4" ht="24">
      <c r="A63" s="308"/>
      <c r="B63" s="298" t="s">
        <v>208</v>
      </c>
      <c r="C63" s="299"/>
      <c r="D63" s="300" t="s">
        <v>789</v>
      </c>
    </row>
    <row r="64" spans="1:4" ht="24">
      <c r="A64" s="301"/>
      <c r="B64" s="302">
        <v>42</v>
      </c>
      <c r="C64" s="303"/>
      <c r="D64" s="304" t="s">
        <v>848</v>
      </c>
    </row>
    <row r="65" spans="1:4" ht="24">
      <c r="A65" s="301"/>
      <c r="B65" s="302">
        <v>43</v>
      </c>
      <c r="C65" s="303"/>
      <c r="D65" s="304" t="s">
        <v>849</v>
      </c>
    </row>
    <row r="66" spans="1:4" ht="24">
      <c r="A66" s="301"/>
      <c r="B66" s="302">
        <v>44</v>
      </c>
      <c r="C66" s="303"/>
      <c r="D66" s="304" t="s">
        <v>850</v>
      </c>
    </row>
    <row r="67" spans="1:4" ht="24">
      <c r="A67" s="301"/>
      <c r="B67" s="302">
        <v>45</v>
      </c>
      <c r="C67" s="303"/>
      <c r="D67" s="304" t="s">
        <v>851</v>
      </c>
    </row>
    <row r="68" spans="1:4" ht="24">
      <c r="A68" s="301"/>
      <c r="B68" s="302">
        <v>46</v>
      </c>
      <c r="C68" s="303"/>
      <c r="D68" s="304" t="s">
        <v>852</v>
      </c>
    </row>
    <row r="69" spans="1:4" ht="24">
      <c r="A69" s="301"/>
      <c r="B69" s="302">
        <v>47</v>
      </c>
      <c r="C69" s="303"/>
      <c r="D69" s="304" t="s">
        <v>853</v>
      </c>
    </row>
    <row r="70" spans="1:4" ht="24">
      <c r="A70" s="301"/>
      <c r="B70" s="302">
        <v>48</v>
      </c>
      <c r="C70" s="303"/>
      <c r="D70" s="304" t="s">
        <v>854</v>
      </c>
    </row>
    <row r="71" spans="1:4" ht="22.5">
      <c r="A71" s="305" t="s">
        <v>855</v>
      </c>
      <c r="B71" s="295" t="s">
        <v>856</v>
      </c>
      <c r="C71" s="295"/>
      <c r="D71" s="296"/>
    </row>
    <row r="72" spans="1:4" ht="24">
      <c r="A72" s="308"/>
      <c r="B72" s="298" t="s">
        <v>208</v>
      </c>
      <c r="C72" s="299"/>
      <c r="D72" s="300" t="s">
        <v>789</v>
      </c>
    </row>
    <row r="73" spans="1:4" ht="24">
      <c r="A73" s="301"/>
      <c r="B73" s="302">
        <v>49</v>
      </c>
      <c r="C73" s="303"/>
      <c r="D73" s="304" t="s">
        <v>857</v>
      </c>
    </row>
    <row r="74" spans="1:4" ht="24">
      <c r="A74" s="301"/>
      <c r="B74" s="302">
        <v>50</v>
      </c>
      <c r="C74" s="303"/>
      <c r="D74" s="304" t="s">
        <v>858</v>
      </c>
    </row>
    <row r="75" spans="1:4" ht="22.5">
      <c r="A75" s="305" t="s">
        <v>859</v>
      </c>
      <c r="B75" s="295" t="s">
        <v>860</v>
      </c>
      <c r="C75" s="295"/>
      <c r="D75" s="296"/>
    </row>
    <row r="76" spans="1:4" ht="24">
      <c r="A76" s="301"/>
      <c r="B76" s="298" t="s">
        <v>208</v>
      </c>
      <c r="C76" s="299"/>
      <c r="D76" s="300" t="s">
        <v>789</v>
      </c>
    </row>
    <row r="77" spans="1:4" ht="24">
      <c r="A77" s="301"/>
      <c r="B77" s="302">
        <v>51</v>
      </c>
      <c r="C77" s="303"/>
      <c r="D77" s="310" t="s">
        <v>861</v>
      </c>
    </row>
    <row r="78" spans="1:4" ht="24">
      <c r="A78" s="301"/>
      <c r="B78" s="302">
        <v>52</v>
      </c>
      <c r="C78" s="303"/>
      <c r="D78" s="304" t="s">
        <v>862</v>
      </c>
    </row>
    <row r="79" spans="1:4" ht="22.5">
      <c r="A79" s="305" t="s">
        <v>863</v>
      </c>
      <c r="B79" s="295" t="s">
        <v>864</v>
      </c>
      <c r="C79" s="295"/>
      <c r="D79" s="296"/>
    </row>
    <row r="80" spans="1:4" ht="24">
      <c r="A80" s="301"/>
      <c r="B80" s="298" t="s">
        <v>208</v>
      </c>
      <c r="C80" s="299"/>
      <c r="D80" s="300" t="s">
        <v>789</v>
      </c>
    </row>
    <row r="81" spans="1:4" ht="24">
      <c r="A81" s="301"/>
      <c r="B81" s="302">
        <v>53</v>
      </c>
      <c r="C81" s="303"/>
      <c r="D81" s="304" t="s">
        <v>783</v>
      </c>
    </row>
    <row r="82" spans="1:4" ht="22.5">
      <c r="A82" s="305" t="s">
        <v>865</v>
      </c>
      <c r="B82" s="295" t="s">
        <v>866</v>
      </c>
      <c r="C82" s="295"/>
      <c r="D82" s="296"/>
    </row>
    <row r="83" spans="1:4" ht="24">
      <c r="A83" s="301"/>
      <c r="B83" s="298" t="s">
        <v>208</v>
      </c>
      <c r="C83" s="299"/>
      <c r="D83" s="300" t="s">
        <v>789</v>
      </c>
    </row>
    <row r="84" spans="1:4" ht="24">
      <c r="A84" s="301"/>
      <c r="B84" s="302">
        <v>54</v>
      </c>
      <c r="C84" s="303"/>
      <c r="D84" s="304" t="s">
        <v>867</v>
      </c>
    </row>
    <row r="85" spans="1:4" ht="24">
      <c r="A85" s="301"/>
      <c r="B85" s="302">
        <v>55</v>
      </c>
      <c r="C85" s="303"/>
      <c r="D85" s="304" t="s">
        <v>868</v>
      </c>
    </row>
    <row r="86" spans="1:4" ht="24">
      <c r="A86" s="301"/>
      <c r="B86" s="302">
        <v>56</v>
      </c>
      <c r="C86" s="303"/>
      <c r="D86" s="304" t="s">
        <v>869</v>
      </c>
    </row>
    <row r="87" spans="1:4" ht="24">
      <c r="A87" s="301"/>
      <c r="B87" s="302">
        <v>57</v>
      </c>
      <c r="C87" s="303"/>
      <c r="D87" s="304" t="s">
        <v>870</v>
      </c>
    </row>
    <row r="88" spans="1:4" ht="24">
      <c r="A88" s="301"/>
      <c r="B88" s="302">
        <v>58</v>
      </c>
      <c r="C88" s="303"/>
      <c r="D88" s="304" t="s">
        <v>871</v>
      </c>
    </row>
    <row r="89" spans="1:4" ht="22.5">
      <c r="A89" s="305" t="s">
        <v>872</v>
      </c>
      <c r="B89" s="295" t="s">
        <v>873</v>
      </c>
      <c r="C89" s="295"/>
      <c r="D89" s="296"/>
    </row>
    <row r="90" spans="1:4" ht="24">
      <c r="A90" s="301"/>
      <c r="B90" s="298" t="s">
        <v>208</v>
      </c>
      <c r="C90" s="299"/>
      <c r="D90" s="300" t="s">
        <v>789</v>
      </c>
    </row>
    <row r="91" spans="1:4" ht="24">
      <c r="A91" s="301"/>
      <c r="B91" s="302">
        <v>59</v>
      </c>
      <c r="C91" s="303"/>
      <c r="D91" s="304" t="s">
        <v>874</v>
      </c>
    </row>
    <row r="92" spans="1:4" ht="24">
      <c r="A92" s="301"/>
      <c r="B92" s="302">
        <v>60</v>
      </c>
      <c r="C92" s="303"/>
      <c r="D92" s="310" t="s">
        <v>875</v>
      </c>
    </row>
    <row r="93" spans="1:4" ht="22.5">
      <c r="A93" s="305" t="s">
        <v>781</v>
      </c>
      <c r="B93" s="295" t="s">
        <v>876</v>
      </c>
      <c r="C93" s="295"/>
      <c r="D93" s="311"/>
    </row>
    <row r="94" spans="1:4" ht="24">
      <c r="A94" s="301"/>
      <c r="B94" s="298" t="s">
        <v>208</v>
      </c>
      <c r="C94" s="299"/>
      <c r="D94" s="300" t="s">
        <v>789</v>
      </c>
    </row>
    <row r="95" spans="1:4" ht="24">
      <c r="A95" s="301"/>
      <c r="B95" s="302">
        <v>61</v>
      </c>
      <c r="C95" s="303"/>
      <c r="D95" s="304" t="s">
        <v>877</v>
      </c>
    </row>
    <row r="96" spans="1:4" ht="24">
      <c r="A96" s="301"/>
      <c r="B96" s="302">
        <v>62</v>
      </c>
      <c r="C96" s="303"/>
      <c r="D96" s="310" t="s">
        <v>878</v>
      </c>
    </row>
    <row r="97" spans="1:4" ht="24">
      <c r="A97" s="301"/>
      <c r="B97" s="302">
        <v>63</v>
      </c>
      <c r="C97" s="303"/>
      <c r="D97" s="304" t="s">
        <v>879</v>
      </c>
    </row>
    <row r="98" spans="1:4" ht="24">
      <c r="A98" s="301"/>
      <c r="B98" s="302">
        <v>64</v>
      </c>
      <c r="C98" s="303"/>
      <c r="D98" s="310" t="s">
        <v>880</v>
      </c>
    </row>
    <row r="99" spans="1:4" ht="24">
      <c r="A99" s="301"/>
      <c r="B99" s="302">
        <v>104</v>
      </c>
      <c r="C99" s="303"/>
      <c r="D99" s="310" t="s">
        <v>881</v>
      </c>
    </row>
    <row r="100" spans="1:4" ht="22.5">
      <c r="A100" s="305" t="s">
        <v>882</v>
      </c>
      <c r="B100" s="295" t="s">
        <v>883</v>
      </c>
      <c r="C100" s="295"/>
      <c r="D100" s="296"/>
    </row>
    <row r="101" spans="1:4" ht="24">
      <c r="A101" s="301"/>
      <c r="B101" s="298" t="s">
        <v>208</v>
      </c>
      <c r="C101" s="299"/>
      <c r="D101" s="300" t="s">
        <v>789</v>
      </c>
    </row>
    <row r="102" spans="1:4" ht="24">
      <c r="A102" s="301"/>
      <c r="B102" s="302">
        <v>65</v>
      </c>
      <c r="C102" s="303"/>
      <c r="D102" s="310" t="s">
        <v>884</v>
      </c>
    </row>
    <row r="103" spans="1:4" ht="24">
      <c r="A103" s="301"/>
      <c r="B103" s="302">
        <v>66</v>
      </c>
      <c r="C103" s="303"/>
      <c r="D103" s="310" t="s">
        <v>885</v>
      </c>
    </row>
    <row r="104" spans="1:4" ht="24">
      <c r="A104" s="301"/>
      <c r="B104" s="302">
        <v>67</v>
      </c>
      <c r="C104" s="303"/>
      <c r="D104" s="310" t="s">
        <v>886</v>
      </c>
    </row>
    <row r="105" spans="1:4" ht="24">
      <c r="A105" s="301"/>
      <c r="B105" s="302">
        <v>68</v>
      </c>
      <c r="C105" s="303"/>
      <c r="D105" s="310" t="s">
        <v>887</v>
      </c>
    </row>
    <row r="106" spans="1:4" ht="24">
      <c r="A106" s="301"/>
      <c r="B106" s="302"/>
      <c r="C106" s="303"/>
      <c r="D106" s="310" t="s">
        <v>888</v>
      </c>
    </row>
    <row r="107" spans="1:4" ht="24">
      <c r="A107" s="301"/>
      <c r="B107" s="302">
        <v>69</v>
      </c>
      <c r="C107" s="303"/>
      <c r="D107" s="310" t="s">
        <v>889</v>
      </c>
    </row>
    <row r="108" spans="1:4" ht="24">
      <c r="A108" s="301"/>
      <c r="B108" s="302"/>
      <c r="C108" s="303"/>
      <c r="D108" s="310" t="s">
        <v>890</v>
      </c>
    </row>
    <row r="109" spans="1:4" ht="24">
      <c r="A109" s="301"/>
      <c r="B109" s="302">
        <v>70</v>
      </c>
      <c r="C109" s="303"/>
      <c r="D109" s="310" t="s">
        <v>891</v>
      </c>
    </row>
    <row r="110" spans="1:4" ht="24">
      <c r="A110" s="301"/>
      <c r="B110" s="302"/>
      <c r="C110" s="303"/>
      <c r="D110" s="310" t="s">
        <v>892</v>
      </c>
    </row>
    <row r="111" spans="1:4" ht="22.5">
      <c r="A111" s="305" t="s">
        <v>893</v>
      </c>
      <c r="B111" s="295" t="s">
        <v>894</v>
      </c>
      <c r="C111" s="295"/>
      <c r="D111" s="311"/>
    </row>
    <row r="112" spans="1:4" ht="24">
      <c r="A112" s="301"/>
      <c r="B112" s="298" t="s">
        <v>208</v>
      </c>
      <c r="C112" s="299"/>
      <c r="D112" s="300" t="s">
        <v>789</v>
      </c>
    </row>
    <row r="113" spans="1:4" ht="24">
      <c r="A113" s="301"/>
      <c r="B113" s="302">
        <v>71</v>
      </c>
      <c r="C113" s="303"/>
      <c r="D113" s="310" t="s">
        <v>895</v>
      </c>
    </row>
    <row r="114" spans="1:4" ht="24">
      <c r="A114" s="301"/>
      <c r="B114" s="302"/>
      <c r="C114" s="303"/>
      <c r="D114" s="310" t="s">
        <v>896</v>
      </c>
    </row>
    <row r="115" spans="1:4" ht="24">
      <c r="A115" s="301"/>
      <c r="B115" s="302">
        <v>72</v>
      </c>
      <c r="C115" s="303"/>
      <c r="D115" s="310" t="s">
        <v>897</v>
      </c>
    </row>
    <row r="116" spans="1:4" ht="24">
      <c r="A116" s="301"/>
      <c r="B116" s="302"/>
      <c r="C116" s="303"/>
      <c r="D116" s="310" t="s">
        <v>898</v>
      </c>
    </row>
    <row r="117" spans="1:4" ht="24">
      <c r="A117" s="301"/>
      <c r="B117" s="302">
        <v>73</v>
      </c>
      <c r="C117" s="303"/>
      <c r="D117" s="310" t="s">
        <v>899</v>
      </c>
    </row>
    <row r="118" spans="1:4" ht="24">
      <c r="A118" s="301"/>
      <c r="B118" s="302">
        <v>74</v>
      </c>
      <c r="C118" s="303"/>
      <c r="D118" s="310" t="s">
        <v>900</v>
      </c>
    </row>
    <row r="119" spans="1:4" ht="24">
      <c r="A119" s="301"/>
      <c r="B119" s="302">
        <v>107</v>
      </c>
      <c r="C119" s="303"/>
      <c r="D119" s="304" t="s">
        <v>901</v>
      </c>
    </row>
    <row r="120" spans="1:4" ht="24">
      <c r="A120" s="301"/>
      <c r="B120" s="302"/>
      <c r="C120" s="303"/>
      <c r="D120" s="304" t="s">
        <v>902</v>
      </c>
    </row>
    <row r="121" spans="1:4" ht="22.5">
      <c r="A121" s="305" t="s">
        <v>782</v>
      </c>
      <c r="B121" s="295" t="s">
        <v>903</v>
      </c>
      <c r="C121" s="295"/>
      <c r="D121" s="311"/>
    </row>
    <row r="122" spans="1:4" ht="24">
      <c r="A122" s="301"/>
      <c r="B122" s="298" t="s">
        <v>208</v>
      </c>
      <c r="C122" s="299"/>
      <c r="D122" s="300" t="s">
        <v>789</v>
      </c>
    </row>
    <row r="123" spans="1:4" ht="24">
      <c r="A123" s="301"/>
      <c r="B123" s="302">
        <v>75</v>
      </c>
      <c r="C123" s="303"/>
      <c r="D123" s="310" t="s">
        <v>904</v>
      </c>
    </row>
    <row r="124" spans="1:4" ht="24">
      <c r="A124" s="301"/>
      <c r="B124" s="302">
        <v>76</v>
      </c>
      <c r="C124" s="303"/>
      <c r="D124" s="310" t="s">
        <v>905</v>
      </c>
    </row>
    <row r="125" spans="1:4" ht="24">
      <c r="A125" s="301"/>
      <c r="B125" s="302">
        <v>77</v>
      </c>
      <c r="C125" s="303"/>
      <c r="D125" s="310" t="s">
        <v>906</v>
      </c>
    </row>
    <row r="126" spans="1:4" ht="24">
      <c r="A126" s="301"/>
      <c r="B126" s="302">
        <v>78</v>
      </c>
      <c r="C126" s="303"/>
      <c r="D126" s="310" t="s">
        <v>907</v>
      </c>
    </row>
    <row r="127" spans="1:4" ht="24">
      <c r="A127" s="301"/>
      <c r="B127" s="302">
        <v>79</v>
      </c>
      <c r="C127" s="303"/>
      <c r="D127" s="310" t="s">
        <v>908</v>
      </c>
    </row>
    <row r="128" spans="1:4" ht="24">
      <c r="A128" s="301"/>
      <c r="B128" s="302">
        <v>80</v>
      </c>
      <c r="C128" s="303"/>
      <c r="D128" s="310" t="s">
        <v>909</v>
      </c>
    </row>
    <row r="129" spans="1:4" ht="24">
      <c r="A129" s="301"/>
      <c r="B129" s="302"/>
      <c r="C129" s="303"/>
      <c r="D129" s="310" t="s">
        <v>910</v>
      </c>
    </row>
    <row r="130" spans="1:4" ht="24">
      <c r="A130" s="301"/>
      <c r="B130" s="302">
        <v>95</v>
      </c>
      <c r="C130" s="303"/>
      <c r="D130" s="310" t="s">
        <v>911</v>
      </c>
    </row>
    <row r="131" spans="1:4" ht="24">
      <c r="A131" s="301"/>
      <c r="B131" s="302"/>
      <c r="C131" s="303"/>
      <c r="D131" s="310" t="s">
        <v>912</v>
      </c>
    </row>
    <row r="132" spans="1:4" ht="22.5">
      <c r="A132" s="305" t="s">
        <v>913</v>
      </c>
      <c r="B132" s="294" t="s">
        <v>914</v>
      </c>
      <c r="C132" s="294"/>
      <c r="D132" s="312"/>
    </row>
    <row r="133" spans="1:4" ht="24">
      <c r="A133" s="301"/>
      <c r="B133" s="298" t="s">
        <v>208</v>
      </c>
      <c r="C133" s="299"/>
      <c r="D133" s="300" t="s">
        <v>789</v>
      </c>
    </row>
    <row r="134" spans="1:4" ht="24">
      <c r="A134" s="301"/>
      <c r="B134" s="302">
        <v>3</v>
      </c>
      <c r="C134" s="299"/>
      <c r="D134" s="310" t="s">
        <v>915</v>
      </c>
    </row>
    <row r="135" spans="1:4" ht="24">
      <c r="A135" s="301"/>
      <c r="B135" s="302">
        <v>21</v>
      </c>
      <c r="C135" s="299"/>
      <c r="D135" s="310" t="s">
        <v>916</v>
      </c>
    </row>
    <row r="136" spans="1:4" ht="24">
      <c r="A136" s="301"/>
      <c r="B136" s="302">
        <v>81</v>
      </c>
      <c r="C136" s="303"/>
      <c r="D136" s="310" t="s">
        <v>917</v>
      </c>
    </row>
    <row r="137" spans="1:4" ht="24">
      <c r="A137" s="301"/>
      <c r="B137" s="302">
        <v>82</v>
      </c>
      <c r="C137" s="303"/>
      <c r="D137" s="310" t="s">
        <v>918</v>
      </c>
    </row>
    <row r="138" spans="1:4" ht="24">
      <c r="A138" s="301"/>
      <c r="B138" s="302"/>
      <c r="C138" s="303"/>
      <c r="D138" s="310" t="s">
        <v>919</v>
      </c>
    </row>
    <row r="139" spans="1:4" ht="24">
      <c r="A139" s="301"/>
      <c r="B139" s="302">
        <v>83</v>
      </c>
      <c r="C139" s="303"/>
      <c r="D139" s="310" t="s">
        <v>621</v>
      </c>
    </row>
    <row r="140" spans="1:4" ht="24">
      <c r="A140" s="301"/>
      <c r="B140" s="302">
        <v>84</v>
      </c>
      <c r="C140" s="303"/>
      <c r="D140" s="304" t="s">
        <v>920</v>
      </c>
    </row>
    <row r="141" spans="1:4" ht="24">
      <c r="A141" s="301"/>
      <c r="B141" s="302">
        <v>85</v>
      </c>
      <c r="C141" s="303"/>
      <c r="D141" s="310" t="s">
        <v>921</v>
      </c>
    </row>
    <row r="142" spans="1:4" ht="24">
      <c r="A142" s="301"/>
      <c r="B142" s="302">
        <v>86</v>
      </c>
      <c r="C142" s="303"/>
      <c r="D142" s="310" t="s">
        <v>922</v>
      </c>
    </row>
    <row r="143" spans="1:4" ht="24">
      <c r="A143" s="301"/>
      <c r="B143" s="302"/>
      <c r="C143" s="303"/>
      <c r="D143" s="310" t="s">
        <v>923</v>
      </c>
    </row>
    <row r="144" spans="1:4" ht="24">
      <c r="A144" s="301"/>
      <c r="B144" s="302">
        <v>87</v>
      </c>
      <c r="C144" s="303"/>
      <c r="D144" s="310" t="s">
        <v>924</v>
      </c>
    </row>
    <row r="145" spans="1:4" ht="24">
      <c r="A145" s="301"/>
      <c r="B145" s="302">
        <v>88</v>
      </c>
      <c r="C145" s="303"/>
      <c r="D145" s="310" t="s">
        <v>925</v>
      </c>
    </row>
    <row r="146" spans="1:4" ht="24">
      <c r="A146" s="301"/>
      <c r="B146" s="302">
        <v>89</v>
      </c>
      <c r="C146" s="303"/>
      <c r="D146" s="310" t="s">
        <v>926</v>
      </c>
    </row>
    <row r="147" spans="1:4" ht="24">
      <c r="A147" s="301"/>
      <c r="B147" s="302">
        <v>90</v>
      </c>
      <c r="C147" s="303"/>
      <c r="D147" s="310" t="s">
        <v>927</v>
      </c>
    </row>
    <row r="148" spans="1:4" ht="24">
      <c r="A148" s="301"/>
      <c r="B148" s="302">
        <v>91</v>
      </c>
      <c r="C148" s="303"/>
      <c r="D148" s="310" t="s">
        <v>928</v>
      </c>
    </row>
    <row r="149" spans="1:4" ht="24">
      <c r="A149" s="301"/>
      <c r="B149" s="302">
        <v>92</v>
      </c>
      <c r="C149" s="303"/>
      <c r="D149" s="310" t="s">
        <v>785</v>
      </c>
    </row>
    <row r="150" spans="1:4" ht="24">
      <c r="A150" s="301"/>
      <c r="B150" s="302">
        <v>93</v>
      </c>
      <c r="C150" s="303"/>
      <c r="D150" s="310" t="s">
        <v>929</v>
      </c>
    </row>
    <row r="151" spans="1:4" ht="24">
      <c r="A151" s="301"/>
      <c r="B151" s="302">
        <v>94</v>
      </c>
      <c r="C151" s="303"/>
      <c r="D151" s="310" t="s">
        <v>930</v>
      </c>
    </row>
    <row r="152" spans="1:4" ht="24">
      <c r="A152" s="301"/>
      <c r="B152" s="298" t="s">
        <v>208</v>
      </c>
      <c r="C152" s="299"/>
      <c r="D152" s="300" t="s">
        <v>789</v>
      </c>
    </row>
    <row r="153" spans="1:4" ht="24">
      <c r="A153" s="301"/>
      <c r="B153" s="302">
        <v>96</v>
      </c>
      <c r="C153" s="303"/>
      <c r="D153" s="310" t="s">
        <v>931</v>
      </c>
    </row>
    <row r="154" spans="1:4" ht="24">
      <c r="A154" s="301"/>
      <c r="B154" s="302">
        <v>97</v>
      </c>
      <c r="C154" s="303"/>
      <c r="D154" s="310" t="s">
        <v>932</v>
      </c>
    </row>
    <row r="155" spans="1:4" ht="24">
      <c r="A155" s="301"/>
      <c r="B155" s="302">
        <v>98</v>
      </c>
      <c r="C155" s="303"/>
      <c r="D155" s="310" t="s">
        <v>933</v>
      </c>
    </row>
    <row r="156" spans="1:4" ht="24">
      <c r="A156" s="301"/>
      <c r="B156" s="302">
        <v>99</v>
      </c>
      <c r="C156" s="303"/>
      <c r="D156" s="313" t="s">
        <v>934</v>
      </c>
    </row>
    <row r="157" spans="1:4" ht="24">
      <c r="A157" s="301"/>
      <c r="B157" s="302"/>
      <c r="C157" s="303"/>
      <c r="D157" s="310" t="s">
        <v>935</v>
      </c>
    </row>
    <row r="158" spans="1:4" ht="24">
      <c r="A158" s="301"/>
      <c r="B158" s="302">
        <v>100</v>
      </c>
      <c r="C158" s="303"/>
      <c r="D158" s="310" t="s">
        <v>936</v>
      </c>
    </row>
    <row r="159" spans="1:4" ht="24">
      <c r="A159" s="301"/>
      <c r="B159" s="302">
        <v>101</v>
      </c>
      <c r="C159" s="303"/>
      <c r="D159" s="310" t="s">
        <v>937</v>
      </c>
    </row>
    <row r="160" spans="1:4" ht="24">
      <c r="A160" s="301"/>
      <c r="B160" s="302">
        <v>102</v>
      </c>
      <c r="C160" s="303"/>
      <c r="D160" s="310" t="s">
        <v>938</v>
      </c>
    </row>
    <row r="161" spans="1:4" ht="24">
      <c r="A161" s="301"/>
      <c r="B161" s="302">
        <v>103</v>
      </c>
      <c r="C161" s="303"/>
      <c r="D161" s="310" t="s">
        <v>939</v>
      </c>
    </row>
    <row r="162" spans="1:4" ht="24">
      <c r="A162" s="301"/>
      <c r="B162" s="302">
        <v>105</v>
      </c>
      <c r="C162" s="303"/>
      <c r="D162" s="304" t="s">
        <v>940</v>
      </c>
    </row>
    <row r="163" spans="1:4" ht="24">
      <c r="A163" s="301"/>
      <c r="B163" s="302">
        <v>106</v>
      </c>
      <c r="C163" s="303"/>
      <c r="D163" s="304" t="s">
        <v>941</v>
      </c>
    </row>
    <row r="164" spans="1:4" ht="24">
      <c r="A164" s="301"/>
      <c r="B164" s="302"/>
      <c r="C164" s="303"/>
      <c r="D164" s="30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C26" sqref="C26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55" t="s">
        <v>1097</v>
      </c>
      <c r="B2" s="755"/>
      <c r="C2" s="755"/>
      <c r="D2" s="755"/>
      <c r="E2" s="755"/>
      <c r="F2" s="755"/>
      <c r="G2" s="755"/>
      <c r="H2" s="755"/>
      <c r="I2" s="755"/>
      <c r="J2" s="755"/>
      <c r="K2" s="755"/>
      <c r="L2" s="755"/>
      <c r="M2" s="755"/>
      <c r="N2" s="755"/>
      <c r="O2" s="755"/>
      <c r="P2" s="755"/>
      <c r="Q2" s="417"/>
    </row>
    <row r="3" spans="1:20" ht="18" customHeight="1">
      <c r="A3" s="756" t="s">
        <v>1099</v>
      </c>
      <c r="B3" s="756"/>
      <c r="C3" s="756"/>
      <c r="D3" s="756"/>
      <c r="E3" s="756"/>
      <c r="F3" s="756"/>
      <c r="G3" s="756"/>
      <c r="H3" s="756"/>
      <c r="I3" s="756"/>
      <c r="J3" s="756"/>
      <c r="K3" s="756"/>
      <c r="L3" s="756"/>
      <c r="M3" s="756"/>
      <c r="N3" s="756"/>
      <c r="O3" s="756"/>
      <c r="P3" s="756"/>
      <c r="Q3" s="2"/>
    </row>
    <row r="4" spans="1:20" ht="18" customHeight="1">
      <c r="A4" s="2" t="s">
        <v>1054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56" t="s">
        <v>1100</v>
      </c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2"/>
    </row>
    <row r="6" spans="1:20" ht="18" customHeight="1">
      <c r="A6" s="756" t="s">
        <v>1101</v>
      </c>
      <c r="B6" s="756"/>
      <c r="C6" s="756"/>
      <c r="D6" s="756"/>
      <c r="E6" s="756"/>
      <c r="F6" s="756"/>
      <c r="G6" s="756"/>
      <c r="H6" s="756"/>
      <c r="I6" s="756"/>
      <c r="J6" s="756"/>
      <c r="K6" s="756"/>
      <c r="L6" s="756"/>
      <c r="M6" s="756"/>
      <c r="N6" s="756"/>
      <c r="O6" s="756"/>
      <c r="P6" s="756"/>
      <c r="Q6" s="2"/>
    </row>
    <row r="7" spans="1:20" ht="18" customHeight="1">
      <c r="A7" s="756" t="s">
        <v>1102</v>
      </c>
      <c r="B7" s="756"/>
      <c r="C7" s="756"/>
      <c r="D7" s="756"/>
      <c r="E7" s="756"/>
      <c r="F7" s="756"/>
      <c r="G7" s="756"/>
      <c r="H7" s="756"/>
      <c r="I7" s="756"/>
      <c r="J7" s="756"/>
      <c r="K7" s="756"/>
      <c r="L7" s="756"/>
      <c r="M7" s="756"/>
      <c r="N7" s="756"/>
      <c r="O7" s="756"/>
      <c r="P7" s="756"/>
      <c r="Q7" s="2"/>
    </row>
    <row r="8" spans="1:20" ht="18" customHeight="1">
      <c r="A8" s="754" t="s">
        <v>731</v>
      </c>
      <c r="B8" s="754"/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2"/>
    </row>
    <row r="9" spans="1:20" ht="18.95" customHeight="1">
      <c r="A9" s="2" t="s">
        <v>1103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56" t="s">
        <v>1104</v>
      </c>
      <c r="B10" s="756"/>
      <c r="C10" s="756"/>
      <c r="D10" s="756"/>
      <c r="E10" s="756"/>
      <c r="F10" s="756"/>
      <c r="G10" s="756"/>
      <c r="H10" s="756"/>
      <c r="I10" s="756"/>
      <c r="J10" s="756"/>
      <c r="K10" s="756"/>
      <c r="L10" s="756"/>
      <c r="M10" s="756"/>
      <c r="N10" s="756"/>
      <c r="O10" s="756"/>
      <c r="P10" s="756"/>
      <c r="Q10" s="97"/>
    </row>
    <row r="11" spans="1:20" ht="18.95" customHeight="1">
      <c r="A11" s="756" t="s">
        <v>1105</v>
      </c>
      <c r="B11" s="756"/>
      <c r="C11" s="756"/>
      <c r="D11" s="756"/>
      <c r="E11" s="756"/>
      <c r="F11" s="756"/>
      <c r="G11" s="756"/>
      <c r="H11" s="756"/>
      <c r="I11" s="756"/>
      <c r="J11" s="756"/>
      <c r="K11" s="756"/>
      <c r="L11" s="756"/>
      <c r="M11" s="756"/>
      <c r="N11" s="756"/>
      <c r="O11" s="756"/>
      <c r="P11" s="756"/>
      <c r="Q11" s="3"/>
    </row>
    <row r="12" spans="1:20" ht="18.95" customHeight="1">
      <c r="A12" s="756" t="s">
        <v>1106</v>
      </c>
      <c r="B12" s="756"/>
      <c r="C12" s="756"/>
      <c r="D12" s="756"/>
      <c r="E12" s="756"/>
      <c r="F12" s="756"/>
      <c r="G12" s="756"/>
      <c r="H12" s="756"/>
      <c r="I12" s="756"/>
      <c r="J12" s="756"/>
      <c r="K12" s="756"/>
      <c r="L12" s="756"/>
      <c r="M12" s="756"/>
      <c r="N12" s="756"/>
      <c r="O12" s="756"/>
      <c r="P12" s="756"/>
    </row>
    <row r="13" spans="1:20" ht="18.95" customHeight="1">
      <c r="A13" s="761" t="s">
        <v>944</v>
      </c>
      <c r="B13" s="761"/>
      <c r="C13" s="761"/>
      <c r="D13" s="761"/>
      <c r="E13" s="761"/>
      <c r="F13" s="761"/>
      <c r="G13" s="761"/>
      <c r="H13" s="761"/>
      <c r="I13" s="761"/>
      <c r="J13" s="761"/>
      <c r="K13" s="761"/>
      <c r="L13" s="761"/>
      <c r="M13" s="761"/>
      <c r="N13" s="761"/>
      <c r="O13" s="761"/>
      <c r="P13" s="761"/>
    </row>
    <row r="14" spans="1:20" ht="18.95" customHeight="1">
      <c r="A14" s="257" t="s">
        <v>1098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4"/>
      <c r="B15" s="762" t="s">
        <v>736</v>
      </c>
      <c r="C15" s="762"/>
      <c r="D15" s="762"/>
      <c r="E15" s="762"/>
      <c r="F15" s="762"/>
      <c r="G15" s="763" t="s">
        <v>737</v>
      </c>
      <c r="H15" s="763"/>
      <c r="I15" s="763"/>
      <c r="J15" s="763"/>
      <c r="K15" s="763"/>
      <c r="L15" s="764" t="s">
        <v>153</v>
      </c>
      <c r="M15" s="764"/>
      <c r="N15" s="764"/>
      <c r="O15" s="764"/>
      <c r="P15" s="765"/>
    </row>
    <row r="16" spans="1:20" ht="18.95" customHeight="1">
      <c r="A16" s="355" t="s">
        <v>154</v>
      </c>
      <c r="B16" s="153" t="s">
        <v>136</v>
      </c>
      <c r="C16" s="154" t="s">
        <v>139</v>
      </c>
      <c r="D16" s="757" t="s">
        <v>140</v>
      </c>
      <c r="E16" s="757"/>
      <c r="F16" s="757"/>
      <c r="G16" s="153" t="s">
        <v>136</v>
      </c>
      <c r="H16" s="154" t="s">
        <v>139</v>
      </c>
      <c r="I16" s="758" t="s">
        <v>140</v>
      </c>
      <c r="J16" s="758"/>
      <c r="K16" s="758"/>
      <c r="L16" s="197" t="s">
        <v>136</v>
      </c>
      <c r="M16" s="198" t="s">
        <v>139</v>
      </c>
      <c r="N16" s="759" t="s">
        <v>140</v>
      </c>
      <c r="O16" s="759"/>
      <c r="P16" s="760"/>
      <c r="T16" s="5"/>
    </row>
    <row r="17" spans="1:22" ht="18.95" customHeight="1">
      <c r="A17" s="356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77" t="s">
        <v>145</v>
      </c>
      <c r="B18" s="378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79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13</v>
      </c>
      <c r="H19" s="165">
        <v>832.15000000000009</v>
      </c>
      <c r="I19" s="164">
        <v>381</v>
      </c>
      <c r="J19" s="164">
        <v>207</v>
      </c>
      <c r="K19" s="164">
        <v>588</v>
      </c>
      <c r="L19" s="166">
        <f>B19+G19</f>
        <v>13</v>
      </c>
      <c r="M19" s="176">
        <f t="shared" ref="M19:P21" si="0">C19+H19</f>
        <v>832.15000000000009</v>
      </c>
      <c r="N19" s="166">
        <f t="shared" si="0"/>
        <v>381</v>
      </c>
      <c r="O19" s="166">
        <f t="shared" si="0"/>
        <v>207</v>
      </c>
      <c r="P19" s="166">
        <f t="shared" si="0"/>
        <v>588</v>
      </c>
      <c r="R19" s="6"/>
      <c r="S19" s="7"/>
      <c r="T19" s="6"/>
      <c r="U19" s="6"/>
      <c r="V19" s="6"/>
    </row>
    <row r="20" spans="1:22" ht="25.5">
      <c r="A20" s="376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44">
        <v>0</v>
      </c>
      <c r="I20" s="4">
        <v>0</v>
      </c>
      <c r="J20" s="4">
        <v>0</v>
      </c>
      <c r="K20" s="4">
        <v>0</v>
      </c>
      <c r="L20" s="166">
        <f t="shared" ref="L20:L21" si="1">B20+G20</f>
        <v>0</v>
      </c>
      <c r="M20" s="176">
        <f t="shared" si="0"/>
        <v>0</v>
      </c>
      <c r="N20" s="166">
        <f t="shared" si="0"/>
        <v>0</v>
      </c>
      <c r="O20" s="166">
        <f t="shared" si="0"/>
        <v>0</v>
      </c>
      <c r="P20" s="166">
        <f t="shared" si="0"/>
        <v>0</v>
      </c>
    </row>
    <row r="21" spans="1:22" ht="25.5">
      <c r="A21" s="376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0">
        <v>2</v>
      </c>
      <c r="H21" s="361">
        <v>1366.27</v>
      </c>
      <c r="I21" s="360">
        <v>41</v>
      </c>
      <c r="J21" s="360">
        <v>13</v>
      </c>
      <c r="K21" s="360">
        <v>54</v>
      </c>
      <c r="L21" s="166">
        <f t="shared" si="1"/>
        <v>2</v>
      </c>
      <c r="M21" s="176">
        <f t="shared" si="0"/>
        <v>1366.27</v>
      </c>
      <c r="N21" s="166">
        <f t="shared" si="0"/>
        <v>41</v>
      </c>
      <c r="O21" s="166">
        <f t="shared" si="0"/>
        <v>13</v>
      </c>
      <c r="P21" s="166">
        <f t="shared" si="0"/>
        <v>54</v>
      </c>
    </row>
    <row r="22" spans="1:22" s="9" customFormat="1" ht="20.100000000000001" customHeight="1">
      <c r="A22" s="379" t="s">
        <v>761</v>
      </c>
      <c r="B22" s="164">
        <v>6</v>
      </c>
      <c r="C22" s="165">
        <v>120.85</v>
      </c>
      <c r="D22" s="164">
        <v>86</v>
      </c>
      <c r="E22" s="164">
        <v>166</v>
      </c>
      <c r="F22" s="164">
        <v>252</v>
      </c>
      <c r="G22" s="4">
        <v>95</v>
      </c>
      <c r="H22" s="51">
        <v>7924.72</v>
      </c>
      <c r="I22" s="4">
        <v>1430</v>
      </c>
      <c r="J22" s="4">
        <v>1078</v>
      </c>
      <c r="K22" s="164">
        <v>2508</v>
      </c>
      <c r="L22" s="166">
        <f>B22+G22</f>
        <v>101</v>
      </c>
      <c r="M22" s="176">
        <f t="shared" ref="M22:P22" si="2">C22+H22</f>
        <v>8045.5700000000006</v>
      </c>
      <c r="N22" s="166">
        <f t="shared" si="2"/>
        <v>1516</v>
      </c>
      <c r="O22" s="166">
        <f t="shared" si="2"/>
        <v>1244</v>
      </c>
      <c r="P22" s="166">
        <f t="shared" si="2"/>
        <v>2760</v>
      </c>
      <c r="S22" s="177"/>
    </row>
    <row r="23" spans="1:22" s="9" customFormat="1" ht="20.100000000000001" customHeight="1">
      <c r="A23" s="379" t="s">
        <v>729</v>
      </c>
      <c r="B23" s="4">
        <v>1</v>
      </c>
      <c r="C23" s="51">
        <v>5</v>
      </c>
      <c r="D23" s="4">
        <v>12</v>
      </c>
      <c r="E23" s="4">
        <v>5</v>
      </c>
      <c r="F23" s="4">
        <v>17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1</v>
      </c>
      <c r="M23" s="176">
        <f t="shared" ref="M23:P23" si="3">C23+H23</f>
        <v>5</v>
      </c>
      <c r="N23" s="166">
        <f t="shared" si="3"/>
        <v>12</v>
      </c>
      <c r="O23" s="166">
        <f t="shared" si="3"/>
        <v>5</v>
      </c>
      <c r="P23" s="166">
        <f t="shared" si="3"/>
        <v>17</v>
      </c>
    </row>
    <row r="24" spans="1:22" ht="20.100000000000001" customHeight="1">
      <c r="A24" s="380" t="s">
        <v>155</v>
      </c>
      <c r="B24" s="212">
        <f>SUM(B19:B23)</f>
        <v>7</v>
      </c>
      <c r="C24" s="221">
        <f t="shared" ref="C24:F24" si="4">SUM(C19:C23)</f>
        <v>125.85</v>
      </c>
      <c r="D24" s="212">
        <f t="shared" si="4"/>
        <v>98</v>
      </c>
      <c r="E24" s="212">
        <f t="shared" si="4"/>
        <v>171</v>
      </c>
      <c r="F24" s="212">
        <f t="shared" si="4"/>
        <v>269</v>
      </c>
      <c r="G24" s="212">
        <f>SUM(G19:G23)</f>
        <v>110</v>
      </c>
      <c r="H24" s="221">
        <f>SUM(H19:H23)</f>
        <v>10123.14</v>
      </c>
      <c r="I24" s="212">
        <f>SUM(I19:I23)</f>
        <v>1852</v>
      </c>
      <c r="J24" s="212">
        <f>SUM(J19:J23)</f>
        <v>1298</v>
      </c>
      <c r="K24" s="212">
        <f>SUM(K19:K23)</f>
        <v>3150</v>
      </c>
      <c r="L24" s="202">
        <f>B24+G24</f>
        <v>117</v>
      </c>
      <c r="M24" s="203">
        <f t="shared" ref="M24:P24" si="5">C24+H24</f>
        <v>10248.99</v>
      </c>
      <c r="N24" s="202">
        <f t="shared" si="5"/>
        <v>1950</v>
      </c>
      <c r="O24" s="202">
        <f t="shared" si="5"/>
        <v>1469</v>
      </c>
      <c r="P24" s="202">
        <f t="shared" si="5"/>
        <v>3419</v>
      </c>
    </row>
    <row r="25" spans="1:22" s="151" customFormat="1" ht="20.100000000000001" customHeight="1">
      <c r="A25" s="590" t="s">
        <v>156</v>
      </c>
      <c r="B25" s="591">
        <v>0</v>
      </c>
      <c r="C25" s="591">
        <v>0</v>
      </c>
      <c r="D25" s="591">
        <v>0</v>
      </c>
      <c r="E25" s="591">
        <v>0</v>
      </c>
      <c r="F25" s="591">
        <v>0</v>
      </c>
      <c r="G25" s="4">
        <v>12</v>
      </c>
      <c r="H25" s="719">
        <v>2374.4499999999998</v>
      </c>
      <c r="I25" s="4">
        <v>250</v>
      </c>
      <c r="J25" s="4">
        <v>166</v>
      </c>
      <c r="K25" s="4">
        <v>416</v>
      </c>
      <c r="L25" s="592">
        <f>G25</f>
        <v>12</v>
      </c>
      <c r="M25" s="593">
        <f t="shared" ref="M25:P25" si="6">H25</f>
        <v>2374.4499999999998</v>
      </c>
      <c r="N25" s="592">
        <f t="shared" si="6"/>
        <v>250</v>
      </c>
      <c r="O25" s="592">
        <f t="shared" si="6"/>
        <v>166</v>
      </c>
      <c r="P25" s="592">
        <f t="shared" si="6"/>
        <v>416</v>
      </c>
    </row>
    <row r="26" spans="1:22" s="151" customFormat="1" ht="20.100000000000001" customHeight="1">
      <c r="A26" s="594" t="s">
        <v>780</v>
      </c>
      <c r="B26" s="696">
        <v>6</v>
      </c>
      <c r="C26" s="710">
        <v>248</v>
      </c>
      <c r="D26" s="696">
        <v>46</v>
      </c>
      <c r="E26" s="696">
        <v>56</v>
      </c>
      <c r="F26" s="696">
        <v>102</v>
      </c>
      <c r="G26" s="720">
        <v>76</v>
      </c>
      <c r="H26" s="721">
        <v>3301.16</v>
      </c>
      <c r="I26" s="720">
        <v>722</v>
      </c>
      <c r="J26" s="720">
        <v>831</v>
      </c>
      <c r="K26" s="720">
        <v>1553</v>
      </c>
      <c r="L26" s="595">
        <f>B26+G26</f>
        <v>82</v>
      </c>
      <c r="M26" s="596">
        <f t="shared" ref="M26:P26" si="7">C26+H26</f>
        <v>3549.16</v>
      </c>
      <c r="N26" s="595">
        <f t="shared" si="7"/>
        <v>768</v>
      </c>
      <c r="O26" s="595">
        <f t="shared" si="7"/>
        <v>887</v>
      </c>
      <c r="P26" s="595">
        <f t="shared" si="7"/>
        <v>1655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963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962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3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943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68" t="s">
        <v>1107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951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66" t="s">
        <v>159</v>
      </c>
      <c r="B5" s="62" t="s">
        <v>136</v>
      </c>
      <c r="C5" s="63" t="s">
        <v>160</v>
      </c>
      <c r="D5" s="768" t="s">
        <v>161</v>
      </c>
      <c r="E5" s="768"/>
      <c r="F5" s="769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67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952</v>
      </c>
      <c r="B7" s="66">
        <v>106</v>
      </c>
      <c r="C7" s="67">
        <v>3721.2</v>
      </c>
      <c r="D7" s="204">
        <v>980</v>
      </c>
      <c r="E7" s="205">
        <v>479</v>
      </c>
      <c r="F7" s="206">
        <v>1459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953</v>
      </c>
      <c r="B8" s="69">
        <v>8</v>
      </c>
      <c r="C8" s="70">
        <v>2249.25</v>
      </c>
      <c r="D8" s="207">
        <v>410</v>
      </c>
      <c r="E8" s="208">
        <v>246</v>
      </c>
      <c r="F8" s="206">
        <v>656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954</v>
      </c>
      <c r="B9" s="69">
        <v>3</v>
      </c>
      <c r="C9" s="144">
        <v>4278.54</v>
      </c>
      <c r="D9" s="207">
        <v>560</v>
      </c>
      <c r="E9" s="207">
        <v>744</v>
      </c>
      <c r="F9" s="209">
        <v>1304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5" t="s">
        <v>135</v>
      </c>
      <c r="B10" s="386">
        <v>117</v>
      </c>
      <c r="C10" s="387">
        <v>10248.99</v>
      </c>
      <c r="D10" s="386">
        <v>1950</v>
      </c>
      <c r="E10" s="386">
        <v>1469</v>
      </c>
      <c r="F10" s="386">
        <v>3419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>
      <selection activeCell="G6" sqref="G6"/>
    </sheetView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80" t="s">
        <v>948</v>
      </c>
    </row>
    <row r="2" spans="1:10" s="175" customFormat="1" ht="20.100000000000001" customHeight="1">
      <c r="A2" s="280" t="s">
        <v>987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70" t="s">
        <v>162</v>
      </c>
      <c r="C3" s="771"/>
      <c r="D3" s="772"/>
      <c r="E3" s="770" t="s">
        <v>163</v>
      </c>
      <c r="F3" s="771"/>
      <c r="G3" s="772"/>
      <c r="H3" s="770" t="s">
        <v>140</v>
      </c>
      <c r="I3" s="771"/>
      <c r="J3" s="772"/>
    </row>
    <row r="4" spans="1:10" s="142" customFormat="1" ht="20.100000000000001" customHeight="1">
      <c r="A4" s="506" t="s">
        <v>164</v>
      </c>
      <c r="B4" s="447"/>
      <c r="C4" s="447"/>
      <c r="D4" s="363"/>
      <c r="E4" s="447"/>
      <c r="F4" s="447"/>
      <c r="G4" s="363"/>
      <c r="H4" s="452"/>
      <c r="J4" s="505"/>
    </row>
    <row r="5" spans="1:10" s="142" customFormat="1" ht="20.100000000000001" customHeight="1">
      <c r="A5" s="239"/>
      <c r="B5" s="247" t="s">
        <v>964</v>
      </c>
      <c r="C5" s="247" t="s">
        <v>967</v>
      </c>
      <c r="D5" s="247" t="s">
        <v>988</v>
      </c>
      <c r="E5" s="247" t="s">
        <v>964</v>
      </c>
      <c r="F5" s="247" t="s">
        <v>967</v>
      </c>
      <c r="G5" s="247" t="s">
        <v>988</v>
      </c>
      <c r="H5" s="453" t="s">
        <v>964</v>
      </c>
      <c r="I5" s="453" t="s">
        <v>967</v>
      </c>
      <c r="J5" s="453" t="s">
        <v>988</v>
      </c>
    </row>
    <row r="6" spans="1:10" ht="20.100000000000001" customHeight="1">
      <c r="A6" s="240" t="s">
        <v>165</v>
      </c>
      <c r="B6" s="364">
        <v>143</v>
      </c>
      <c r="C6" s="449">
        <v>145</v>
      </c>
      <c r="D6" s="501">
        <v>147</v>
      </c>
      <c r="E6" s="362">
        <v>9343.4446585000005</v>
      </c>
      <c r="F6" s="504">
        <v>20066.879999999994</v>
      </c>
      <c r="G6" s="504">
        <v>18119.939999999999</v>
      </c>
      <c r="H6" s="454">
        <v>3706</v>
      </c>
      <c r="I6" s="507">
        <v>3403</v>
      </c>
      <c r="J6" s="507">
        <v>6257</v>
      </c>
    </row>
    <row r="7" spans="1:10" ht="20.100000000000001" customHeight="1">
      <c r="A7" s="240" t="s">
        <v>166</v>
      </c>
      <c r="B7" s="365">
        <v>190</v>
      </c>
      <c r="C7" s="450">
        <v>156</v>
      </c>
      <c r="D7" s="502">
        <v>144</v>
      </c>
      <c r="E7" s="362">
        <v>12994.755075090001</v>
      </c>
      <c r="F7" s="504">
        <v>21233.829999999998</v>
      </c>
      <c r="G7" s="504">
        <v>22858.73</v>
      </c>
      <c r="H7" s="250">
        <v>3934</v>
      </c>
      <c r="I7" s="507">
        <v>3534</v>
      </c>
      <c r="J7" s="507">
        <v>5083</v>
      </c>
    </row>
    <row r="8" spans="1:10" ht="20.100000000000001" customHeight="1">
      <c r="A8" s="240" t="s">
        <v>167</v>
      </c>
      <c r="B8" s="365">
        <v>212</v>
      </c>
      <c r="C8" s="450">
        <v>191</v>
      </c>
      <c r="D8" s="502">
        <v>94</v>
      </c>
      <c r="E8" s="362">
        <v>11604.39226948</v>
      </c>
      <c r="F8" s="504">
        <v>58444.480000000003</v>
      </c>
      <c r="G8" s="504">
        <v>13552.01</v>
      </c>
      <c r="H8" s="250">
        <v>4166</v>
      </c>
      <c r="I8" s="507">
        <v>10557</v>
      </c>
      <c r="J8" s="507">
        <v>3216</v>
      </c>
    </row>
    <row r="9" spans="1:10" ht="20.100000000000001" customHeight="1">
      <c r="A9" s="240" t="s">
        <v>168</v>
      </c>
      <c r="B9" s="365">
        <v>136</v>
      </c>
      <c r="C9" s="450">
        <v>163</v>
      </c>
      <c r="D9" s="502">
        <v>117</v>
      </c>
      <c r="E9" s="362">
        <v>10652.85560916</v>
      </c>
      <c r="F9" s="504">
        <v>36623.78</v>
      </c>
      <c r="G9" s="504">
        <v>10248.99</v>
      </c>
      <c r="H9" s="250">
        <v>3977</v>
      </c>
      <c r="I9" s="507">
        <v>5676</v>
      </c>
      <c r="J9" s="507">
        <v>3419</v>
      </c>
    </row>
    <row r="10" spans="1:10" ht="20.100000000000001" customHeight="1">
      <c r="A10" s="240" t="s">
        <v>169</v>
      </c>
      <c r="B10" s="365">
        <v>174</v>
      </c>
      <c r="C10" s="450">
        <v>171</v>
      </c>
      <c r="D10" s="502"/>
      <c r="E10" s="362">
        <v>9255.8175096100003</v>
      </c>
      <c r="F10" s="504">
        <v>16889.11</v>
      </c>
      <c r="G10" s="504"/>
      <c r="H10" s="250">
        <v>4725</v>
      </c>
      <c r="I10" s="507">
        <v>9836</v>
      </c>
      <c r="J10" s="507"/>
    </row>
    <row r="11" spans="1:10" ht="20.100000000000001" customHeight="1">
      <c r="A11" s="240" t="s">
        <v>170</v>
      </c>
      <c r="B11" s="365">
        <v>158</v>
      </c>
      <c r="C11" s="450">
        <v>183</v>
      </c>
      <c r="D11" s="502"/>
      <c r="E11" s="362">
        <v>22521.095644230005</v>
      </c>
      <c r="F11" s="504">
        <v>20870.47</v>
      </c>
      <c r="G11" s="504"/>
      <c r="H11" s="250">
        <v>5142</v>
      </c>
      <c r="I11" s="507">
        <v>5609</v>
      </c>
      <c r="J11" s="507"/>
    </row>
    <row r="12" spans="1:10" ht="20.100000000000001" customHeight="1">
      <c r="A12" s="240" t="s">
        <v>171</v>
      </c>
      <c r="B12" s="365">
        <v>164</v>
      </c>
      <c r="C12" s="450">
        <v>186</v>
      </c>
      <c r="D12" s="502"/>
      <c r="E12" s="362">
        <v>13028.06397354</v>
      </c>
      <c r="F12" s="504">
        <v>14379.02</v>
      </c>
      <c r="G12" s="504"/>
      <c r="H12" s="250">
        <v>4579</v>
      </c>
      <c r="I12" s="507">
        <v>5091</v>
      </c>
      <c r="J12" s="507"/>
    </row>
    <row r="13" spans="1:10" ht="20.100000000000001" customHeight="1">
      <c r="A13" s="240" t="s">
        <v>172</v>
      </c>
      <c r="B13" s="365">
        <v>170</v>
      </c>
      <c r="C13" s="450">
        <v>183</v>
      </c>
      <c r="D13" s="502"/>
      <c r="E13" s="362">
        <v>20962.386731629998</v>
      </c>
      <c r="F13" s="504">
        <v>14551.68</v>
      </c>
      <c r="G13" s="504"/>
      <c r="H13" s="250">
        <v>6388</v>
      </c>
      <c r="I13" s="507">
        <v>7871</v>
      </c>
      <c r="J13" s="507"/>
    </row>
    <row r="14" spans="1:10" ht="20.100000000000001" customHeight="1">
      <c r="A14" s="240" t="s">
        <v>173</v>
      </c>
      <c r="B14" s="366">
        <v>249</v>
      </c>
      <c r="C14" s="451">
        <v>257</v>
      </c>
      <c r="D14" s="503"/>
      <c r="E14" s="362">
        <v>19501.630811190003</v>
      </c>
      <c r="F14" s="504">
        <v>27000.340000000004</v>
      </c>
      <c r="G14" s="504"/>
      <c r="H14" s="250">
        <v>7681</v>
      </c>
      <c r="I14" s="507">
        <v>8355</v>
      </c>
      <c r="J14" s="507"/>
    </row>
    <row r="15" spans="1:10" ht="20.100000000000001" customHeight="1">
      <c r="A15" s="240" t="s">
        <v>174</v>
      </c>
      <c r="B15" s="366">
        <v>226</v>
      </c>
      <c r="C15" s="451">
        <v>171</v>
      </c>
      <c r="D15" s="503"/>
      <c r="E15" s="362">
        <v>85741.398312350022</v>
      </c>
      <c r="F15" s="504">
        <v>27432.560000000001</v>
      </c>
      <c r="G15" s="504"/>
      <c r="H15" s="250">
        <v>7916</v>
      </c>
      <c r="I15" s="507">
        <v>7315</v>
      </c>
      <c r="J15" s="507"/>
    </row>
    <row r="16" spans="1:10" ht="20.100000000000001" customHeight="1">
      <c r="A16" s="240" t="s">
        <v>175</v>
      </c>
      <c r="B16" s="366">
        <v>183</v>
      </c>
      <c r="C16" s="451">
        <v>165</v>
      </c>
      <c r="D16" s="503"/>
      <c r="E16" s="362">
        <v>24177.817855169997</v>
      </c>
      <c r="F16" s="504">
        <v>17729.349999999999</v>
      </c>
      <c r="G16" s="504"/>
      <c r="H16" s="250">
        <v>7820</v>
      </c>
      <c r="I16" s="507">
        <v>4725</v>
      </c>
      <c r="J16" s="507"/>
    </row>
    <row r="17" spans="1:10" ht="20.100000000000001" customHeight="1">
      <c r="A17" s="240" t="s">
        <v>176</v>
      </c>
      <c r="B17" s="367">
        <v>185</v>
      </c>
      <c r="C17" s="451">
        <v>141</v>
      </c>
      <c r="D17" s="503"/>
      <c r="E17" s="362">
        <v>25791.35962522</v>
      </c>
      <c r="F17" s="504">
        <v>11327.25</v>
      </c>
      <c r="G17" s="504"/>
      <c r="H17" s="250">
        <v>5547</v>
      </c>
      <c r="I17" s="507">
        <v>3917</v>
      </c>
      <c r="J17" s="507"/>
    </row>
    <row r="18" spans="1:10" ht="20.100000000000001" customHeight="1">
      <c r="A18" s="381" t="s">
        <v>135</v>
      </c>
      <c r="B18" s="382">
        <f>SUM(B6:B17)</f>
        <v>2190</v>
      </c>
      <c r="C18" s="382">
        <f>SUM(C6:C17)</f>
        <v>2112</v>
      </c>
      <c r="D18" s="382">
        <f>SUM(D6:D17)</f>
        <v>502</v>
      </c>
      <c r="E18" s="383">
        <f t="shared" ref="E18:J18" si="0">SUM(E6:E17)</f>
        <v>265575.01807517005</v>
      </c>
      <c r="F18" s="383">
        <f t="shared" si="0"/>
        <v>286548.75</v>
      </c>
      <c r="G18" s="383">
        <f t="shared" si="0"/>
        <v>64779.67</v>
      </c>
      <c r="H18" s="384">
        <f t="shared" si="0"/>
        <v>65581</v>
      </c>
      <c r="I18" s="384">
        <f t="shared" si="0"/>
        <v>75889</v>
      </c>
      <c r="J18" s="384">
        <f t="shared" si="0"/>
        <v>17975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697" t="s">
        <v>1108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177</v>
      </c>
    </row>
    <row r="3" spans="1:9" ht="20.100000000000001" customHeight="1">
      <c r="A3" s="32" t="s">
        <v>1109</v>
      </c>
      <c r="B3" s="32" t="s">
        <v>1112</v>
      </c>
    </row>
    <row r="4" spans="1:9" ht="20.100000000000001" customHeight="1">
      <c r="A4" s="32" t="s">
        <v>1111</v>
      </c>
      <c r="B4" s="32" t="s">
        <v>1113</v>
      </c>
    </row>
    <row r="5" spans="1:9" ht="20.100000000000001" customHeight="1">
      <c r="A5" s="32" t="s">
        <v>1110</v>
      </c>
      <c r="B5" s="32" t="s">
        <v>1114</v>
      </c>
    </row>
    <row r="6" spans="1:9" ht="20.100000000000001" customHeight="1">
      <c r="A6" s="33" t="s">
        <v>178</v>
      </c>
    </row>
    <row r="7" spans="1:9" ht="20.100000000000001" customHeight="1">
      <c r="A7" s="32" t="s">
        <v>1115</v>
      </c>
      <c r="B7" s="32" t="s">
        <v>1118</v>
      </c>
    </row>
    <row r="8" spans="1:9" ht="20.100000000000001" customHeight="1">
      <c r="A8" s="32" t="s">
        <v>1116</v>
      </c>
      <c r="B8" s="32" t="s">
        <v>1119</v>
      </c>
    </row>
    <row r="9" spans="1:9" ht="20.100000000000001" customHeight="1">
      <c r="A9" s="32" t="s">
        <v>1117</v>
      </c>
      <c r="B9" s="32" t="s">
        <v>1120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1121</v>
      </c>
      <c r="B11" s="32" t="s">
        <v>1124</v>
      </c>
    </row>
    <row r="12" spans="1:9" s="35" customFormat="1" ht="20.100000000000001" customHeight="1">
      <c r="A12" s="32" t="s">
        <v>1123</v>
      </c>
      <c r="B12" s="34" t="s">
        <v>1125</v>
      </c>
    </row>
    <row r="13" spans="1:9" ht="20.100000000000001" customHeight="1">
      <c r="A13" s="32" t="s">
        <v>1122</v>
      </c>
      <c r="B13" s="32" t="s">
        <v>1126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1130</v>
      </c>
      <c r="B15" s="11"/>
      <c r="C15" s="37"/>
      <c r="F15" s="32" t="s">
        <v>1127</v>
      </c>
    </row>
    <row r="16" spans="1:9" ht="20.100000000000001" customHeight="1">
      <c r="A16" s="34" t="s">
        <v>961</v>
      </c>
      <c r="B16" s="11"/>
      <c r="C16" s="37"/>
      <c r="F16" s="32" t="s">
        <v>1128</v>
      </c>
    </row>
    <row r="17" spans="1:9" ht="19.5" customHeight="1">
      <c r="A17" s="34" t="s">
        <v>1131</v>
      </c>
      <c r="B17" s="11"/>
      <c r="C17" s="37"/>
      <c r="F17" s="32" t="s">
        <v>1129</v>
      </c>
    </row>
    <row r="18" spans="1:9" ht="20.100000000000001" customHeight="1">
      <c r="A18" s="33" t="s">
        <v>181</v>
      </c>
    </row>
    <row r="19" spans="1:9" ht="19.5" customHeight="1">
      <c r="A19" s="34" t="s">
        <v>989</v>
      </c>
      <c r="F19" s="34" t="s">
        <v>1133</v>
      </c>
    </row>
    <row r="20" spans="1:9" ht="19.5" customHeight="1">
      <c r="A20" s="34" t="s">
        <v>1132</v>
      </c>
      <c r="B20" s="145"/>
      <c r="C20" s="37"/>
      <c r="F20" s="34" t="s">
        <v>1134</v>
      </c>
      <c r="G20" s="11"/>
      <c r="H20" s="11"/>
      <c r="I20" s="11"/>
    </row>
    <row r="21" spans="1:9" ht="19.5" customHeight="1">
      <c r="A21" s="34" t="s">
        <v>2040</v>
      </c>
      <c r="B21" s="11"/>
      <c r="C21" s="37"/>
      <c r="F21" s="34" t="s">
        <v>1135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989</v>
      </c>
      <c r="B23" s="11"/>
      <c r="C23" s="37"/>
      <c r="E23" s="37"/>
      <c r="F23" s="248" t="s">
        <v>1137</v>
      </c>
      <c r="G23" s="37"/>
      <c r="H23" s="11"/>
      <c r="I23" s="11"/>
    </row>
    <row r="24" spans="1:9" ht="20.100000000000001" customHeight="1">
      <c r="A24" s="34" t="s">
        <v>1132</v>
      </c>
      <c r="B24" s="11"/>
      <c r="C24" s="37"/>
      <c r="E24" s="37"/>
      <c r="F24" s="248" t="s">
        <v>1138</v>
      </c>
      <c r="G24" s="37"/>
      <c r="H24" s="11"/>
      <c r="I24" s="11"/>
    </row>
    <row r="25" spans="1:9" ht="20.100000000000001" customHeight="1" thickBot="1">
      <c r="A25" s="36" t="s">
        <v>1136</v>
      </c>
      <c r="B25" s="251"/>
      <c r="C25" s="252"/>
      <c r="D25" s="54"/>
      <c r="E25" s="252"/>
      <c r="F25" s="253" t="s">
        <v>1139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0" customWidth="1"/>
    <col min="9" max="9" width="9.375" style="5" customWidth="1"/>
    <col min="10" max="11" width="6.5" style="140" customWidth="1"/>
    <col min="12" max="12" width="7" style="140" bestFit="1" customWidth="1"/>
    <col min="13" max="13" width="11.5" style="5" bestFit="1" customWidth="1"/>
    <col min="14" max="14" width="5.75" style="140" customWidth="1"/>
    <col min="15" max="15" width="9.75" style="5" customWidth="1"/>
    <col min="16" max="17" width="6.5" style="140" customWidth="1"/>
    <col min="18" max="18" width="7" style="140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773" t="s">
        <v>1140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</row>
    <row r="2" spans="1:19" s="11" customFormat="1" ht="20.100000000000001" customHeight="1">
      <c r="A2" s="241"/>
      <c r="B2" s="774" t="s">
        <v>219</v>
      </c>
      <c r="C2" s="775"/>
      <c r="D2" s="775"/>
      <c r="E2" s="775"/>
      <c r="F2" s="775"/>
      <c r="G2" s="776"/>
      <c r="H2" s="777" t="s">
        <v>220</v>
      </c>
      <c r="I2" s="778"/>
      <c r="J2" s="778"/>
      <c r="K2" s="778"/>
      <c r="L2" s="778"/>
      <c r="M2" s="779"/>
      <c r="N2" s="780" t="s">
        <v>152</v>
      </c>
      <c r="O2" s="781"/>
      <c r="P2" s="781"/>
      <c r="Q2" s="781"/>
      <c r="R2" s="781"/>
      <c r="S2" s="782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783" t="s">
        <v>140</v>
      </c>
      <c r="E3" s="784"/>
      <c r="F3" s="785"/>
      <c r="G3" s="319" t="s">
        <v>184</v>
      </c>
      <c r="H3" s="76" t="s">
        <v>136</v>
      </c>
      <c r="I3" s="75" t="s">
        <v>139</v>
      </c>
      <c r="J3" s="786" t="s">
        <v>140</v>
      </c>
      <c r="K3" s="787"/>
      <c r="L3" s="788"/>
      <c r="M3" s="317" t="s">
        <v>184</v>
      </c>
      <c r="N3" s="178" t="s">
        <v>136</v>
      </c>
      <c r="O3" s="179" t="s">
        <v>139</v>
      </c>
      <c r="P3" s="789" t="s">
        <v>140</v>
      </c>
      <c r="Q3" s="790"/>
      <c r="R3" s="791"/>
      <c r="S3" s="316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341" t="s">
        <v>141</v>
      </c>
      <c r="O4" s="342" t="s">
        <v>142</v>
      </c>
      <c r="P4" s="83" t="s">
        <v>143</v>
      </c>
      <c r="Q4" s="343" t="s">
        <v>144</v>
      </c>
      <c r="R4" s="343" t="s">
        <v>135</v>
      </c>
      <c r="S4" s="335" t="s">
        <v>185</v>
      </c>
    </row>
    <row r="5" spans="1:19" ht="20.100000000000001" customHeight="1">
      <c r="A5" s="399" t="s">
        <v>213</v>
      </c>
      <c r="B5" s="400"/>
      <c r="C5" s="401"/>
      <c r="D5" s="402"/>
      <c r="E5" s="402"/>
      <c r="F5" s="402"/>
      <c r="G5" s="401"/>
      <c r="H5" s="403"/>
      <c r="I5" s="401"/>
      <c r="J5" s="403"/>
      <c r="K5" s="403"/>
      <c r="L5" s="403"/>
      <c r="M5" s="401"/>
      <c r="N5" s="403"/>
      <c r="O5" s="401"/>
      <c r="P5" s="403"/>
      <c r="Q5" s="403"/>
      <c r="R5" s="403"/>
      <c r="S5" s="401"/>
    </row>
    <row r="6" spans="1:19" ht="20.100000000000001" customHeight="1">
      <c r="A6" s="244" t="s">
        <v>33</v>
      </c>
      <c r="B6" s="404">
        <v>1</v>
      </c>
      <c r="C6" s="405">
        <v>5</v>
      </c>
      <c r="D6" s="404">
        <v>12</v>
      </c>
      <c r="E6" s="404">
        <v>5</v>
      </c>
      <c r="F6" s="404">
        <v>17</v>
      </c>
      <c r="G6" s="405">
        <v>65</v>
      </c>
      <c r="H6" s="406">
        <v>0</v>
      </c>
      <c r="I6" s="405">
        <v>0</v>
      </c>
      <c r="J6" s="406">
        <v>0</v>
      </c>
      <c r="K6" s="406">
        <v>0</v>
      </c>
      <c r="L6" s="406">
        <v>0</v>
      </c>
      <c r="M6" s="405">
        <v>0</v>
      </c>
      <c r="N6" s="406">
        <v>1</v>
      </c>
      <c r="O6" s="405">
        <v>5</v>
      </c>
      <c r="P6" s="406">
        <v>12</v>
      </c>
      <c r="Q6" s="406">
        <v>5</v>
      </c>
      <c r="R6" s="406">
        <v>17</v>
      </c>
      <c r="S6" s="405">
        <v>65</v>
      </c>
    </row>
    <row r="7" spans="1:19" ht="20.100000000000001" customHeight="1">
      <c r="A7" s="244" t="s">
        <v>43</v>
      </c>
      <c r="B7" s="404">
        <v>0</v>
      </c>
      <c r="C7" s="405">
        <v>0</v>
      </c>
      <c r="D7" s="404">
        <v>0</v>
      </c>
      <c r="E7" s="404">
        <v>0</v>
      </c>
      <c r="F7" s="404">
        <v>0</v>
      </c>
      <c r="G7" s="405">
        <v>0</v>
      </c>
      <c r="H7" s="406">
        <v>11</v>
      </c>
      <c r="I7" s="405">
        <v>1143.8809669500001</v>
      </c>
      <c r="J7" s="406">
        <v>71</v>
      </c>
      <c r="K7" s="406">
        <v>49</v>
      </c>
      <c r="L7" s="406">
        <v>120</v>
      </c>
      <c r="M7" s="405">
        <v>2217.56</v>
      </c>
      <c r="N7" s="406">
        <v>11</v>
      </c>
      <c r="O7" s="405">
        <v>1143.8809669500001</v>
      </c>
      <c r="P7" s="406">
        <v>71</v>
      </c>
      <c r="Q7" s="406">
        <v>49</v>
      </c>
      <c r="R7" s="406">
        <v>120</v>
      </c>
      <c r="S7" s="405">
        <v>2217.56</v>
      </c>
    </row>
    <row r="8" spans="1:19" ht="20.100000000000001" customHeight="1">
      <c r="A8" s="244" t="s">
        <v>22</v>
      </c>
      <c r="B8" s="404">
        <v>0</v>
      </c>
      <c r="C8" s="405">
        <v>0</v>
      </c>
      <c r="D8" s="404">
        <v>0</v>
      </c>
      <c r="E8" s="404">
        <v>0</v>
      </c>
      <c r="F8" s="404">
        <v>0</v>
      </c>
      <c r="G8" s="405">
        <v>0</v>
      </c>
      <c r="H8" s="406">
        <v>2</v>
      </c>
      <c r="I8" s="405">
        <v>41.6</v>
      </c>
      <c r="J8" s="406">
        <v>16</v>
      </c>
      <c r="K8" s="406">
        <v>8</v>
      </c>
      <c r="L8" s="406">
        <v>24</v>
      </c>
      <c r="M8" s="405">
        <v>452.65999999999997</v>
      </c>
      <c r="N8" s="406">
        <v>2</v>
      </c>
      <c r="O8" s="405">
        <v>41.6</v>
      </c>
      <c r="P8" s="406">
        <v>16</v>
      </c>
      <c r="Q8" s="406">
        <v>8</v>
      </c>
      <c r="R8" s="406">
        <v>24</v>
      </c>
      <c r="S8" s="405">
        <v>452.65999999999997</v>
      </c>
    </row>
    <row r="9" spans="1:19" ht="20.100000000000001" customHeight="1">
      <c r="A9" s="259" t="s">
        <v>8</v>
      </c>
      <c r="B9" s="404">
        <v>2</v>
      </c>
      <c r="C9" s="405">
        <v>97</v>
      </c>
      <c r="D9" s="404">
        <v>6</v>
      </c>
      <c r="E9" s="404">
        <v>6</v>
      </c>
      <c r="F9" s="404">
        <v>12</v>
      </c>
      <c r="G9" s="405">
        <v>126.85</v>
      </c>
      <c r="H9" s="406">
        <v>3</v>
      </c>
      <c r="I9" s="405">
        <v>144</v>
      </c>
      <c r="J9" s="406">
        <v>33</v>
      </c>
      <c r="K9" s="406">
        <v>34</v>
      </c>
      <c r="L9" s="406">
        <v>67</v>
      </c>
      <c r="M9" s="405">
        <v>317.35000000000002</v>
      </c>
      <c r="N9" s="406">
        <v>5</v>
      </c>
      <c r="O9" s="405">
        <v>241</v>
      </c>
      <c r="P9" s="406">
        <v>39</v>
      </c>
      <c r="Q9" s="406">
        <v>40</v>
      </c>
      <c r="R9" s="406">
        <v>79</v>
      </c>
      <c r="S9" s="405">
        <v>444.2</v>
      </c>
    </row>
    <row r="10" spans="1:19" ht="20.100000000000001" customHeight="1">
      <c r="A10" s="259" t="s">
        <v>4</v>
      </c>
      <c r="B10" s="404">
        <v>4</v>
      </c>
      <c r="C10" s="405">
        <v>23.845092500000003</v>
      </c>
      <c r="D10" s="404">
        <v>80</v>
      </c>
      <c r="E10" s="404">
        <v>160</v>
      </c>
      <c r="F10" s="404">
        <v>240</v>
      </c>
      <c r="G10" s="405">
        <v>263.66999999999996</v>
      </c>
      <c r="H10" s="406">
        <v>7</v>
      </c>
      <c r="I10" s="405">
        <v>335.9</v>
      </c>
      <c r="J10" s="406">
        <v>104</v>
      </c>
      <c r="K10" s="406">
        <v>55</v>
      </c>
      <c r="L10" s="406">
        <v>159</v>
      </c>
      <c r="M10" s="405">
        <v>1972.69</v>
      </c>
      <c r="N10" s="406">
        <v>11</v>
      </c>
      <c r="O10" s="405">
        <v>359.74509250000006</v>
      </c>
      <c r="P10" s="406">
        <v>184</v>
      </c>
      <c r="Q10" s="406">
        <v>215</v>
      </c>
      <c r="R10" s="406">
        <v>399</v>
      </c>
      <c r="S10" s="405">
        <v>2236.3599999999997</v>
      </c>
    </row>
    <row r="11" spans="1:19" ht="20.100000000000001" customHeight="1">
      <c r="A11" s="259" t="s">
        <v>38</v>
      </c>
      <c r="B11" s="404">
        <v>0</v>
      </c>
      <c r="C11" s="405">
        <v>0</v>
      </c>
      <c r="D11" s="404">
        <v>0</v>
      </c>
      <c r="E11" s="404">
        <v>0</v>
      </c>
      <c r="F11" s="404">
        <v>0</v>
      </c>
      <c r="G11" s="405">
        <v>0</v>
      </c>
      <c r="H11" s="406">
        <v>11</v>
      </c>
      <c r="I11" s="405">
        <v>1506.3704204100002</v>
      </c>
      <c r="J11" s="406">
        <v>230</v>
      </c>
      <c r="K11" s="406">
        <v>116</v>
      </c>
      <c r="L11" s="406">
        <v>346</v>
      </c>
      <c r="M11" s="405">
        <v>5764.46</v>
      </c>
      <c r="N11" s="406">
        <v>11</v>
      </c>
      <c r="O11" s="405">
        <v>1506.3704204100002</v>
      </c>
      <c r="P11" s="406">
        <v>230</v>
      </c>
      <c r="Q11" s="406">
        <v>116</v>
      </c>
      <c r="R11" s="406">
        <v>346</v>
      </c>
      <c r="S11" s="405">
        <v>5764.46</v>
      </c>
    </row>
    <row r="12" spans="1:19" ht="20.100000000000001" customHeight="1">
      <c r="A12" s="245" t="s">
        <v>214</v>
      </c>
      <c r="B12" s="404"/>
      <c r="C12" s="405"/>
      <c r="D12" s="407"/>
      <c r="E12" s="407"/>
      <c r="F12" s="407"/>
      <c r="G12" s="405"/>
      <c r="H12" s="406"/>
      <c r="I12" s="405"/>
      <c r="J12" s="406"/>
      <c r="K12" s="406"/>
      <c r="L12" s="406"/>
      <c r="M12" s="405"/>
      <c r="N12" s="406"/>
      <c r="O12" s="405"/>
      <c r="P12" s="406"/>
      <c r="Q12" s="406"/>
      <c r="R12" s="406"/>
      <c r="S12" s="405"/>
    </row>
    <row r="13" spans="1:19" s="28" customFormat="1" ht="20.100000000000001" customHeight="1">
      <c r="A13" s="259" t="s">
        <v>99</v>
      </c>
      <c r="B13" s="404">
        <v>0</v>
      </c>
      <c r="C13" s="405">
        <v>0</v>
      </c>
      <c r="D13" s="404">
        <v>0</v>
      </c>
      <c r="E13" s="404">
        <v>0</v>
      </c>
      <c r="F13" s="404">
        <v>0</v>
      </c>
      <c r="G13" s="405">
        <v>0</v>
      </c>
      <c r="H13" s="406">
        <v>4</v>
      </c>
      <c r="I13" s="405">
        <v>55.35</v>
      </c>
      <c r="J13" s="406">
        <v>25</v>
      </c>
      <c r="K13" s="406">
        <v>10</v>
      </c>
      <c r="L13" s="406">
        <v>35</v>
      </c>
      <c r="M13" s="405">
        <v>1036.9000000000001</v>
      </c>
      <c r="N13" s="406">
        <v>4</v>
      </c>
      <c r="O13" s="405">
        <v>55.35</v>
      </c>
      <c r="P13" s="406">
        <v>25</v>
      </c>
      <c r="Q13" s="406">
        <v>10</v>
      </c>
      <c r="R13" s="406">
        <v>35</v>
      </c>
      <c r="S13" s="405">
        <v>1036.9000000000001</v>
      </c>
    </row>
    <row r="14" spans="1:19" s="29" customFormat="1" ht="20.100000000000001" customHeight="1">
      <c r="A14" s="259" t="s">
        <v>224</v>
      </c>
      <c r="B14" s="404">
        <v>0</v>
      </c>
      <c r="C14" s="405">
        <v>0</v>
      </c>
      <c r="D14" s="404">
        <v>0</v>
      </c>
      <c r="E14" s="404">
        <v>0</v>
      </c>
      <c r="F14" s="404">
        <v>0</v>
      </c>
      <c r="G14" s="405">
        <v>0</v>
      </c>
      <c r="H14" s="406">
        <v>0</v>
      </c>
      <c r="I14" s="405">
        <v>0</v>
      </c>
      <c r="J14" s="406">
        <v>0</v>
      </c>
      <c r="K14" s="406">
        <v>0</v>
      </c>
      <c r="L14" s="406">
        <v>0</v>
      </c>
      <c r="M14" s="405">
        <v>0</v>
      </c>
      <c r="N14" s="406">
        <v>0</v>
      </c>
      <c r="O14" s="405">
        <v>0</v>
      </c>
      <c r="P14" s="406">
        <v>0</v>
      </c>
      <c r="Q14" s="406">
        <v>0</v>
      </c>
      <c r="R14" s="406">
        <v>0</v>
      </c>
      <c r="S14" s="405">
        <v>0</v>
      </c>
    </row>
    <row r="15" spans="1:19" s="29" customFormat="1" ht="20.100000000000001" customHeight="1">
      <c r="A15" s="259" t="s">
        <v>772</v>
      </c>
      <c r="B15" s="404">
        <v>0</v>
      </c>
      <c r="C15" s="405">
        <v>0</v>
      </c>
      <c r="D15" s="404">
        <v>0</v>
      </c>
      <c r="E15" s="404">
        <v>0</v>
      </c>
      <c r="F15" s="404">
        <v>0</v>
      </c>
      <c r="G15" s="405">
        <v>0</v>
      </c>
      <c r="H15" s="406">
        <v>0</v>
      </c>
      <c r="I15" s="405">
        <v>0</v>
      </c>
      <c r="J15" s="406">
        <v>0</v>
      </c>
      <c r="K15" s="406">
        <v>0</v>
      </c>
      <c r="L15" s="406">
        <v>0</v>
      </c>
      <c r="M15" s="405">
        <v>0</v>
      </c>
      <c r="N15" s="406">
        <v>0</v>
      </c>
      <c r="O15" s="405">
        <v>0</v>
      </c>
      <c r="P15" s="406">
        <v>0</v>
      </c>
      <c r="Q15" s="406">
        <v>0</v>
      </c>
      <c r="R15" s="406">
        <v>0</v>
      </c>
      <c r="S15" s="405">
        <v>0</v>
      </c>
    </row>
    <row r="16" spans="1:19" ht="20.100000000000001" customHeight="1">
      <c r="A16" s="259" t="s">
        <v>757</v>
      </c>
      <c r="B16" s="404">
        <v>0</v>
      </c>
      <c r="C16" s="405">
        <v>0</v>
      </c>
      <c r="D16" s="404">
        <v>0</v>
      </c>
      <c r="E16" s="404">
        <v>0</v>
      </c>
      <c r="F16" s="404">
        <v>0</v>
      </c>
      <c r="G16" s="405">
        <v>0</v>
      </c>
      <c r="H16" s="406">
        <v>0</v>
      </c>
      <c r="I16" s="405">
        <v>0</v>
      </c>
      <c r="J16" s="406">
        <v>0</v>
      </c>
      <c r="K16" s="406">
        <v>0</v>
      </c>
      <c r="L16" s="406">
        <v>0</v>
      </c>
      <c r="M16" s="405">
        <v>0</v>
      </c>
      <c r="N16" s="406">
        <v>0</v>
      </c>
      <c r="O16" s="405">
        <v>0</v>
      </c>
      <c r="P16" s="406">
        <v>0</v>
      </c>
      <c r="Q16" s="406">
        <v>0</v>
      </c>
      <c r="R16" s="406">
        <v>0</v>
      </c>
      <c r="S16" s="405">
        <v>0</v>
      </c>
    </row>
    <row r="17" spans="1:19" s="30" customFormat="1" ht="20.100000000000001" customHeight="1">
      <c r="A17" s="259" t="s">
        <v>10</v>
      </c>
      <c r="B17" s="404">
        <v>0</v>
      </c>
      <c r="C17" s="405">
        <v>0</v>
      </c>
      <c r="D17" s="404">
        <v>0</v>
      </c>
      <c r="E17" s="404">
        <v>0</v>
      </c>
      <c r="F17" s="404">
        <v>0</v>
      </c>
      <c r="G17" s="405">
        <v>0</v>
      </c>
      <c r="H17" s="406">
        <v>0</v>
      </c>
      <c r="I17" s="405">
        <v>0</v>
      </c>
      <c r="J17" s="406">
        <v>0</v>
      </c>
      <c r="K17" s="406">
        <v>0</v>
      </c>
      <c r="L17" s="406">
        <v>0</v>
      </c>
      <c r="M17" s="405">
        <v>0</v>
      </c>
      <c r="N17" s="406">
        <v>0</v>
      </c>
      <c r="O17" s="405">
        <v>0</v>
      </c>
      <c r="P17" s="406">
        <v>0</v>
      </c>
      <c r="Q17" s="406">
        <v>0</v>
      </c>
      <c r="R17" s="406">
        <v>0</v>
      </c>
      <c r="S17" s="405">
        <v>0</v>
      </c>
    </row>
    <row r="18" spans="1:19" ht="20.100000000000001" customHeight="1">
      <c r="A18" s="259" t="s">
        <v>14</v>
      </c>
      <c r="B18" s="404">
        <v>0</v>
      </c>
      <c r="C18" s="405">
        <v>0</v>
      </c>
      <c r="D18" s="404">
        <v>0</v>
      </c>
      <c r="E18" s="404">
        <v>0</v>
      </c>
      <c r="F18" s="404">
        <v>0</v>
      </c>
      <c r="G18" s="405">
        <v>0</v>
      </c>
      <c r="H18" s="406">
        <v>3</v>
      </c>
      <c r="I18" s="405">
        <v>18.134297</v>
      </c>
      <c r="J18" s="406">
        <v>50</v>
      </c>
      <c r="K18" s="406">
        <v>53</v>
      </c>
      <c r="L18" s="406">
        <v>103</v>
      </c>
      <c r="M18" s="405">
        <v>703.54000000000008</v>
      </c>
      <c r="N18" s="406">
        <v>3</v>
      </c>
      <c r="O18" s="405">
        <v>18.134297</v>
      </c>
      <c r="P18" s="406">
        <v>50</v>
      </c>
      <c r="Q18" s="406">
        <v>53</v>
      </c>
      <c r="R18" s="406">
        <v>103</v>
      </c>
      <c r="S18" s="405">
        <v>703.54000000000008</v>
      </c>
    </row>
    <row r="19" spans="1:19" ht="20.100000000000001" customHeight="1">
      <c r="A19" s="259" t="s">
        <v>727</v>
      </c>
      <c r="B19" s="404">
        <v>0</v>
      </c>
      <c r="C19" s="405">
        <v>0</v>
      </c>
      <c r="D19" s="404">
        <v>0</v>
      </c>
      <c r="E19" s="404">
        <v>0</v>
      </c>
      <c r="F19" s="404">
        <v>0</v>
      </c>
      <c r="G19" s="405">
        <v>0</v>
      </c>
      <c r="H19" s="406">
        <v>1</v>
      </c>
      <c r="I19" s="405">
        <v>1555.675</v>
      </c>
      <c r="J19" s="406">
        <v>260</v>
      </c>
      <c r="K19" s="406">
        <v>160</v>
      </c>
      <c r="L19" s="406">
        <v>420</v>
      </c>
      <c r="M19" s="405">
        <v>443.29</v>
      </c>
      <c r="N19" s="406">
        <v>1</v>
      </c>
      <c r="O19" s="405">
        <v>1555.675</v>
      </c>
      <c r="P19" s="406">
        <v>260</v>
      </c>
      <c r="Q19" s="406">
        <v>160</v>
      </c>
      <c r="R19" s="406">
        <v>420</v>
      </c>
      <c r="S19" s="405">
        <v>443.29</v>
      </c>
    </row>
    <row r="20" spans="1:19" ht="20.100000000000001" customHeight="1">
      <c r="A20" s="259" t="s">
        <v>28</v>
      </c>
      <c r="B20" s="404">
        <v>0</v>
      </c>
      <c r="C20" s="405">
        <v>0</v>
      </c>
      <c r="D20" s="404">
        <v>0</v>
      </c>
      <c r="E20" s="404">
        <v>0</v>
      </c>
      <c r="F20" s="404">
        <v>0</v>
      </c>
      <c r="G20" s="405">
        <v>0</v>
      </c>
      <c r="H20" s="406">
        <v>1</v>
      </c>
      <c r="I20" s="405">
        <v>1.5</v>
      </c>
      <c r="J20" s="406">
        <v>18</v>
      </c>
      <c r="K20" s="406">
        <v>7</v>
      </c>
      <c r="L20" s="406">
        <v>25</v>
      </c>
      <c r="M20" s="405">
        <v>123.5</v>
      </c>
      <c r="N20" s="406">
        <v>1</v>
      </c>
      <c r="O20" s="405">
        <v>1.5</v>
      </c>
      <c r="P20" s="406">
        <v>18</v>
      </c>
      <c r="Q20" s="406">
        <v>7</v>
      </c>
      <c r="R20" s="406">
        <v>25</v>
      </c>
      <c r="S20" s="405">
        <v>123.5</v>
      </c>
    </row>
    <row r="21" spans="1:19" ht="20.100000000000001" customHeight="1">
      <c r="A21" s="259" t="s">
        <v>103</v>
      </c>
      <c r="B21" s="404">
        <v>0</v>
      </c>
      <c r="C21" s="405">
        <v>0</v>
      </c>
      <c r="D21" s="404">
        <v>0</v>
      </c>
      <c r="E21" s="404">
        <v>0</v>
      </c>
      <c r="F21" s="404">
        <v>0</v>
      </c>
      <c r="G21" s="405">
        <v>0</v>
      </c>
      <c r="H21" s="406">
        <v>0</v>
      </c>
      <c r="I21" s="405">
        <v>0</v>
      </c>
      <c r="J21" s="406">
        <v>0</v>
      </c>
      <c r="K21" s="406">
        <v>0</v>
      </c>
      <c r="L21" s="406">
        <v>0</v>
      </c>
      <c r="M21" s="405">
        <v>0</v>
      </c>
      <c r="N21" s="406">
        <v>0</v>
      </c>
      <c r="O21" s="405">
        <v>0</v>
      </c>
      <c r="P21" s="406">
        <v>0</v>
      </c>
      <c r="Q21" s="406">
        <v>0</v>
      </c>
      <c r="R21" s="406">
        <v>0</v>
      </c>
      <c r="S21" s="405">
        <v>0</v>
      </c>
    </row>
    <row r="22" spans="1:19" ht="20.100000000000001" customHeight="1">
      <c r="A22" s="259" t="s">
        <v>773</v>
      </c>
      <c r="B22" s="404">
        <v>0</v>
      </c>
      <c r="C22" s="405">
        <v>0</v>
      </c>
      <c r="D22" s="404">
        <v>0</v>
      </c>
      <c r="E22" s="404">
        <v>0</v>
      </c>
      <c r="F22" s="404">
        <v>0</v>
      </c>
      <c r="G22" s="405">
        <v>0</v>
      </c>
      <c r="H22" s="406">
        <v>0</v>
      </c>
      <c r="I22" s="404">
        <v>0</v>
      </c>
      <c r="J22" s="406">
        <v>0</v>
      </c>
      <c r="K22" s="406">
        <v>0</v>
      </c>
      <c r="L22" s="406">
        <v>0</v>
      </c>
      <c r="M22" s="405">
        <v>0</v>
      </c>
      <c r="N22" s="406">
        <v>0</v>
      </c>
      <c r="O22" s="405">
        <v>0</v>
      </c>
      <c r="P22" s="406">
        <v>0</v>
      </c>
      <c r="Q22" s="406">
        <v>0</v>
      </c>
      <c r="R22" s="406">
        <v>0</v>
      </c>
      <c r="S22" s="405">
        <v>0</v>
      </c>
    </row>
    <row r="23" spans="1:19" ht="20.100000000000001" customHeight="1">
      <c r="A23" s="259" t="s">
        <v>769</v>
      </c>
      <c r="B23" s="404">
        <v>0</v>
      </c>
      <c r="C23" s="405">
        <v>0</v>
      </c>
      <c r="D23" s="404">
        <v>0</v>
      </c>
      <c r="E23" s="404">
        <v>0</v>
      </c>
      <c r="F23" s="404">
        <v>0</v>
      </c>
      <c r="G23" s="405">
        <v>0</v>
      </c>
      <c r="H23" s="406">
        <v>0</v>
      </c>
      <c r="I23" s="404">
        <v>0</v>
      </c>
      <c r="J23" s="406">
        <v>0</v>
      </c>
      <c r="K23" s="406">
        <v>0</v>
      </c>
      <c r="L23" s="406">
        <v>0</v>
      </c>
      <c r="M23" s="405">
        <v>0</v>
      </c>
      <c r="N23" s="406">
        <v>0</v>
      </c>
      <c r="O23" s="405">
        <v>0</v>
      </c>
      <c r="P23" s="406">
        <v>0</v>
      </c>
      <c r="Q23" s="406">
        <v>0</v>
      </c>
      <c r="R23" s="406">
        <v>0</v>
      </c>
      <c r="S23" s="405">
        <v>0</v>
      </c>
    </row>
    <row r="24" spans="1:19" ht="20.100000000000001" customHeight="1">
      <c r="A24" s="259" t="s">
        <v>2</v>
      </c>
      <c r="B24" s="404">
        <v>0</v>
      </c>
      <c r="C24" s="405">
        <v>0</v>
      </c>
      <c r="D24" s="404">
        <v>0</v>
      </c>
      <c r="E24" s="404">
        <v>0</v>
      </c>
      <c r="F24" s="404">
        <v>0</v>
      </c>
      <c r="G24" s="405">
        <v>0</v>
      </c>
      <c r="H24" s="406">
        <v>4</v>
      </c>
      <c r="I24" s="404">
        <v>2802.2359236999996</v>
      </c>
      <c r="J24" s="406">
        <v>201</v>
      </c>
      <c r="K24" s="406">
        <v>485</v>
      </c>
      <c r="L24" s="406">
        <v>686</v>
      </c>
      <c r="M24" s="405">
        <v>70544.42</v>
      </c>
      <c r="N24" s="406">
        <v>4</v>
      </c>
      <c r="O24" s="405">
        <v>2802.2359236999996</v>
      </c>
      <c r="P24" s="406">
        <v>201</v>
      </c>
      <c r="Q24" s="406">
        <v>485</v>
      </c>
      <c r="R24" s="406">
        <v>686</v>
      </c>
      <c r="S24" s="405">
        <v>70544.42</v>
      </c>
    </row>
    <row r="25" spans="1:19" ht="20.100000000000001" customHeight="1">
      <c r="A25" s="259" t="s">
        <v>770</v>
      </c>
      <c r="B25" s="404">
        <v>0</v>
      </c>
      <c r="C25" s="405">
        <v>0</v>
      </c>
      <c r="D25" s="404">
        <v>0</v>
      </c>
      <c r="E25" s="404">
        <v>0</v>
      </c>
      <c r="F25" s="404">
        <v>0</v>
      </c>
      <c r="G25" s="405">
        <v>0</v>
      </c>
      <c r="H25" s="406">
        <v>1</v>
      </c>
      <c r="I25" s="404">
        <v>6</v>
      </c>
      <c r="J25" s="406">
        <v>4</v>
      </c>
      <c r="K25" s="406">
        <v>1</v>
      </c>
      <c r="L25" s="406">
        <v>5</v>
      </c>
      <c r="M25" s="405">
        <v>178</v>
      </c>
      <c r="N25" s="406">
        <v>1</v>
      </c>
      <c r="O25" s="405">
        <v>6</v>
      </c>
      <c r="P25" s="406">
        <v>4</v>
      </c>
      <c r="Q25" s="406">
        <v>1</v>
      </c>
      <c r="R25" s="406">
        <v>5</v>
      </c>
      <c r="S25" s="405">
        <v>178</v>
      </c>
    </row>
    <row r="26" spans="1:19" ht="20.100000000000001" customHeight="1">
      <c r="A26" s="551" t="s">
        <v>726</v>
      </c>
      <c r="B26" s="552">
        <v>0</v>
      </c>
      <c r="C26" s="516">
        <v>0</v>
      </c>
      <c r="D26" s="552">
        <v>0</v>
      </c>
      <c r="E26" s="552">
        <v>0</v>
      </c>
      <c r="F26" s="552">
        <v>0</v>
      </c>
      <c r="G26" s="516">
        <v>0</v>
      </c>
      <c r="H26" s="515">
        <v>0</v>
      </c>
      <c r="I26" s="552">
        <v>0</v>
      </c>
      <c r="J26" s="515">
        <v>0</v>
      </c>
      <c r="K26" s="515">
        <v>0</v>
      </c>
      <c r="L26" s="515">
        <v>0</v>
      </c>
      <c r="M26" s="516">
        <v>0</v>
      </c>
      <c r="N26" s="515">
        <v>0</v>
      </c>
      <c r="O26" s="516">
        <v>0</v>
      </c>
      <c r="P26" s="515">
        <v>0</v>
      </c>
      <c r="Q26" s="515">
        <v>0</v>
      </c>
      <c r="R26" s="515">
        <v>0</v>
      </c>
      <c r="S26" s="516">
        <v>0</v>
      </c>
    </row>
    <row r="27" spans="1:19" ht="20.100000000000001" customHeight="1">
      <c r="A27" s="259" t="s">
        <v>730</v>
      </c>
      <c r="B27" s="404">
        <v>0</v>
      </c>
      <c r="C27" s="405">
        <v>0</v>
      </c>
      <c r="D27" s="404">
        <v>0</v>
      </c>
      <c r="E27" s="404">
        <v>0</v>
      </c>
      <c r="F27" s="404">
        <v>0</v>
      </c>
      <c r="G27" s="405">
        <v>0</v>
      </c>
      <c r="H27" s="406">
        <v>0</v>
      </c>
      <c r="I27" s="404">
        <v>0</v>
      </c>
      <c r="J27" s="406">
        <v>0</v>
      </c>
      <c r="K27" s="406">
        <v>0</v>
      </c>
      <c r="L27" s="406">
        <v>0</v>
      </c>
      <c r="M27" s="405">
        <v>0</v>
      </c>
      <c r="N27" s="406">
        <v>0</v>
      </c>
      <c r="O27" s="405">
        <v>0</v>
      </c>
      <c r="P27" s="406">
        <v>0</v>
      </c>
      <c r="Q27" s="406">
        <v>0</v>
      </c>
      <c r="R27" s="406">
        <v>0</v>
      </c>
      <c r="S27" s="405">
        <v>0</v>
      </c>
    </row>
    <row r="28" spans="1:19" ht="20.100000000000001" customHeight="1">
      <c r="A28" s="259" t="s">
        <v>774</v>
      </c>
      <c r="B28" s="404">
        <v>0</v>
      </c>
      <c r="C28" s="405">
        <v>0</v>
      </c>
      <c r="D28" s="404">
        <v>0</v>
      </c>
      <c r="E28" s="404">
        <v>0</v>
      </c>
      <c r="F28" s="404">
        <v>0</v>
      </c>
      <c r="G28" s="405">
        <v>0</v>
      </c>
      <c r="H28" s="406">
        <v>0</v>
      </c>
      <c r="I28" s="404">
        <v>0</v>
      </c>
      <c r="J28" s="406">
        <v>0</v>
      </c>
      <c r="K28" s="406">
        <v>0</v>
      </c>
      <c r="L28" s="406">
        <v>0</v>
      </c>
      <c r="M28" s="405">
        <v>0</v>
      </c>
      <c r="N28" s="406">
        <v>0</v>
      </c>
      <c r="O28" s="405">
        <v>0</v>
      </c>
      <c r="P28" s="406">
        <v>0</v>
      </c>
      <c r="Q28" s="406">
        <v>0</v>
      </c>
      <c r="R28" s="406">
        <v>0</v>
      </c>
      <c r="S28" s="405">
        <v>0</v>
      </c>
    </row>
    <row r="29" spans="1:19" ht="20.100000000000001" customHeight="1">
      <c r="A29" s="245" t="s">
        <v>215</v>
      </c>
      <c r="B29" s="404"/>
      <c r="C29" s="405"/>
      <c r="D29" s="407"/>
      <c r="E29" s="407"/>
      <c r="F29" s="407"/>
      <c r="G29" s="405"/>
      <c r="H29" s="406"/>
      <c r="I29" s="405"/>
      <c r="J29" s="406"/>
      <c r="K29" s="406"/>
      <c r="L29" s="406"/>
      <c r="M29" s="405"/>
      <c r="N29" s="406"/>
      <c r="O29" s="405"/>
      <c r="P29" s="406"/>
      <c r="Q29" s="406"/>
      <c r="R29" s="406"/>
      <c r="S29" s="405"/>
    </row>
    <row r="30" spans="1:19" ht="20.100000000000001" customHeight="1">
      <c r="A30" s="244" t="s">
        <v>741</v>
      </c>
      <c r="B30" s="408">
        <v>0</v>
      </c>
      <c r="C30" s="405">
        <v>0</v>
      </c>
      <c r="D30" s="408">
        <v>0</v>
      </c>
      <c r="E30" s="408">
        <v>0</v>
      </c>
      <c r="F30" s="408">
        <v>0</v>
      </c>
      <c r="G30" s="405">
        <v>0</v>
      </c>
      <c r="H30" s="406">
        <v>1</v>
      </c>
      <c r="I30" s="405">
        <v>9.06</v>
      </c>
      <c r="J30" s="406">
        <v>3</v>
      </c>
      <c r="K30" s="406">
        <v>0</v>
      </c>
      <c r="L30" s="406">
        <v>3</v>
      </c>
      <c r="M30" s="405">
        <v>330.86</v>
      </c>
      <c r="N30" s="406">
        <v>1</v>
      </c>
      <c r="O30" s="405">
        <v>9.06</v>
      </c>
      <c r="P30" s="406">
        <v>3</v>
      </c>
      <c r="Q30" s="406">
        <v>0</v>
      </c>
      <c r="R30" s="406">
        <v>3</v>
      </c>
      <c r="S30" s="405">
        <v>330.86</v>
      </c>
    </row>
    <row r="31" spans="1:19" ht="20.100000000000001" customHeight="1">
      <c r="A31" s="259" t="s">
        <v>19</v>
      </c>
      <c r="B31" s="404">
        <v>0</v>
      </c>
      <c r="C31" s="405">
        <v>0</v>
      </c>
      <c r="D31" s="404">
        <v>0</v>
      </c>
      <c r="E31" s="404">
        <v>0</v>
      </c>
      <c r="F31" s="404">
        <v>0</v>
      </c>
      <c r="G31" s="405">
        <v>0</v>
      </c>
      <c r="H31" s="406">
        <v>0</v>
      </c>
      <c r="I31" s="405">
        <v>0</v>
      </c>
      <c r="J31" s="406">
        <v>0</v>
      </c>
      <c r="K31" s="406">
        <v>0</v>
      </c>
      <c r="L31" s="406">
        <v>0</v>
      </c>
      <c r="M31" s="405">
        <v>0</v>
      </c>
      <c r="N31" s="406">
        <v>0</v>
      </c>
      <c r="O31" s="405">
        <v>0</v>
      </c>
      <c r="P31" s="406">
        <v>0</v>
      </c>
      <c r="Q31" s="406">
        <v>0</v>
      </c>
      <c r="R31" s="406">
        <v>0</v>
      </c>
      <c r="S31" s="405">
        <v>0</v>
      </c>
    </row>
    <row r="32" spans="1:19" ht="20.100000000000001" customHeight="1">
      <c r="A32" s="259" t="s">
        <v>6</v>
      </c>
      <c r="B32" s="404">
        <v>0</v>
      </c>
      <c r="C32" s="405">
        <v>0</v>
      </c>
      <c r="D32" s="404">
        <v>0</v>
      </c>
      <c r="E32" s="404">
        <v>0</v>
      </c>
      <c r="F32" s="404">
        <v>0</v>
      </c>
      <c r="G32" s="405">
        <v>0</v>
      </c>
      <c r="H32" s="406">
        <v>10</v>
      </c>
      <c r="I32" s="405">
        <v>619.8424</v>
      </c>
      <c r="J32" s="406">
        <v>264</v>
      </c>
      <c r="K32" s="406">
        <v>186</v>
      </c>
      <c r="L32" s="406">
        <v>450</v>
      </c>
      <c r="M32" s="405">
        <v>8863.81</v>
      </c>
      <c r="N32" s="406">
        <v>10</v>
      </c>
      <c r="O32" s="405">
        <v>619.8424</v>
      </c>
      <c r="P32" s="406">
        <v>264</v>
      </c>
      <c r="Q32" s="406">
        <v>186</v>
      </c>
      <c r="R32" s="406">
        <v>450</v>
      </c>
      <c r="S32" s="405">
        <v>8863.81</v>
      </c>
    </row>
    <row r="33" spans="1:19" ht="20.100000000000001" customHeight="1">
      <c r="A33" s="259" t="s">
        <v>743</v>
      </c>
      <c r="B33" s="404">
        <v>0</v>
      </c>
      <c r="C33" s="405">
        <v>0</v>
      </c>
      <c r="D33" s="404">
        <v>0</v>
      </c>
      <c r="E33" s="404">
        <v>0</v>
      </c>
      <c r="F33" s="404">
        <v>0</v>
      </c>
      <c r="G33" s="405">
        <v>0</v>
      </c>
      <c r="H33" s="406">
        <v>4</v>
      </c>
      <c r="I33" s="405">
        <v>30.1</v>
      </c>
      <c r="J33" s="406">
        <v>14</v>
      </c>
      <c r="K33" s="406">
        <v>0</v>
      </c>
      <c r="L33" s="406">
        <v>14</v>
      </c>
      <c r="M33" s="405">
        <v>1215</v>
      </c>
      <c r="N33" s="406">
        <v>4</v>
      </c>
      <c r="O33" s="405">
        <v>30.1</v>
      </c>
      <c r="P33" s="406">
        <v>14</v>
      </c>
      <c r="Q33" s="406">
        <v>0</v>
      </c>
      <c r="R33" s="406">
        <v>14</v>
      </c>
      <c r="S33" s="405">
        <v>1215</v>
      </c>
    </row>
    <row r="34" spans="1:19" ht="20.100000000000001" customHeight="1">
      <c r="A34" s="259" t="s">
        <v>0</v>
      </c>
      <c r="B34" s="404">
        <v>0</v>
      </c>
      <c r="C34" s="405">
        <v>0</v>
      </c>
      <c r="D34" s="404">
        <v>0</v>
      </c>
      <c r="E34" s="404">
        <v>0</v>
      </c>
      <c r="F34" s="404">
        <v>0</v>
      </c>
      <c r="G34" s="405">
        <v>0</v>
      </c>
      <c r="H34" s="406">
        <v>0</v>
      </c>
      <c r="I34" s="405">
        <v>0</v>
      </c>
      <c r="J34" s="406">
        <v>0</v>
      </c>
      <c r="K34" s="406">
        <v>0</v>
      </c>
      <c r="L34" s="406">
        <v>0</v>
      </c>
      <c r="M34" s="405">
        <v>0</v>
      </c>
      <c r="N34" s="406">
        <v>0</v>
      </c>
      <c r="O34" s="405">
        <v>0</v>
      </c>
      <c r="P34" s="406">
        <v>0</v>
      </c>
      <c r="Q34" s="406">
        <v>0</v>
      </c>
      <c r="R34" s="406">
        <v>0</v>
      </c>
      <c r="S34" s="405">
        <v>0</v>
      </c>
    </row>
    <row r="35" spans="1:19" ht="20.100000000000001" customHeight="1">
      <c r="A35" s="245" t="s">
        <v>216</v>
      </c>
      <c r="B35" s="404"/>
      <c r="C35" s="405"/>
      <c r="D35" s="405"/>
      <c r="E35" s="405"/>
      <c r="F35" s="405"/>
      <c r="G35" s="405"/>
      <c r="H35" s="406"/>
      <c r="I35" s="405"/>
      <c r="J35" s="406"/>
      <c r="K35" s="406"/>
      <c r="L35" s="406"/>
      <c r="M35" s="405"/>
      <c r="N35" s="406"/>
      <c r="O35" s="405"/>
      <c r="P35" s="406"/>
      <c r="Q35" s="406"/>
      <c r="R35" s="406"/>
      <c r="S35" s="405"/>
    </row>
    <row r="36" spans="1:19" ht="20.100000000000001" customHeight="1">
      <c r="A36" s="259" t="s">
        <v>81</v>
      </c>
      <c r="B36" s="404">
        <v>0</v>
      </c>
      <c r="C36" s="405">
        <v>0</v>
      </c>
      <c r="D36" s="404">
        <v>0</v>
      </c>
      <c r="E36" s="404">
        <v>0</v>
      </c>
      <c r="F36" s="404">
        <v>0</v>
      </c>
      <c r="G36" s="405">
        <v>0</v>
      </c>
      <c r="H36" s="406">
        <v>3</v>
      </c>
      <c r="I36" s="405">
        <v>121</v>
      </c>
      <c r="J36" s="406">
        <v>39</v>
      </c>
      <c r="K36" s="406">
        <v>25</v>
      </c>
      <c r="L36" s="406">
        <v>64</v>
      </c>
      <c r="M36" s="405">
        <v>13437</v>
      </c>
      <c r="N36" s="406">
        <v>3</v>
      </c>
      <c r="O36" s="405">
        <v>121</v>
      </c>
      <c r="P36" s="406">
        <v>39</v>
      </c>
      <c r="Q36" s="406">
        <v>25</v>
      </c>
      <c r="R36" s="406">
        <v>64</v>
      </c>
      <c r="S36" s="405">
        <v>13437</v>
      </c>
    </row>
    <row r="37" spans="1:19" ht="20.100000000000001" customHeight="1">
      <c r="A37" s="259" t="s">
        <v>98</v>
      </c>
      <c r="B37" s="404">
        <v>0</v>
      </c>
      <c r="C37" s="405">
        <v>0</v>
      </c>
      <c r="D37" s="404">
        <v>0</v>
      </c>
      <c r="E37" s="404">
        <v>0</v>
      </c>
      <c r="F37" s="404">
        <v>0</v>
      </c>
      <c r="G37" s="405">
        <v>0</v>
      </c>
      <c r="H37" s="406">
        <v>0</v>
      </c>
      <c r="I37" s="405">
        <v>0</v>
      </c>
      <c r="J37" s="406">
        <v>0</v>
      </c>
      <c r="K37" s="406">
        <v>0</v>
      </c>
      <c r="L37" s="406">
        <v>0</v>
      </c>
      <c r="M37" s="405">
        <v>0</v>
      </c>
      <c r="N37" s="406">
        <v>0</v>
      </c>
      <c r="O37" s="405">
        <v>0</v>
      </c>
      <c r="P37" s="406">
        <v>0</v>
      </c>
      <c r="Q37" s="406">
        <v>0</v>
      </c>
      <c r="R37" s="406">
        <v>0</v>
      </c>
      <c r="S37" s="405">
        <v>0</v>
      </c>
    </row>
    <row r="38" spans="1:19" ht="20.100000000000001" customHeight="1">
      <c r="A38" s="259" t="s">
        <v>744</v>
      </c>
      <c r="B38" s="404">
        <v>0</v>
      </c>
      <c r="C38" s="405">
        <v>0</v>
      </c>
      <c r="D38" s="404">
        <v>0</v>
      </c>
      <c r="E38" s="404">
        <v>0</v>
      </c>
      <c r="F38" s="404">
        <v>0</v>
      </c>
      <c r="G38" s="405">
        <v>0</v>
      </c>
      <c r="H38" s="406">
        <v>0</v>
      </c>
      <c r="I38" s="405">
        <v>0</v>
      </c>
      <c r="J38" s="406">
        <v>0</v>
      </c>
      <c r="K38" s="406">
        <v>0</v>
      </c>
      <c r="L38" s="406">
        <v>0</v>
      </c>
      <c r="M38" s="405">
        <v>0</v>
      </c>
      <c r="N38" s="406">
        <v>0</v>
      </c>
      <c r="O38" s="405">
        <v>0</v>
      </c>
      <c r="P38" s="406">
        <v>0</v>
      </c>
      <c r="Q38" s="406">
        <v>0</v>
      </c>
      <c r="R38" s="406">
        <v>0</v>
      </c>
      <c r="S38" s="405">
        <v>0</v>
      </c>
    </row>
    <row r="39" spans="1:19" ht="20.100000000000001" customHeight="1">
      <c r="A39" s="259" t="s">
        <v>745</v>
      </c>
      <c r="B39" s="404">
        <v>0</v>
      </c>
      <c r="C39" s="405">
        <v>0</v>
      </c>
      <c r="D39" s="404">
        <v>0</v>
      </c>
      <c r="E39" s="404">
        <v>0</v>
      </c>
      <c r="F39" s="404">
        <v>0</v>
      </c>
      <c r="G39" s="405">
        <v>0</v>
      </c>
      <c r="H39" s="406">
        <v>0</v>
      </c>
      <c r="I39" s="405">
        <v>0</v>
      </c>
      <c r="J39" s="406">
        <v>0</v>
      </c>
      <c r="K39" s="406">
        <v>0</v>
      </c>
      <c r="L39" s="406">
        <v>0</v>
      </c>
      <c r="M39" s="405">
        <v>0</v>
      </c>
      <c r="N39" s="406">
        <v>0</v>
      </c>
      <c r="O39" s="405">
        <v>0</v>
      </c>
      <c r="P39" s="406">
        <v>0</v>
      </c>
      <c r="Q39" s="406">
        <v>0</v>
      </c>
      <c r="R39" s="406">
        <v>0</v>
      </c>
      <c r="S39" s="405">
        <v>0</v>
      </c>
    </row>
    <row r="40" spans="1:19" ht="20.100000000000001" customHeight="1">
      <c r="A40" s="259" t="s">
        <v>45</v>
      </c>
      <c r="B40" s="404">
        <v>0</v>
      </c>
      <c r="C40" s="405">
        <v>0</v>
      </c>
      <c r="D40" s="404">
        <v>0</v>
      </c>
      <c r="E40" s="404">
        <v>0</v>
      </c>
      <c r="F40" s="404">
        <v>0</v>
      </c>
      <c r="G40" s="405">
        <v>0</v>
      </c>
      <c r="H40" s="406">
        <v>6</v>
      </c>
      <c r="I40" s="405">
        <v>151.5</v>
      </c>
      <c r="J40" s="406">
        <v>60</v>
      </c>
      <c r="K40" s="406">
        <v>2</v>
      </c>
      <c r="L40" s="406">
        <v>62</v>
      </c>
      <c r="M40" s="405">
        <v>1077.1600000000001</v>
      </c>
      <c r="N40" s="406">
        <v>6</v>
      </c>
      <c r="O40" s="405">
        <v>151.5</v>
      </c>
      <c r="P40" s="406">
        <v>60</v>
      </c>
      <c r="Q40" s="406">
        <v>2</v>
      </c>
      <c r="R40" s="406">
        <v>62</v>
      </c>
      <c r="S40" s="405">
        <v>1077.1600000000001</v>
      </c>
    </row>
    <row r="41" spans="1:19" ht="20.100000000000001" customHeight="1">
      <c r="A41" s="259" t="s">
        <v>746</v>
      </c>
      <c r="B41" s="404">
        <v>0</v>
      </c>
      <c r="C41" s="405">
        <v>0</v>
      </c>
      <c r="D41" s="404">
        <v>0</v>
      </c>
      <c r="E41" s="404">
        <v>0</v>
      </c>
      <c r="F41" s="404">
        <v>0</v>
      </c>
      <c r="G41" s="405">
        <v>0</v>
      </c>
      <c r="H41" s="406">
        <v>0</v>
      </c>
      <c r="I41" s="405">
        <v>0</v>
      </c>
      <c r="J41" s="406">
        <v>0</v>
      </c>
      <c r="K41" s="406">
        <v>0</v>
      </c>
      <c r="L41" s="406">
        <v>0</v>
      </c>
      <c r="M41" s="405">
        <v>0</v>
      </c>
      <c r="N41" s="406">
        <v>0</v>
      </c>
      <c r="O41" s="405">
        <v>0</v>
      </c>
      <c r="P41" s="406">
        <v>0</v>
      </c>
      <c r="Q41" s="406">
        <v>0</v>
      </c>
      <c r="R41" s="406">
        <v>0</v>
      </c>
      <c r="S41" s="405">
        <v>0</v>
      </c>
    </row>
    <row r="42" spans="1:19" ht="20.100000000000001" customHeight="1">
      <c r="A42" s="259" t="s">
        <v>723</v>
      </c>
      <c r="B42" s="404">
        <v>0</v>
      </c>
      <c r="C42" s="405">
        <v>0</v>
      </c>
      <c r="D42" s="404">
        <v>0</v>
      </c>
      <c r="E42" s="404">
        <v>0</v>
      </c>
      <c r="F42" s="404">
        <v>0</v>
      </c>
      <c r="G42" s="405">
        <v>0</v>
      </c>
      <c r="H42" s="406">
        <v>0</v>
      </c>
      <c r="I42" s="405">
        <v>0</v>
      </c>
      <c r="J42" s="406">
        <v>0</v>
      </c>
      <c r="K42" s="406">
        <v>0</v>
      </c>
      <c r="L42" s="406">
        <v>0</v>
      </c>
      <c r="M42" s="405">
        <v>0</v>
      </c>
      <c r="N42" s="406">
        <v>0</v>
      </c>
      <c r="O42" s="405">
        <v>0</v>
      </c>
      <c r="P42" s="406">
        <v>0</v>
      </c>
      <c r="Q42" s="406">
        <v>0</v>
      </c>
      <c r="R42" s="406">
        <v>0</v>
      </c>
      <c r="S42" s="405">
        <v>0</v>
      </c>
    </row>
    <row r="43" spans="1:19" ht="20.100000000000001" customHeight="1">
      <c r="A43" s="259" t="s">
        <v>722</v>
      </c>
      <c r="B43" s="404">
        <v>0</v>
      </c>
      <c r="C43" s="405">
        <v>0</v>
      </c>
      <c r="D43" s="404">
        <v>0</v>
      </c>
      <c r="E43" s="404">
        <v>0</v>
      </c>
      <c r="F43" s="404">
        <v>0</v>
      </c>
      <c r="G43" s="405">
        <v>0</v>
      </c>
      <c r="H43" s="406">
        <v>1</v>
      </c>
      <c r="I43" s="405">
        <v>8</v>
      </c>
      <c r="J43" s="406">
        <v>0</v>
      </c>
      <c r="K43" s="406">
        <v>0</v>
      </c>
      <c r="L43" s="406">
        <v>0</v>
      </c>
      <c r="M43" s="405">
        <v>855</v>
      </c>
      <c r="N43" s="406">
        <v>1</v>
      </c>
      <c r="O43" s="405">
        <v>8</v>
      </c>
      <c r="P43" s="406">
        <v>0</v>
      </c>
      <c r="Q43" s="406">
        <v>0</v>
      </c>
      <c r="R43" s="406">
        <v>0</v>
      </c>
      <c r="S43" s="405">
        <v>855</v>
      </c>
    </row>
    <row r="44" spans="1:19" ht="20.100000000000001" customHeight="1">
      <c r="A44" s="259" t="s">
        <v>766</v>
      </c>
      <c r="B44" s="404">
        <v>0</v>
      </c>
      <c r="C44" s="405">
        <v>0</v>
      </c>
      <c r="D44" s="404">
        <v>0</v>
      </c>
      <c r="E44" s="404">
        <v>0</v>
      </c>
      <c r="F44" s="404">
        <v>0</v>
      </c>
      <c r="G44" s="405">
        <v>0</v>
      </c>
      <c r="H44" s="406">
        <v>0</v>
      </c>
      <c r="I44" s="405">
        <v>0</v>
      </c>
      <c r="J44" s="406">
        <v>0</v>
      </c>
      <c r="K44" s="406">
        <v>0</v>
      </c>
      <c r="L44" s="406">
        <v>0</v>
      </c>
      <c r="M44" s="405">
        <v>0</v>
      </c>
      <c r="N44" s="406">
        <v>0</v>
      </c>
      <c r="O44" s="405">
        <v>0</v>
      </c>
      <c r="P44" s="406">
        <v>0</v>
      </c>
      <c r="Q44" s="406">
        <v>0</v>
      </c>
      <c r="R44" s="406">
        <v>0</v>
      </c>
      <c r="S44" s="405">
        <v>0</v>
      </c>
    </row>
    <row r="45" spans="1:19" ht="20.100000000000001" customHeight="1">
      <c r="A45" s="259" t="s">
        <v>728</v>
      </c>
      <c r="B45" s="404">
        <v>0</v>
      </c>
      <c r="C45" s="405">
        <v>0</v>
      </c>
      <c r="D45" s="404">
        <v>0</v>
      </c>
      <c r="E45" s="404">
        <v>0</v>
      </c>
      <c r="F45" s="404">
        <v>0</v>
      </c>
      <c r="G45" s="405">
        <v>0</v>
      </c>
      <c r="H45" s="406">
        <v>2</v>
      </c>
      <c r="I45" s="405">
        <v>22.6</v>
      </c>
      <c r="J45" s="406">
        <v>13</v>
      </c>
      <c r="K45" s="406">
        <v>3</v>
      </c>
      <c r="L45" s="406">
        <v>16</v>
      </c>
      <c r="M45" s="405">
        <v>720.5</v>
      </c>
      <c r="N45" s="406">
        <v>2</v>
      </c>
      <c r="O45" s="405">
        <v>22.6</v>
      </c>
      <c r="P45" s="406">
        <v>13</v>
      </c>
      <c r="Q45" s="406">
        <v>3</v>
      </c>
      <c r="R45" s="406">
        <v>16</v>
      </c>
      <c r="S45" s="405">
        <v>720.5</v>
      </c>
    </row>
    <row r="46" spans="1:19" ht="20.100000000000001" customHeight="1">
      <c r="A46" s="259" t="s">
        <v>75</v>
      </c>
      <c r="B46" s="404">
        <v>0</v>
      </c>
      <c r="C46" s="405">
        <v>0</v>
      </c>
      <c r="D46" s="404">
        <v>0</v>
      </c>
      <c r="E46" s="404">
        <v>0</v>
      </c>
      <c r="F46" s="404">
        <v>0</v>
      </c>
      <c r="G46" s="405">
        <v>0</v>
      </c>
      <c r="H46" s="406">
        <v>0</v>
      </c>
      <c r="I46" s="405">
        <v>0</v>
      </c>
      <c r="J46" s="406">
        <v>0</v>
      </c>
      <c r="K46" s="406">
        <v>0</v>
      </c>
      <c r="L46" s="406">
        <v>0</v>
      </c>
      <c r="M46" s="405">
        <v>0</v>
      </c>
      <c r="N46" s="406">
        <v>0</v>
      </c>
      <c r="O46" s="405">
        <v>0</v>
      </c>
      <c r="P46" s="406">
        <v>0</v>
      </c>
      <c r="Q46" s="406">
        <v>0</v>
      </c>
      <c r="R46" s="406">
        <v>0</v>
      </c>
      <c r="S46" s="405">
        <v>0</v>
      </c>
    </row>
    <row r="47" spans="1:19" ht="20.100000000000001" customHeight="1">
      <c r="A47" s="259" t="s">
        <v>768</v>
      </c>
      <c r="B47" s="404">
        <v>0</v>
      </c>
      <c r="C47" s="405">
        <v>0</v>
      </c>
      <c r="D47" s="404">
        <v>0</v>
      </c>
      <c r="E47" s="404">
        <v>0</v>
      </c>
      <c r="F47" s="404">
        <v>0</v>
      </c>
      <c r="G47" s="405">
        <v>0</v>
      </c>
      <c r="H47" s="406">
        <v>0</v>
      </c>
      <c r="I47" s="405">
        <v>0</v>
      </c>
      <c r="J47" s="406">
        <v>0</v>
      </c>
      <c r="K47" s="406">
        <v>0</v>
      </c>
      <c r="L47" s="406">
        <v>0</v>
      </c>
      <c r="M47" s="405">
        <v>0</v>
      </c>
      <c r="N47" s="406">
        <v>0</v>
      </c>
      <c r="O47" s="405">
        <v>0</v>
      </c>
      <c r="P47" s="406">
        <v>0</v>
      </c>
      <c r="Q47" s="406">
        <v>0</v>
      </c>
      <c r="R47" s="406">
        <v>0</v>
      </c>
      <c r="S47" s="405">
        <v>0</v>
      </c>
    </row>
    <row r="48" spans="1:19" ht="20.100000000000001" customHeight="1">
      <c r="A48" s="259" t="s">
        <v>721</v>
      </c>
      <c r="B48" s="260">
        <v>0</v>
      </c>
      <c r="C48" s="405">
        <v>0</v>
      </c>
      <c r="D48" s="404">
        <v>0</v>
      </c>
      <c r="E48" s="404">
        <v>0</v>
      </c>
      <c r="F48" s="404">
        <v>0</v>
      </c>
      <c r="G48" s="405">
        <v>0</v>
      </c>
      <c r="H48" s="406">
        <v>0</v>
      </c>
      <c r="I48" s="405">
        <v>0</v>
      </c>
      <c r="J48" s="406">
        <v>0</v>
      </c>
      <c r="K48" s="406">
        <v>0</v>
      </c>
      <c r="L48" s="406">
        <v>0</v>
      </c>
      <c r="M48" s="405">
        <v>0</v>
      </c>
      <c r="N48" s="406">
        <v>0</v>
      </c>
      <c r="O48" s="405">
        <v>0</v>
      </c>
      <c r="P48" s="406">
        <v>0</v>
      </c>
      <c r="Q48" s="406">
        <v>0</v>
      </c>
      <c r="R48" s="406">
        <v>0</v>
      </c>
      <c r="S48" s="405">
        <v>0</v>
      </c>
    </row>
    <row r="49" spans="1:19" ht="20.100000000000001" customHeight="1">
      <c r="A49" s="551" t="s">
        <v>747</v>
      </c>
      <c r="B49" s="552">
        <v>0</v>
      </c>
      <c r="C49" s="418">
        <v>0</v>
      </c>
      <c r="D49" s="552">
        <v>0</v>
      </c>
      <c r="E49" s="419">
        <v>0</v>
      </c>
      <c r="F49" s="552">
        <v>0</v>
      </c>
      <c r="G49" s="418">
        <v>0</v>
      </c>
      <c r="H49" s="515">
        <v>1</v>
      </c>
      <c r="I49" s="418">
        <v>11.5</v>
      </c>
      <c r="J49" s="515">
        <v>0</v>
      </c>
      <c r="K49" s="420">
        <v>0</v>
      </c>
      <c r="L49" s="515">
        <v>0</v>
      </c>
      <c r="M49" s="418">
        <v>1272.5</v>
      </c>
      <c r="N49" s="515">
        <v>1</v>
      </c>
      <c r="O49" s="418">
        <v>11.5</v>
      </c>
      <c r="P49" s="515">
        <v>0</v>
      </c>
      <c r="Q49" s="420">
        <v>0</v>
      </c>
      <c r="R49" s="515">
        <v>0</v>
      </c>
      <c r="S49" s="421">
        <v>1272.5</v>
      </c>
    </row>
    <row r="50" spans="1:19" ht="20.100000000000001" customHeight="1">
      <c r="A50" s="411" t="s">
        <v>733</v>
      </c>
      <c r="B50" s="409">
        <v>0</v>
      </c>
      <c r="C50" s="412">
        <v>0</v>
      </c>
      <c r="D50" s="409">
        <v>0</v>
      </c>
      <c r="E50" s="409">
        <v>0</v>
      </c>
      <c r="F50" s="409">
        <v>0</v>
      </c>
      <c r="G50" s="412">
        <v>0</v>
      </c>
      <c r="H50" s="410">
        <v>1</v>
      </c>
      <c r="I50" s="412">
        <v>35</v>
      </c>
      <c r="J50" s="410">
        <v>5</v>
      </c>
      <c r="K50" s="410">
        <v>3</v>
      </c>
      <c r="L50" s="410">
        <v>8</v>
      </c>
      <c r="M50" s="412">
        <v>296.39999999999998</v>
      </c>
      <c r="N50" s="410">
        <v>1</v>
      </c>
      <c r="O50" s="412">
        <v>35</v>
      </c>
      <c r="P50" s="410">
        <v>5</v>
      </c>
      <c r="Q50" s="410">
        <v>3</v>
      </c>
      <c r="R50" s="410">
        <v>8</v>
      </c>
      <c r="S50" s="412">
        <v>296.39999999999998</v>
      </c>
    </row>
    <row r="51" spans="1:19" ht="20.100000000000001" customHeight="1">
      <c r="A51" s="411" t="s">
        <v>748</v>
      </c>
      <c r="B51" s="409">
        <v>0</v>
      </c>
      <c r="C51" s="412">
        <v>0</v>
      </c>
      <c r="D51" s="409">
        <v>0</v>
      </c>
      <c r="E51" s="409">
        <v>0</v>
      </c>
      <c r="F51" s="409">
        <v>0</v>
      </c>
      <c r="G51" s="412">
        <v>0</v>
      </c>
      <c r="H51" s="410">
        <v>0</v>
      </c>
      <c r="I51" s="412">
        <v>0</v>
      </c>
      <c r="J51" s="410">
        <v>0</v>
      </c>
      <c r="K51" s="410">
        <v>0</v>
      </c>
      <c r="L51" s="410">
        <v>0</v>
      </c>
      <c r="M51" s="412">
        <v>0</v>
      </c>
      <c r="N51" s="410">
        <v>0</v>
      </c>
      <c r="O51" s="412">
        <v>0</v>
      </c>
      <c r="P51" s="410">
        <v>0</v>
      </c>
      <c r="Q51" s="410">
        <v>0</v>
      </c>
      <c r="R51" s="410">
        <v>0</v>
      </c>
      <c r="S51" s="412">
        <v>0</v>
      </c>
    </row>
    <row r="52" spans="1:19" ht="20.100000000000001" customHeight="1">
      <c r="A52" s="411" t="s">
        <v>775</v>
      </c>
      <c r="B52" s="409">
        <v>0</v>
      </c>
      <c r="C52" s="412">
        <v>0</v>
      </c>
      <c r="D52" s="409">
        <v>0</v>
      </c>
      <c r="E52" s="409">
        <v>0</v>
      </c>
      <c r="F52" s="409">
        <v>0</v>
      </c>
      <c r="G52" s="412">
        <v>0</v>
      </c>
      <c r="H52" s="410">
        <v>0</v>
      </c>
      <c r="I52" s="412">
        <v>0</v>
      </c>
      <c r="J52" s="410">
        <v>0</v>
      </c>
      <c r="K52" s="410">
        <v>0</v>
      </c>
      <c r="L52" s="410">
        <v>0</v>
      </c>
      <c r="M52" s="412">
        <v>0</v>
      </c>
      <c r="N52" s="410">
        <v>0</v>
      </c>
      <c r="O52" s="412">
        <v>0</v>
      </c>
      <c r="P52" s="410">
        <v>0</v>
      </c>
      <c r="Q52" s="410">
        <v>0</v>
      </c>
      <c r="R52" s="410">
        <v>0</v>
      </c>
      <c r="S52" s="412">
        <v>0</v>
      </c>
    </row>
    <row r="53" spans="1:19" ht="20.100000000000001" customHeight="1">
      <c r="A53" s="411" t="s">
        <v>740</v>
      </c>
      <c r="B53" s="409">
        <v>0</v>
      </c>
      <c r="C53" s="412">
        <v>0</v>
      </c>
      <c r="D53" s="409">
        <v>0</v>
      </c>
      <c r="E53" s="409">
        <v>0</v>
      </c>
      <c r="F53" s="409">
        <v>0</v>
      </c>
      <c r="G53" s="412">
        <v>0</v>
      </c>
      <c r="H53" s="410">
        <v>1</v>
      </c>
      <c r="I53" s="412">
        <v>20.5</v>
      </c>
      <c r="J53" s="410">
        <v>7</v>
      </c>
      <c r="K53" s="410">
        <v>0</v>
      </c>
      <c r="L53" s="410">
        <v>7</v>
      </c>
      <c r="M53" s="412">
        <v>200</v>
      </c>
      <c r="N53" s="410">
        <v>1</v>
      </c>
      <c r="O53" s="412">
        <v>20.5</v>
      </c>
      <c r="P53" s="410">
        <v>7</v>
      </c>
      <c r="Q53" s="410">
        <v>0</v>
      </c>
      <c r="R53" s="410">
        <v>7</v>
      </c>
      <c r="S53" s="412">
        <v>200</v>
      </c>
    </row>
    <row r="54" spans="1:19" ht="20.100000000000001" customHeight="1">
      <c r="A54" s="411" t="s">
        <v>90</v>
      </c>
      <c r="B54" s="409">
        <v>0</v>
      </c>
      <c r="C54" s="412">
        <v>0</v>
      </c>
      <c r="D54" s="409">
        <v>0</v>
      </c>
      <c r="E54" s="409">
        <v>0</v>
      </c>
      <c r="F54" s="409">
        <v>0</v>
      </c>
      <c r="G54" s="412">
        <v>0</v>
      </c>
      <c r="H54" s="410">
        <v>1</v>
      </c>
      <c r="I54" s="412">
        <v>18</v>
      </c>
      <c r="J54" s="410">
        <v>15</v>
      </c>
      <c r="K54" s="410">
        <v>0</v>
      </c>
      <c r="L54" s="410">
        <v>15</v>
      </c>
      <c r="M54" s="412">
        <v>451.53</v>
      </c>
      <c r="N54" s="410">
        <v>1</v>
      </c>
      <c r="O54" s="412">
        <v>18</v>
      </c>
      <c r="P54" s="410">
        <v>15</v>
      </c>
      <c r="Q54" s="410">
        <v>0</v>
      </c>
      <c r="R54" s="410">
        <v>15</v>
      </c>
      <c r="S54" s="412">
        <v>451.53</v>
      </c>
    </row>
    <row r="55" spans="1:19" ht="20.100000000000001" customHeight="1">
      <c r="A55" s="411" t="s">
        <v>756</v>
      </c>
      <c r="B55" s="409">
        <v>0</v>
      </c>
      <c r="C55" s="412">
        <v>0</v>
      </c>
      <c r="D55" s="409">
        <v>0</v>
      </c>
      <c r="E55" s="409">
        <v>0</v>
      </c>
      <c r="F55" s="409">
        <v>0</v>
      </c>
      <c r="G55" s="412">
        <v>0</v>
      </c>
      <c r="H55" s="410">
        <v>2</v>
      </c>
      <c r="I55" s="412">
        <v>17.5</v>
      </c>
      <c r="J55" s="410">
        <v>9</v>
      </c>
      <c r="K55" s="410">
        <v>0</v>
      </c>
      <c r="L55" s="410">
        <v>9</v>
      </c>
      <c r="M55" s="412">
        <v>670</v>
      </c>
      <c r="N55" s="410">
        <v>2</v>
      </c>
      <c r="O55" s="412">
        <v>17.5</v>
      </c>
      <c r="P55" s="410">
        <v>9</v>
      </c>
      <c r="Q55" s="410">
        <v>0</v>
      </c>
      <c r="R55" s="410">
        <v>9</v>
      </c>
      <c r="S55" s="412">
        <v>670</v>
      </c>
    </row>
    <row r="56" spans="1:19" ht="20.100000000000001" customHeight="1">
      <c r="A56" s="413" t="s">
        <v>217</v>
      </c>
      <c r="B56" s="409"/>
      <c r="C56" s="412"/>
      <c r="D56" s="409"/>
      <c r="E56" s="409"/>
      <c r="F56" s="409"/>
      <c r="G56" s="412"/>
      <c r="H56" s="410"/>
      <c r="I56" s="412"/>
      <c r="J56" s="410"/>
      <c r="K56" s="410"/>
      <c r="L56" s="410"/>
      <c r="M56" s="412"/>
      <c r="N56" s="410"/>
      <c r="O56" s="412"/>
      <c r="P56" s="410"/>
      <c r="Q56" s="410"/>
      <c r="R56" s="410"/>
      <c r="S56" s="412"/>
    </row>
    <row r="57" spans="1:19" ht="20.100000000000001" customHeight="1">
      <c r="A57" s="411" t="s">
        <v>742</v>
      </c>
      <c r="B57" s="409">
        <v>0</v>
      </c>
      <c r="C57" s="412">
        <v>0</v>
      </c>
      <c r="D57" s="409">
        <v>0</v>
      </c>
      <c r="E57" s="409">
        <v>0</v>
      </c>
      <c r="F57" s="409">
        <v>0</v>
      </c>
      <c r="G57" s="412">
        <v>0</v>
      </c>
      <c r="H57" s="410">
        <v>2</v>
      </c>
      <c r="I57" s="412">
        <v>11.23</v>
      </c>
      <c r="J57" s="410">
        <v>18</v>
      </c>
      <c r="K57" s="410">
        <v>5</v>
      </c>
      <c r="L57" s="410">
        <v>23</v>
      </c>
      <c r="M57" s="412">
        <v>368.94</v>
      </c>
      <c r="N57" s="410">
        <v>2</v>
      </c>
      <c r="O57" s="412">
        <v>11.23</v>
      </c>
      <c r="P57" s="410">
        <v>18</v>
      </c>
      <c r="Q57" s="410">
        <v>5</v>
      </c>
      <c r="R57" s="410">
        <v>23</v>
      </c>
      <c r="S57" s="412">
        <v>368.94</v>
      </c>
    </row>
    <row r="58" spans="1:19" ht="20.100000000000001" customHeight="1">
      <c r="A58" s="411" t="s">
        <v>32</v>
      </c>
      <c r="B58" s="409">
        <v>0</v>
      </c>
      <c r="C58" s="412">
        <v>0</v>
      </c>
      <c r="D58" s="409">
        <v>0</v>
      </c>
      <c r="E58" s="409">
        <v>0</v>
      </c>
      <c r="F58" s="409">
        <v>0</v>
      </c>
      <c r="G58" s="412">
        <v>0</v>
      </c>
      <c r="H58" s="410">
        <v>0</v>
      </c>
      <c r="I58" s="412">
        <v>0</v>
      </c>
      <c r="J58" s="410">
        <v>0</v>
      </c>
      <c r="K58" s="410">
        <v>0</v>
      </c>
      <c r="L58" s="410">
        <v>0</v>
      </c>
      <c r="M58" s="412">
        <v>0</v>
      </c>
      <c r="N58" s="410">
        <v>0</v>
      </c>
      <c r="O58" s="412">
        <v>0</v>
      </c>
      <c r="P58" s="410">
        <v>0</v>
      </c>
      <c r="Q58" s="410">
        <v>0</v>
      </c>
      <c r="R58" s="410">
        <v>0</v>
      </c>
      <c r="S58" s="412">
        <v>0</v>
      </c>
    </row>
    <row r="59" spans="1:19" ht="20.100000000000001" customHeight="1">
      <c r="A59" s="411" t="s">
        <v>41</v>
      </c>
      <c r="B59" s="409">
        <v>0</v>
      </c>
      <c r="C59" s="412">
        <v>0</v>
      </c>
      <c r="D59" s="409">
        <v>0</v>
      </c>
      <c r="E59" s="409">
        <v>0</v>
      </c>
      <c r="F59" s="409">
        <v>0</v>
      </c>
      <c r="G59" s="412">
        <v>0</v>
      </c>
      <c r="H59" s="410">
        <v>2</v>
      </c>
      <c r="I59" s="412">
        <v>45.510000000000005</v>
      </c>
      <c r="J59" s="410">
        <v>20</v>
      </c>
      <c r="K59" s="410">
        <v>1</v>
      </c>
      <c r="L59" s="410">
        <v>21</v>
      </c>
      <c r="M59" s="412">
        <v>467.49</v>
      </c>
      <c r="N59" s="410">
        <v>2</v>
      </c>
      <c r="O59" s="412">
        <v>45.510000000000005</v>
      </c>
      <c r="P59" s="410">
        <v>20</v>
      </c>
      <c r="Q59" s="410">
        <v>1</v>
      </c>
      <c r="R59" s="410">
        <v>21</v>
      </c>
      <c r="S59" s="412">
        <v>467.49</v>
      </c>
    </row>
    <row r="60" spans="1:19" ht="20.100000000000001" customHeight="1">
      <c r="A60" s="411" t="s">
        <v>749</v>
      </c>
      <c r="B60" s="409">
        <v>0</v>
      </c>
      <c r="C60" s="412">
        <v>0</v>
      </c>
      <c r="D60" s="409">
        <v>0</v>
      </c>
      <c r="E60" s="409">
        <v>0</v>
      </c>
      <c r="F60" s="409">
        <v>0</v>
      </c>
      <c r="G60" s="412">
        <v>0</v>
      </c>
      <c r="H60" s="410">
        <v>0</v>
      </c>
      <c r="I60" s="412">
        <v>0</v>
      </c>
      <c r="J60" s="410">
        <v>0</v>
      </c>
      <c r="K60" s="410">
        <v>0</v>
      </c>
      <c r="L60" s="410">
        <v>0</v>
      </c>
      <c r="M60" s="412">
        <v>0</v>
      </c>
      <c r="N60" s="410">
        <v>0</v>
      </c>
      <c r="O60" s="412">
        <v>0</v>
      </c>
      <c r="P60" s="410">
        <v>0</v>
      </c>
      <c r="Q60" s="410">
        <v>0</v>
      </c>
      <c r="R60" s="410">
        <v>0</v>
      </c>
      <c r="S60" s="412">
        <v>0</v>
      </c>
    </row>
    <row r="61" spans="1:19" ht="20.100000000000001" customHeight="1">
      <c r="A61" s="411" t="s">
        <v>764</v>
      </c>
      <c r="B61" s="409">
        <v>0</v>
      </c>
      <c r="C61" s="412">
        <v>0</v>
      </c>
      <c r="D61" s="409">
        <v>0</v>
      </c>
      <c r="E61" s="409">
        <v>0</v>
      </c>
      <c r="F61" s="409">
        <v>0</v>
      </c>
      <c r="G61" s="412">
        <v>0</v>
      </c>
      <c r="H61" s="410">
        <v>0</v>
      </c>
      <c r="I61" s="412">
        <v>0</v>
      </c>
      <c r="J61" s="410">
        <v>0</v>
      </c>
      <c r="K61" s="410">
        <v>0</v>
      </c>
      <c r="L61" s="410">
        <v>0</v>
      </c>
      <c r="M61" s="412">
        <v>0</v>
      </c>
      <c r="N61" s="410">
        <v>0</v>
      </c>
      <c r="O61" s="412">
        <v>0</v>
      </c>
      <c r="P61" s="410">
        <v>0</v>
      </c>
      <c r="Q61" s="410">
        <v>0</v>
      </c>
      <c r="R61" s="410">
        <v>0</v>
      </c>
      <c r="S61" s="412">
        <v>0</v>
      </c>
    </row>
    <row r="62" spans="1:19" ht="20.100000000000001" customHeight="1">
      <c r="A62" s="411" t="s">
        <v>758</v>
      </c>
      <c r="B62" s="409">
        <v>0</v>
      </c>
      <c r="C62" s="412">
        <v>0</v>
      </c>
      <c r="D62" s="409">
        <v>0</v>
      </c>
      <c r="E62" s="409">
        <v>0</v>
      </c>
      <c r="F62" s="409">
        <v>0</v>
      </c>
      <c r="G62" s="412">
        <v>0</v>
      </c>
      <c r="H62" s="410">
        <v>0</v>
      </c>
      <c r="I62" s="412">
        <v>0</v>
      </c>
      <c r="J62" s="410">
        <v>0</v>
      </c>
      <c r="K62" s="410">
        <v>0</v>
      </c>
      <c r="L62" s="410">
        <v>0</v>
      </c>
      <c r="M62" s="412">
        <v>0</v>
      </c>
      <c r="N62" s="410">
        <v>0</v>
      </c>
      <c r="O62" s="412">
        <v>0</v>
      </c>
      <c r="P62" s="410">
        <v>0</v>
      </c>
      <c r="Q62" s="410">
        <v>0</v>
      </c>
      <c r="R62" s="410">
        <v>0</v>
      </c>
      <c r="S62" s="412">
        <v>0</v>
      </c>
    </row>
    <row r="63" spans="1:19" ht="20.100000000000001" customHeight="1">
      <c r="A63" s="411" t="s">
        <v>765</v>
      </c>
      <c r="B63" s="409">
        <v>0</v>
      </c>
      <c r="C63" s="412">
        <v>0</v>
      </c>
      <c r="D63" s="409">
        <v>0</v>
      </c>
      <c r="E63" s="409">
        <v>0</v>
      </c>
      <c r="F63" s="409">
        <v>0</v>
      </c>
      <c r="G63" s="412">
        <v>0</v>
      </c>
      <c r="H63" s="410">
        <v>0</v>
      </c>
      <c r="I63" s="412">
        <v>0</v>
      </c>
      <c r="J63" s="410">
        <v>0</v>
      </c>
      <c r="K63" s="410">
        <v>0</v>
      </c>
      <c r="L63" s="410">
        <v>0</v>
      </c>
      <c r="M63" s="412">
        <v>0</v>
      </c>
      <c r="N63" s="410">
        <v>0</v>
      </c>
      <c r="O63" s="412">
        <v>0</v>
      </c>
      <c r="P63" s="410">
        <v>0</v>
      </c>
      <c r="Q63" s="410">
        <v>0</v>
      </c>
      <c r="R63" s="410">
        <v>0</v>
      </c>
      <c r="S63" s="412">
        <v>0</v>
      </c>
    </row>
    <row r="64" spans="1:19" ht="20.100000000000001" customHeight="1">
      <c r="A64" s="411" t="s">
        <v>750</v>
      </c>
      <c r="B64" s="409">
        <v>0</v>
      </c>
      <c r="C64" s="412">
        <v>0</v>
      </c>
      <c r="D64" s="409">
        <v>0</v>
      </c>
      <c r="E64" s="409">
        <v>0</v>
      </c>
      <c r="F64" s="409">
        <v>0</v>
      </c>
      <c r="G64" s="412">
        <v>0</v>
      </c>
      <c r="H64" s="410">
        <v>0</v>
      </c>
      <c r="I64" s="412">
        <v>0</v>
      </c>
      <c r="J64" s="410">
        <v>0</v>
      </c>
      <c r="K64" s="410">
        <v>0</v>
      </c>
      <c r="L64" s="410">
        <v>0</v>
      </c>
      <c r="M64" s="412">
        <v>0</v>
      </c>
      <c r="N64" s="410">
        <v>0</v>
      </c>
      <c r="O64" s="412">
        <v>0</v>
      </c>
      <c r="P64" s="410">
        <v>0</v>
      </c>
      <c r="Q64" s="410">
        <v>0</v>
      </c>
      <c r="R64" s="410">
        <v>0</v>
      </c>
      <c r="S64" s="412">
        <v>0</v>
      </c>
    </row>
    <row r="65" spans="1:19" ht="20.100000000000001" customHeight="1">
      <c r="A65" s="411" t="s">
        <v>762</v>
      </c>
      <c r="B65" s="409">
        <v>0</v>
      </c>
      <c r="C65" s="412">
        <v>0</v>
      </c>
      <c r="D65" s="409">
        <v>0</v>
      </c>
      <c r="E65" s="409">
        <v>0</v>
      </c>
      <c r="F65" s="409">
        <v>0</v>
      </c>
      <c r="G65" s="412">
        <v>0</v>
      </c>
      <c r="H65" s="410">
        <v>1</v>
      </c>
      <c r="I65" s="412">
        <v>70.334999999999994</v>
      </c>
      <c r="J65" s="410">
        <v>9</v>
      </c>
      <c r="K65" s="410">
        <v>0</v>
      </c>
      <c r="L65" s="410">
        <v>9</v>
      </c>
      <c r="M65" s="412">
        <v>468.83</v>
      </c>
      <c r="N65" s="410">
        <v>1</v>
      </c>
      <c r="O65" s="412">
        <v>70.334999999999994</v>
      </c>
      <c r="P65" s="410">
        <v>9</v>
      </c>
      <c r="Q65" s="410">
        <v>0</v>
      </c>
      <c r="R65" s="410">
        <v>9</v>
      </c>
      <c r="S65" s="412">
        <v>468.83</v>
      </c>
    </row>
    <row r="66" spans="1:19" ht="20.100000000000001" customHeight="1">
      <c r="A66" s="411" t="s">
        <v>751</v>
      </c>
      <c r="B66" s="409">
        <v>0</v>
      </c>
      <c r="C66" s="412">
        <v>0</v>
      </c>
      <c r="D66" s="409">
        <v>0</v>
      </c>
      <c r="E66" s="409">
        <v>0</v>
      </c>
      <c r="F66" s="409">
        <v>0</v>
      </c>
      <c r="G66" s="412">
        <v>0</v>
      </c>
      <c r="H66" s="410">
        <v>0</v>
      </c>
      <c r="I66" s="412">
        <v>0</v>
      </c>
      <c r="J66" s="410">
        <v>0</v>
      </c>
      <c r="K66" s="410">
        <v>0</v>
      </c>
      <c r="L66" s="410">
        <v>0</v>
      </c>
      <c r="M66" s="412">
        <v>0</v>
      </c>
      <c r="N66" s="410">
        <v>0</v>
      </c>
      <c r="O66" s="412">
        <v>0</v>
      </c>
      <c r="P66" s="410">
        <v>0</v>
      </c>
      <c r="Q66" s="410">
        <v>0</v>
      </c>
      <c r="R66" s="410">
        <v>0</v>
      </c>
      <c r="S66" s="412">
        <v>0</v>
      </c>
    </row>
    <row r="67" spans="1:19" ht="20.100000000000001" customHeight="1">
      <c r="A67" s="411" t="s">
        <v>752</v>
      </c>
      <c r="B67" s="409">
        <v>0</v>
      </c>
      <c r="C67" s="412">
        <v>0</v>
      </c>
      <c r="D67" s="409">
        <v>0</v>
      </c>
      <c r="E67" s="409">
        <v>0</v>
      </c>
      <c r="F67" s="409">
        <v>0</v>
      </c>
      <c r="G67" s="412">
        <v>0</v>
      </c>
      <c r="H67" s="410">
        <v>2</v>
      </c>
      <c r="I67" s="412">
        <v>4.54</v>
      </c>
      <c r="J67" s="410">
        <v>14</v>
      </c>
      <c r="K67" s="410">
        <v>3</v>
      </c>
      <c r="L67" s="410">
        <v>17</v>
      </c>
      <c r="M67" s="412">
        <v>353</v>
      </c>
      <c r="N67" s="410">
        <v>2</v>
      </c>
      <c r="O67" s="412">
        <v>4.54</v>
      </c>
      <c r="P67" s="410">
        <v>14</v>
      </c>
      <c r="Q67" s="410">
        <v>3</v>
      </c>
      <c r="R67" s="410">
        <v>17</v>
      </c>
      <c r="S67" s="412">
        <v>353</v>
      </c>
    </row>
    <row r="68" spans="1:19" ht="20.100000000000001" customHeight="1">
      <c r="A68" s="411" t="s">
        <v>776</v>
      </c>
      <c r="B68" s="409">
        <v>0</v>
      </c>
      <c r="C68" s="412">
        <v>0</v>
      </c>
      <c r="D68" s="409">
        <v>0</v>
      </c>
      <c r="E68" s="409">
        <v>0</v>
      </c>
      <c r="F68" s="409">
        <v>0</v>
      </c>
      <c r="G68" s="412">
        <v>0</v>
      </c>
      <c r="H68" s="410">
        <v>0</v>
      </c>
      <c r="I68" s="412">
        <v>0</v>
      </c>
      <c r="J68" s="410">
        <v>0</v>
      </c>
      <c r="K68" s="410">
        <v>0</v>
      </c>
      <c r="L68" s="410">
        <v>0</v>
      </c>
      <c r="M68" s="412">
        <v>0</v>
      </c>
      <c r="N68" s="410">
        <v>0</v>
      </c>
      <c r="O68" s="412">
        <v>0</v>
      </c>
      <c r="P68" s="410">
        <v>0</v>
      </c>
      <c r="Q68" s="410">
        <v>0</v>
      </c>
      <c r="R68" s="410">
        <v>0</v>
      </c>
      <c r="S68" s="412">
        <v>0</v>
      </c>
    </row>
    <row r="69" spans="1:19" ht="20.100000000000001" customHeight="1">
      <c r="A69" s="411" t="s">
        <v>763</v>
      </c>
      <c r="B69" s="409">
        <v>0</v>
      </c>
      <c r="C69" s="412">
        <v>0</v>
      </c>
      <c r="D69" s="409">
        <v>0</v>
      </c>
      <c r="E69" s="409">
        <v>0</v>
      </c>
      <c r="F69" s="409">
        <v>0</v>
      </c>
      <c r="G69" s="412">
        <v>0</v>
      </c>
      <c r="H69" s="410">
        <v>1</v>
      </c>
      <c r="I69" s="412">
        <v>40</v>
      </c>
      <c r="J69" s="410">
        <v>25</v>
      </c>
      <c r="K69" s="410">
        <v>0</v>
      </c>
      <c r="L69" s="410">
        <v>25</v>
      </c>
      <c r="M69" s="412">
        <v>382.3</v>
      </c>
      <c r="N69" s="410">
        <v>1</v>
      </c>
      <c r="O69" s="412">
        <v>40</v>
      </c>
      <c r="P69" s="410">
        <v>25</v>
      </c>
      <c r="Q69" s="410">
        <v>0</v>
      </c>
      <c r="R69" s="410">
        <v>25</v>
      </c>
      <c r="S69" s="412">
        <v>382.3</v>
      </c>
    </row>
    <row r="70" spans="1:19" ht="20.100000000000001" customHeight="1">
      <c r="A70" s="411" t="s">
        <v>767</v>
      </c>
      <c r="B70" s="409">
        <v>0</v>
      </c>
      <c r="C70" s="412">
        <v>0</v>
      </c>
      <c r="D70" s="409">
        <v>0</v>
      </c>
      <c r="E70" s="409">
        <v>0</v>
      </c>
      <c r="F70" s="409">
        <v>0</v>
      </c>
      <c r="G70" s="412">
        <v>0</v>
      </c>
      <c r="H70" s="410">
        <v>0</v>
      </c>
      <c r="I70" s="412">
        <v>0</v>
      </c>
      <c r="J70" s="410">
        <v>0</v>
      </c>
      <c r="K70" s="410">
        <v>0</v>
      </c>
      <c r="L70" s="410">
        <v>0</v>
      </c>
      <c r="M70" s="412">
        <v>0</v>
      </c>
      <c r="N70" s="410">
        <v>0</v>
      </c>
      <c r="O70" s="412">
        <v>0</v>
      </c>
      <c r="P70" s="410">
        <v>0</v>
      </c>
      <c r="Q70" s="410">
        <v>0</v>
      </c>
      <c r="R70" s="410">
        <v>0</v>
      </c>
      <c r="S70" s="412">
        <v>0</v>
      </c>
    </row>
    <row r="71" spans="1:19" ht="20.100000000000001" customHeight="1">
      <c r="A71" s="411" t="s">
        <v>739</v>
      </c>
      <c r="B71" s="409">
        <v>0</v>
      </c>
      <c r="C71" s="412">
        <v>0</v>
      </c>
      <c r="D71" s="409">
        <v>0</v>
      </c>
      <c r="E71" s="409">
        <v>0</v>
      </c>
      <c r="F71" s="409">
        <v>0</v>
      </c>
      <c r="G71" s="412">
        <v>0</v>
      </c>
      <c r="H71" s="410">
        <v>0</v>
      </c>
      <c r="I71" s="412">
        <v>0</v>
      </c>
      <c r="J71" s="410">
        <v>0</v>
      </c>
      <c r="K71" s="410">
        <v>0</v>
      </c>
      <c r="L71" s="410">
        <v>0</v>
      </c>
      <c r="M71" s="412">
        <v>0</v>
      </c>
      <c r="N71" s="410">
        <v>0</v>
      </c>
      <c r="O71" s="412">
        <v>0</v>
      </c>
      <c r="P71" s="410">
        <v>0</v>
      </c>
      <c r="Q71" s="410">
        <v>0</v>
      </c>
      <c r="R71" s="410">
        <v>0</v>
      </c>
      <c r="S71" s="412">
        <v>0</v>
      </c>
    </row>
    <row r="72" spans="1:19" ht="20.100000000000001" customHeight="1">
      <c r="A72" s="551" t="s">
        <v>753</v>
      </c>
      <c r="B72" s="552">
        <v>0</v>
      </c>
      <c r="C72" s="516">
        <v>0</v>
      </c>
      <c r="D72" s="552">
        <v>0</v>
      </c>
      <c r="E72" s="552">
        <v>0</v>
      </c>
      <c r="F72" s="552">
        <v>0</v>
      </c>
      <c r="G72" s="516">
        <v>0</v>
      </c>
      <c r="H72" s="515">
        <v>0</v>
      </c>
      <c r="I72" s="516">
        <v>0</v>
      </c>
      <c r="J72" s="515">
        <v>0</v>
      </c>
      <c r="K72" s="515">
        <v>0</v>
      </c>
      <c r="L72" s="515">
        <v>0</v>
      </c>
      <c r="M72" s="516">
        <v>0</v>
      </c>
      <c r="N72" s="515">
        <v>0</v>
      </c>
      <c r="O72" s="516">
        <v>0</v>
      </c>
      <c r="P72" s="515">
        <v>0</v>
      </c>
      <c r="Q72" s="515">
        <v>0</v>
      </c>
      <c r="R72" s="515">
        <v>0</v>
      </c>
      <c r="S72" s="516">
        <v>0</v>
      </c>
    </row>
    <row r="73" spans="1:19" ht="20.100000000000001" customHeight="1">
      <c r="A73" s="413" t="s">
        <v>218</v>
      </c>
      <c r="B73" s="409"/>
      <c r="C73" s="412"/>
      <c r="D73" s="409"/>
      <c r="E73" s="409"/>
      <c r="F73" s="409"/>
      <c r="G73" s="412"/>
      <c r="H73" s="410"/>
      <c r="I73" s="412"/>
      <c r="J73" s="410"/>
      <c r="K73" s="410"/>
      <c r="L73" s="410"/>
      <c r="M73" s="412"/>
      <c r="N73" s="410"/>
      <c r="O73" s="412"/>
      <c r="P73" s="410"/>
      <c r="Q73" s="410"/>
      <c r="R73" s="410"/>
      <c r="S73" s="412"/>
    </row>
    <row r="74" spans="1:19" ht="20.100000000000001" customHeight="1">
      <c r="A74" s="411" t="s">
        <v>93</v>
      </c>
      <c r="B74" s="409">
        <v>0</v>
      </c>
      <c r="C74" s="412">
        <v>0</v>
      </c>
      <c r="D74" s="409">
        <v>0</v>
      </c>
      <c r="E74" s="409">
        <v>0</v>
      </c>
      <c r="F74" s="409">
        <v>0</v>
      </c>
      <c r="G74" s="412">
        <v>0</v>
      </c>
      <c r="H74" s="410">
        <v>0</v>
      </c>
      <c r="I74" s="412">
        <v>0</v>
      </c>
      <c r="J74" s="410">
        <v>0</v>
      </c>
      <c r="K74" s="410">
        <v>0</v>
      </c>
      <c r="L74" s="410">
        <v>0</v>
      </c>
      <c r="M74" s="412">
        <v>0</v>
      </c>
      <c r="N74" s="410">
        <v>0</v>
      </c>
      <c r="O74" s="412">
        <v>0</v>
      </c>
      <c r="P74" s="410">
        <v>0</v>
      </c>
      <c r="Q74" s="410">
        <v>0</v>
      </c>
      <c r="R74" s="410">
        <v>0</v>
      </c>
      <c r="S74" s="412">
        <v>0</v>
      </c>
    </row>
    <row r="75" spans="1:19" ht="20.100000000000001" customHeight="1">
      <c r="A75" s="411" t="s">
        <v>96</v>
      </c>
      <c r="B75" s="409">
        <v>0</v>
      </c>
      <c r="C75" s="412">
        <v>0</v>
      </c>
      <c r="D75" s="409">
        <v>0</v>
      </c>
      <c r="E75" s="409">
        <v>0</v>
      </c>
      <c r="F75" s="409">
        <v>0</v>
      </c>
      <c r="G75" s="412">
        <v>0</v>
      </c>
      <c r="H75" s="410">
        <v>1</v>
      </c>
      <c r="I75" s="412">
        <v>948.7</v>
      </c>
      <c r="J75" s="410">
        <v>39</v>
      </c>
      <c r="K75" s="410">
        <v>13</v>
      </c>
      <c r="L75" s="410">
        <v>52</v>
      </c>
      <c r="M75" s="412">
        <v>22757.21</v>
      </c>
      <c r="N75" s="410">
        <v>1</v>
      </c>
      <c r="O75" s="412">
        <v>948.7</v>
      </c>
      <c r="P75" s="410">
        <v>39</v>
      </c>
      <c r="Q75" s="410">
        <v>13</v>
      </c>
      <c r="R75" s="410">
        <v>52</v>
      </c>
      <c r="S75" s="412">
        <v>22757.21</v>
      </c>
    </row>
    <row r="76" spans="1:19" ht="20.100000000000001" customHeight="1">
      <c r="A76" s="411" t="s">
        <v>85</v>
      </c>
      <c r="B76" s="409">
        <v>0</v>
      </c>
      <c r="C76" s="412">
        <v>0</v>
      </c>
      <c r="D76" s="409">
        <v>0</v>
      </c>
      <c r="E76" s="409">
        <v>0</v>
      </c>
      <c r="F76" s="409">
        <v>0</v>
      </c>
      <c r="G76" s="412">
        <v>0</v>
      </c>
      <c r="H76" s="410">
        <v>2</v>
      </c>
      <c r="I76" s="412">
        <v>28.6</v>
      </c>
      <c r="J76" s="410">
        <v>32</v>
      </c>
      <c r="K76" s="410">
        <v>0</v>
      </c>
      <c r="L76" s="410">
        <v>32</v>
      </c>
      <c r="M76" s="412">
        <v>790.06</v>
      </c>
      <c r="N76" s="410">
        <v>2</v>
      </c>
      <c r="O76" s="412">
        <v>28.6</v>
      </c>
      <c r="P76" s="410">
        <v>32</v>
      </c>
      <c r="Q76" s="410">
        <v>0</v>
      </c>
      <c r="R76" s="410">
        <v>32</v>
      </c>
      <c r="S76" s="412">
        <v>790.06</v>
      </c>
    </row>
    <row r="77" spans="1:19" ht="20.100000000000001" customHeight="1">
      <c r="A77" s="411" t="s">
        <v>754</v>
      </c>
      <c r="B77" s="409">
        <v>0</v>
      </c>
      <c r="C77" s="412">
        <v>0</v>
      </c>
      <c r="D77" s="409">
        <v>0</v>
      </c>
      <c r="E77" s="409">
        <v>0</v>
      </c>
      <c r="F77" s="409">
        <v>0</v>
      </c>
      <c r="G77" s="412">
        <v>0</v>
      </c>
      <c r="H77" s="410">
        <v>2</v>
      </c>
      <c r="I77" s="412">
        <v>183.6</v>
      </c>
      <c r="J77" s="410">
        <v>160</v>
      </c>
      <c r="K77" s="410">
        <v>40</v>
      </c>
      <c r="L77" s="410">
        <v>200</v>
      </c>
      <c r="M77" s="412">
        <v>5767</v>
      </c>
      <c r="N77" s="410">
        <v>2</v>
      </c>
      <c r="O77" s="412">
        <v>183.6</v>
      </c>
      <c r="P77" s="410">
        <v>160</v>
      </c>
      <c r="Q77" s="410">
        <v>40</v>
      </c>
      <c r="R77" s="410">
        <v>200</v>
      </c>
      <c r="S77" s="412">
        <v>5767</v>
      </c>
    </row>
    <row r="78" spans="1:19" ht="20.100000000000001" customHeight="1">
      <c r="A78" s="411" t="s">
        <v>777</v>
      </c>
      <c r="B78" s="409">
        <v>0</v>
      </c>
      <c r="C78" s="412">
        <v>0</v>
      </c>
      <c r="D78" s="409">
        <v>0</v>
      </c>
      <c r="E78" s="409">
        <v>0</v>
      </c>
      <c r="F78" s="409">
        <v>0</v>
      </c>
      <c r="G78" s="412">
        <v>0</v>
      </c>
      <c r="H78" s="410">
        <v>3</v>
      </c>
      <c r="I78" s="412">
        <v>13.780000000000001</v>
      </c>
      <c r="J78" s="410">
        <v>8</v>
      </c>
      <c r="K78" s="410">
        <v>0</v>
      </c>
      <c r="L78" s="410">
        <v>8</v>
      </c>
      <c r="M78" s="412">
        <v>798</v>
      </c>
      <c r="N78" s="410">
        <v>3</v>
      </c>
      <c r="O78" s="412">
        <v>13.780000000000001</v>
      </c>
      <c r="P78" s="410">
        <v>8</v>
      </c>
      <c r="Q78" s="410">
        <v>0</v>
      </c>
      <c r="R78" s="410">
        <v>8</v>
      </c>
      <c r="S78" s="412">
        <v>798</v>
      </c>
    </row>
    <row r="79" spans="1:19" ht="20.100000000000001" customHeight="1">
      <c r="A79" s="411" t="s">
        <v>738</v>
      </c>
      <c r="B79" s="409">
        <v>0</v>
      </c>
      <c r="C79" s="412">
        <v>0</v>
      </c>
      <c r="D79" s="409">
        <v>0</v>
      </c>
      <c r="E79" s="409">
        <v>0</v>
      </c>
      <c r="F79" s="409">
        <v>0</v>
      </c>
      <c r="G79" s="412">
        <v>0</v>
      </c>
      <c r="H79" s="410">
        <v>1</v>
      </c>
      <c r="I79" s="412">
        <v>2.7</v>
      </c>
      <c r="J79" s="410">
        <v>3</v>
      </c>
      <c r="K79" s="410">
        <v>0</v>
      </c>
      <c r="L79" s="410">
        <v>3</v>
      </c>
      <c r="M79" s="412">
        <v>420</v>
      </c>
      <c r="N79" s="410">
        <v>1</v>
      </c>
      <c r="O79" s="412">
        <v>2.7</v>
      </c>
      <c r="P79" s="410">
        <v>3</v>
      </c>
      <c r="Q79" s="410">
        <v>0</v>
      </c>
      <c r="R79" s="410">
        <v>3</v>
      </c>
      <c r="S79" s="412">
        <v>420</v>
      </c>
    </row>
    <row r="80" spans="1:19" ht="20.100000000000001" customHeight="1">
      <c r="A80" s="259" t="s">
        <v>732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225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0</v>
      </c>
      <c r="I81" s="228">
        <v>0</v>
      </c>
      <c r="J81" s="227">
        <v>0</v>
      </c>
      <c r="K81" s="227">
        <v>0</v>
      </c>
      <c r="L81" s="227">
        <v>0</v>
      </c>
      <c r="M81" s="228">
        <v>0</v>
      </c>
      <c r="N81" s="227">
        <v>0</v>
      </c>
      <c r="O81" s="228">
        <v>0</v>
      </c>
      <c r="P81" s="227">
        <v>0</v>
      </c>
      <c r="Q81" s="227">
        <v>0</v>
      </c>
      <c r="R81" s="227">
        <v>0</v>
      </c>
      <c r="S81" s="228">
        <v>0</v>
      </c>
    </row>
    <row r="82" spans="1:19" ht="20.100000000000001" customHeight="1">
      <c r="A82" s="259" t="s">
        <v>725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1</v>
      </c>
      <c r="I82" s="228">
        <v>17.648</v>
      </c>
      <c r="J82" s="227">
        <v>15</v>
      </c>
      <c r="K82" s="227">
        <v>0</v>
      </c>
      <c r="L82" s="227">
        <v>15</v>
      </c>
      <c r="M82" s="228">
        <v>496</v>
      </c>
      <c r="N82" s="227">
        <v>1</v>
      </c>
      <c r="O82" s="228">
        <v>17.648</v>
      </c>
      <c r="P82" s="227">
        <v>15</v>
      </c>
      <c r="Q82" s="227">
        <v>0</v>
      </c>
      <c r="R82" s="227">
        <v>15</v>
      </c>
      <c r="S82" s="228">
        <v>496</v>
      </c>
    </row>
    <row r="83" spans="1:19" ht="20.100000000000001" customHeight="1">
      <c r="A83" s="259" t="s">
        <v>734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59" t="s">
        <v>724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5</v>
      </c>
      <c r="I85" s="228">
        <v>37.1</v>
      </c>
      <c r="J85" s="227">
        <v>42</v>
      </c>
      <c r="K85" s="227">
        <v>14</v>
      </c>
      <c r="L85" s="227">
        <v>56</v>
      </c>
      <c r="M85" s="228">
        <v>1295.82</v>
      </c>
      <c r="N85" s="227">
        <v>5</v>
      </c>
      <c r="O85" s="228">
        <v>37.1</v>
      </c>
      <c r="P85" s="227">
        <v>42</v>
      </c>
      <c r="Q85" s="227">
        <v>14</v>
      </c>
      <c r="R85" s="227">
        <v>56</v>
      </c>
      <c r="S85" s="228">
        <v>1295.82</v>
      </c>
    </row>
    <row r="86" spans="1:19" ht="20.100000000000001" customHeight="1">
      <c r="A86" s="25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1</v>
      </c>
      <c r="I86" s="96">
        <v>1.7</v>
      </c>
      <c r="J86" s="141">
        <v>0</v>
      </c>
      <c r="K86" s="141">
        <v>0</v>
      </c>
      <c r="L86" s="141">
        <v>0</v>
      </c>
      <c r="M86" s="96">
        <v>168</v>
      </c>
      <c r="N86" s="227">
        <v>1</v>
      </c>
      <c r="O86" s="228">
        <v>1.7</v>
      </c>
      <c r="P86" s="227">
        <v>0</v>
      </c>
      <c r="Q86" s="227">
        <v>0</v>
      </c>
      <c r="R86" s="227">
        <v>0</v>
      </c>
      <c r="S86" s="228">
        <v>168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5</v>
      </c>
      <c r="I87" s="149">
        <v>42.451183</v>
      </c>
      <c r="J87" s="150">
        <v>26</v>
      </c>
      <c r="K87" s="150">
        <v>25</v>
      </c>
      <c r="L87" s="150">
        <v>51</v>
      </c>
      <c r="M87" s="149">
        <v>1099</v>
      </c>
      <c r="N87" s="227">
        <v>5</v>
      </c>
      <c r="O87" s="228">
        <v>42.451183</v>
      </c>
      <c r="P87" s="227">
        <v>26</v>
      </c>
      <c r="Q87" s="227">
        <v>25</v>
      </c>
      <c r="R87" s="227">
        <v>51</v>
      </c>
      <c r="S87" s="228">
        <v>1099</v>
      </c>
    </row>
    <row r="88" spans="1:19" ht="20.100000000000001" customHeight="1">
      <c r="A88" s="391" t="s">
        <v>135</v>
      </c>
      <c r="B88" s="392">
        <v>7</v>
      </c>
      <c r="C88" s="393">
        <v>125.84509250000001</v>
      </c>
      <c r="D88" s="392">
        <v>98</v>
      </c>
      <c r="E88" s="392">
        <v>171</v>
      </c>
      <c r="F88" s="392">
        <v>269</v>
      </c>
      <c r="G88" s="393">
        <v>455.52</v>
      </c>
      <c r="H88" s="392">
        <v>110</v>
      </c>
      <c r="I88" s="393">
        <v>10123.143191060004</v>
      </c>
      <c r="J88" s="392">
        <v>1852</v>
      </c>
      <c r="K88" s="392">
        <v>1298</v>
      </c>
      <c r="L88" s="392">
        <v>3150</v>
      </c>
      <c r="M88" s="393">
        <v>148775.78</v>
      </c>
      <c r="N88" s="394">
        <v>117</v>
      </c>
      <c r="O88" s="395">
        <v>10248.988283560004</v>
      </c>
      <c r="P88" s="394">
        <v>1950</v>
      </c>
      <c r="Q88" s="394">
        <v>1469</v>
      </c>
      <c r="R88" s="394">
        <v>3419</v>
      </c>
      <c r="S88" s="395">
        <v>149231.30000000002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9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68" customWidth="1"/>
    <col min="3" max="3" width="7.75" style="167" customWidth="1"/>
    <col min="4" max="6" width="4.75" style="168" customWidth="1"/>
    <col min="7" max="7" width="7.25" style="167" customWidth="1"/>
    <col min="8" max="8" width="5.125" style="136" customWidth="1"/>
    <col min="9" max="9" width="9.625" style="137" bestFit="1" customWidth="1"/>
    <col min="10" max="11" width="6" style="136" customWidth="1"/>
    <col min="12" max="12" width="9.375" style="136" bestFit="1" customWidth="1"/>
    <col min="13" max="13" width="10.625" style="137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15" t="s">
        <v>1141</v>
      </c>
      <c r="B1" s="470"/>
      <c r="C1" s="469"/>
      <c r="D1" s="470"/>
      <c r="E1" s="470"/>
      <c r="F1" s="470"/>
      <c r="G1" s="469"/>
      <c r="H1" s="470"/>
      <c r="I1" s="469"/>
      <c r="J1" s="470"/>
      <c r="K1" s="470"/>
      <c r="L1" s="470"/>
      <c r="M1" s="469"/>
      <c r="N1" s="315"/>
      <c r="O1" s="315"/>
      <c r="P1" s="315"/>
      <c r="Q1" s="315"/>
      <c r="R1" s="315"/>
      <c r="S1" s="315"/>
    </row>
    <row r="2" spans="1:19" ht="20.100000000000001" customHeight="1">
      <c r="A2" s="414" t="s">
        <v>208</v>
      </c>
      <c r="B2" s="792" t="s">
        <v>210</v>
      </c>
      <c r="C2" s="792"/>
      <c r="D2" s="792"/>
      <c r="E2" s="792"/>
      <c r="F2" s="792"/>
      <c r="G2" s="793"/>
      <c r="H2" s="794" t="s">
        <v>211</v>
      </c>
      <c r="I2" s="795"/>
      <c r="J2" s="795"/>
      <c r="K2" s="795"/>
      <c r="L2" s="795"/>
      <c r="M2" s="796"/>
      <c r="N2" s="797" t="s">
        <v>152</v>
      </c>
      <c r="O2" s="798"/>
      <c r="P2" s="798"/>
      <c r="Q2" s="798"/>
      <c r="R2" s="798"/>
      <c r="S2" s="799"/>
    </row>
    <row r="3" spans="1:19" ht="20.100000000000001" customHeight="1">
      <c r="A3" s="415" t="s">
        <v>209</v>
      </c>
      <c r="B3" s="215" t="s">
        <v>136</v>
      </c>
      <c r="C3" s="216" t="s">
        <v>139</v>
      </c>
      <c r="D3" s="800" t="s">
        <v>140</v>
      </c>
      <c r="E3" s="801"/>
      <c r="F3" s="802"/>
      <c r="G3" s="321" t="s">
        <v>184</v>
      </c>
      <c r="H3" s="262" t="s">
        <v>136</v>
      </c>
      <c r="I3" s="216" t="s">
        <v>139</v>
      </c>
      <c r="J3" s="803" t="s">
        <v>140</v>
      </c>
      <c r="K3" s="804"/>
      <c r="L3" s="805"/>
      <c r="M3" s="323" t="s">
        <v>184</v>
      </c>
      <c r="N3" s="262" t="s">
        <v>136</v>
      </c>
      <c r="O3" s="263" t="s">
        <v>139</v>
      </c>
      <c r="P3" s="800" t="s">
        <v>140</v>
      </c>
      <c r="Q3" s="801"/>
      <c r="R3" s="801"/>
      <c r="S3" s="325" t="s">
        <v>184</v>
      </c>
    </row>
    <row r="4" spans="1:19" ht="20.100000000000001" customHeight="1">
      <c r="A4" s="416" t="s">
        <v>212</v>
      </c>
      <c r="B4" s="264" t="s">
        <v>141</v>
      </c>
      <c r="C4" s="265" t="s">
        <v>142</v>
      </c>
      <c r="D4" s="266" t="s">
        <v>143</v>
      </c>
      <c r="E4" s="267" t="s">
        <v>144</v>
      </c>
      <c r="F4" s="268" t="s">
        <v>135</v>
      </c>
      <c r="G4" s="322" t="s">
        <v>185</v>
      </c>
      <c r="H4" s="269" t="s">
        <v>141</v>
      </c>
      <c r="I4" s="265" t="s">
        <v>142</v>
      </c>
      <c r="J4" s="268" t="s">
        <v>143</v>
      </c>
      <c r="K4" s="270" t="s">
        <v>144</v>
      </c>
      <c r="L4" s="268" t="s">
        <v>135</v>
      </c>
      <c r="M4" s="324" t="s">
        <v>185</v>
      </c>
      <c r="N4" s="269" t="s">
        <v>141</v>
      </c>
      <c r="O4" s="271" t="s">
        <v>142</v>
      </c>
      <c r="P4" s="272" t="s">
        <v>143</v>
      </c>
      <c r="Q4" s="268" t="s">
        <v>144</v>
      </c>
      <c r="R4" s="270" t="s">
        <v>135</v>
      </c>
      <c r="S4" s="326" t="s">
        <v>185</v>
      </c>
    </row>
    <row r="5" spans="1:19" ht="20.100000000000001" customHeight="1">
      <c r="A5" s="422" t="s">
        <v>68</v>
      </c>
      <c r="B5" s="423">
        <v>0</v>
      </c>
      <c r="C5" s="424">
        <v>0</v>
      </c>
      <c r="D5" s="423">
        <v>0</v>
      </c>
      <c r="E5" s="423">
        <v>0</v>
      </c>
      <c r="F5" s="423">
        <v>0</v>
      </c>
      <c r="G5" s="424">
        <v>0</v>
      </c>
      <c r="H5" s="426">
        <v>1</v>
      </c>
      <c r="I5" s="425">
        <v>35</v>
      </c>
      <c r="J5" s="426">
        <v>5</v>
      </c>
      <c r="K5" s="426">
        <v>3</v>
      </c>
      <c r="L5" s="426">
        <v>8</v>
      </c>
      <c r="M5" s="425">
        <v>296.39999999999998</v>
      </c>
      <c r="N5" s="426">
        <v>1</v>
      </c>
      <c r="O5" s="427">
        <v>35</v>
      </c>
      <c r="P5" s="428">
        <v>5</v>
      </c>
      <c r="Q5" s="428">
        <v>3</v>
      </c>
      <c r="R5" s="428">
        <v>8</v>
      </c>
      <c r="S5" s="429">
        <v>296.39999999999998</v>
      </c>
    </row>
    <row r="6" spans="1:19" ht="20.100000000000001" customHeight="1">
      <c r="A6" s="430" t="s">
        <v>57</v>
      </c>
      <c r="B6" s="431">
        <v>0</v>
      </c>
      <c r="C6" s="432">
        <v>0</v>
      </c>
      <c r="D6" s="431">
        <v>0</v>
      </c>
      <c r="E6" s="431">
        <v>0</v>
      </c>
      <c r="F6" s="431">
        <v>0</v>
      </c>
      <c r="G6" s="432">
        <v>0</v>
      </c>
      <c r="H6" s="434">
        <v>1</v>
      </c>
      <c r="I6" s="433">
        <v>30</v>
      </c>
      <c r="J6" s="434">
        <v>10</v>
      </c>
      <c r="K6" s="434">
        <v>5</v>
      </c>
      <c r="L6" s="434">
        <v>15</v>
      </c>
      <c r="M6" s="433">
        <v>119.13</v>
      </c>
      <c r="N6" s="434">
        <v>1</v>
      </c>
      <c r="O6" s="435">
        <v>30</v>
      </c>
      <c r="P6" s="436">
        <v>10</v>
      </c>
      <c r="Q6" s="436">
        <v>5</v>
      </c>
      <c r="R6" s="436">
        <v>15</v>
      </c>
      <c r="S6" s="437">
        <v>119.13</v>
      </c>
    </row>
    <row r="7" spans="1:19" ht="20.100000000000001" customHeight="1">
      <c r="A7" s="430" t="s">
        <v>74</v>
      </c>
      <c r="B7" s="431">
        <v>0</v>
      </c>
      <c r="C7" s="432">
        <v>0</v>
      </c>
      <c r="D7" s="431">
        <v>0</v>
      </c>
      <c r="E7" s="431">
        <v>0</v>
      </c>
      <c r="F7" s="431">
        <v>0</v>
      </c>
      <c r="G7" s="432">
        <v>0</v>
      </c>
      <c r="H7" s="434">
        <v>1</v>
      </c>
      <c r="I7" s="433">
        <v>78.380966950000001</v>
      </c>
      <c r="J7" s="434">
        <v>9</v>
      </c>
      <c r="K7" s="434">
        <v>3</v>
      </c>
      <c r="L7" s="434">
        <v>12</v>
      </c>
      <c r="M7" s="433">
        <v>109.19</v>
      </c>
      <c r="N7" s="434">
        <v>1</v>
      </c>
      <c r="O7" s="435">
        <v>78.380966950000001</v>
      </c>
      <c r="P7" s="436">
        <v>9</v>
      </c>
      <c r="Q7" s="436">
        <v>3</v>
      </c>
      <c r="R7" s="436">
        <v>12</v>
      </c>
      <c r="S7" s="437">
        <v>109.19</v>
      </c>
    </row>
    <row r="8" spans="1:19" ht="20.100000000000001" customHeight="1">
      <c r="A8" s="430" t="s">
        <v>44</v>
      </c>
      <c r="B8" s="431">
        <v>0</v>
      </c>
      <c r="C8" s="432">
        <v>0</v>
      </c>
      <c r="D8" s="431">
        <v>0</v>
      </c>
      <c r="E8" s="431">
        <v>0</v>
      </c>
      <c r="F8" s="431">
        <v>0</v>
      </c>
      <c r="G8" s="432">
        <v>0</v>
      </c>
      <c r="H8" s="434">
        <v>14</v>
      </c>
      <c r="I8" s="433">
        <v>83.759999999999991</v>
      </c>
      <c r="J8" s="434">
        <v>41</v>
      </c>
      <c r="K8" s="434">
        <v>1</v>
      </c>
      <c r="L8" s="434">
        <v>42</v>
      </c>
      <c r="M8" s="433">
        <v>3788</v>
      </c>
      <c r="N8" s="434">
        <v>14</v>
      </c>
      <c r="O8" s="435">
        <v>83.759999999999991</v>
      </c>
      <c r="P8" s="436">
        <v>41</v>
      </c>
      <c r="Q8" s="436">
        <v>1</v>
      </c>
      <c r="R8" s="436">
        <v>42</v>
      </c>
      <c r="S8" s="437">
        <v>3788</v>
      </c>
    </row>
    <row r="9" spans="1:19" ht="20.100000000000001" customHeight="1">
      <c r="A9" s="430" t="s">
        <v>77</v>
      </c>
      <c r="B9" s="431">
        <v>0</v>
      </c>
      <c r="C9" s="432">
        <v>0</v>
      </c>
      <c r="D9" s="431">
        <v>0</v>
      </c>
      <c r="E9" s="431">
        <v>0</v>
      </c>
      <c r="F9" s="431">
        <v>0</v>
      </c>
      <c r="G9" s="432">
        <v>0</v>
      </c>
      <c r="H9" s="434">
        <v>2</v>
      </c>
      <c r="I9" s="433">
        <v>7.7</v>
      </c>
      <c r="J9" s="434">
        <v>6</v>
      </c>
      <c r="K9" s="434">
        <v>0</v>
      </c>
      <c r="L9" s="434">
        <v>6</v>
      </c>
      <c r="M9" s="433">
        <v>915</v>
      </c>
      <c r="N9" s="434">
        <v>2</v>
      </c>
      <c r="O9" s="435">
        <v>7.7</v>
      </c>
      <c r="P9" s="436">
        <v>6</v>
      </c>
      <c r="Q9" s="436">
        <v>0</v>
      </c>
      <c r="R9" s="436">
        <v>6</v>
      </c>
      <c r="S9" s="437">
        <v>915</v>
      </c>
    </row>
    <row r="10" spans="1:19" ht="20.100000000000001" customHeight="1">
      <c r="A10" s="430" t="s">
        <v>48</v>
      </c>
      <c r="B10" s="431">
        <v>0</v>
      </c>
      <c r="C10" s="432">
        <v>0</v>
      </c>
      <c r="D10" s="431">
        <v>0</v>
      </c>
      <c r="E10" s="431">
        <v>0</v>
      </c>
      <c r="F10" s="431">
        <v>0</v>
      </c>
      <c r="G10" s="432">
        <v>0</v>
      </c>
      <c r="H10" s="434">
        <v>1</v>
      </c>
      <c r="I10" s="433">
        <v>18.871182999999998</v>
      </c>
      <c r="J10" s="434">
        <v>13</v>
      </c>
      <c r="K10" s="434">
        <v>25</v>
      </c>
      <c r="L10" s="434">
        <v>38</v>
      </c>
      <c r="M10" s="433">
        <v>120</v>
      </c>
      <c r="N10" s="434">
        <v>1</v>
      </c>
      <c r="O10" s="435">
        <v>18.871182999999998</v>
      </c>
      <c r="P10" s="436">
        <v>13</v>
      </c>
      <c r="Q10" s="436">
        <v>25</v>
      </c>
      <c r="R10" s="436">
        <v>38</v>
      </c>
      <c r="S10" s="437">
        <v>120</v>
      </c>
    </row>
    <row r="11" spans="1:19" ht="20.100000000000001" customHeight="1">
      <c r="A11" s="430" t="s">
        <v>292</v>
      </c>
      <c r="B11" s="431">
        <v>0</v>
      </c>
      <c r="C11" s="432">
        <v>0</v>
      </c>
      <c r="D11" s="431">
        <v>0</v>
      </c>
      <c r="E11" s="431">
        <v>0</v>
      </c>
      <c r="F11" s="431">
        <v>0</v>
      </c>
      <c r="G11" s="432">
        <v>0</v>
      </c>
      <c r="H11" s="434">
        <v>2</v>
      </c>
      <c r="I11" s="433">
        <v>54.1</v>
      </c>
      <c r="J11" s="434">
        <v>15</v>
      </c>
      <c r="K11" s="434">
        <v>3</v>
      </c>
      <c r="L11" s="434">
        <v>18</v>
      </c>
      <c r="M11" s="433">
        <v>775.8</v>
      </c>
      <c r="N11" s="434">
        <v>2</v>
      </c>
      <c r="O11" s="435">
        <v>54.1</v>
      </c>
      <c r="P11" s="436">
        <v>15</v>
      </c>
      <c r="Q11" s="436">
        <v>3</v>
      </c>
      <c r="R11" s="436">
        <v>18</v>
      </c>
      <c r="S11" s="437">
        <v>775.8</v>
      </c>
    </row>
    <row r="12" spans="1:19" ht="20.100000000000001" customHeight="1">
      <c r="A12" s="430" t="s">
        <v>310</v>
      </c>
      <c r="B12" s="431">
        <v>0</v>
      </c>
      <c r="C12" s="432">
        <v>0</v>
      </c>
      <c r="D12" s="431">
        <v>0</v>
      </c>
      <c r="E12" s="431">
        <v>0</v>
      </c>
      <c r="F12" s="431">
        <v>0</v>
      </c>
      <c r="G12" s="432">
        <v>0</v>
      </c>
      <c r="H12" s="434">
        <v>1</v>
      </c>
      <c r="I12" s="433">
        <v>20</v>
      </c>
      <c r="J12" s="434">
        <v>7</v>
      </c>
      <c r="K12" s="434">
        <v>1</v>
      </c>
      <c r="L12" s="434">
        <v>8</v>
      </c>
      <c r="M12" s="433">
        <v>249</v>
      </c>
      <c r="N12" s="434">
        <v>1</v>
      </c>
      <c r="O12" s="435">
        <v>20</v>
      </c>
      <c r="P12" s="436">
        <v>7</v>
      </c>
      <c r="Q12" s="436">
        <v>1</v>
      </c>
      <c r="R12" s="436">
        <v>8</v>
      </c>
      <c r="S12" s="437">
        <v>249</v>
      </c>
    </row>
    <row r="13" spans="1:19" ht="20.100000000000001" customHeight="1">
      <c r="A13" s="430" t="s">
        <v>314</v>
      </c>
      <c r="B13" s="431">
        <v>0</v>
      </c>
      <c r="C13" s="432">
        <v>0</v>
      </c>
      <c r="D13" s="431">
        <v>0</v>
      </c>
      <c r="E13" s="431">
        <v>0</v>
      </c>
      <c r="F13" s="431">
        <v>0</v>
      </c>
      <c r="G13" s="432">
        <v>0</v>
      </c>
      <c r="H13" s="434">
        <v>1</v>
      </c>
      <c r="I13" s="433">
        <v>90</v>
      </c>
      <c r="J13" s="434">
        <v>14</v>
      </c>
      <c r="K13" s="434">
        <v>14</v>
      </c>
      <c r="L13" s="434">
        <v>28</v>
      </c>
      <c r="M13" s="433">
        <v>461.07</v>
      </c>
      <c r="N13" s="434">
        <v>1</v>
      </c>
      <c r="O13" s="435">
        <v>90</v>
      </c>
      <c r="P13" s="436">
        <v>14</v>
      </c>
      <c r="Q13" s="436">
        <v>14</v>
      </c>
      <c r="R13" s="436">
        <v>28</v>
      </c>
      <c r="S13" s="437">
        <v>461.07</v>
      </c>
    </row>
    <row r="14" spans="1:19" ht="20.100000000000001" customHeight="1">
      <c r="A14" s="430" t="s">
        <v>316</v>
      </c>
      <c r="B14" s="431">
        <v>0</v>
      </c>
      <c r="C14" s="432">
        <v>0</v>
      </c>
      <c r="D14" s="431">
        <v>0</v>
      </c>
      <c r="E14" s="431">
        <v>0</v>
      </c>
      <c r="F14" s="431">
        <v>0</v>
      </c>
      <c r="G14" s="432">
        <v>0</v>
      </c>
      <c r="H14" s="434">
        <v>2</v>
      </c>
      <c r="I14" s="433">
        <v>34.510000000000005</v>
      </c>
      <c r="J14" s="434">
        <v>7</v>
      </c>
      <c r="K14" s="434">
        <v>1</v>
      </c>
      <c r="L14" s="434">
        <v>8</v>
      </c>
      <c r="M14" s="433">
        <v>442.9</v>
      </c>
      <c r="N14" s="434">
        <v>2</v>
      </c>
      <c r="O14" s="435">
        <v>34.510000000000005</v>
      </c>
      <c r="P14" s="436">
        <v>7</v>
      </c>
      <c r="Q14" s="436">
        <v>1</v>
      </c>
      <c r="R14" s="436">
        <v>8</v>
      </c>
      <c r="S14" s="437">
        <v>442.9</v>
      </c>
    </row>
    <row r="15" spans="1:19" ht="20.100000000000001" customHeight="1">
      <c r="A15" s="430" t="s">
        <v>990</v>
      </c>
      <c r="B15" s="431">
        <v>0</v>
      </c>
      <c r="C15" s="432">
        <v>0</v>
      </c>
      <c r="D15" s="431">
        <v>0</v>
      </c>
      <c r="E15" s="431">
        <v>0</v>
      </c>
      <c r="F15" s="431">
        <v>0</v>
      </c>
      <c r="G15" s="432">
        <v>0</v>
      </c>
      <c r="H15" s="434">
        <v>1</v>
      </c>
      <c r="I15" s="433">
        <v>18</v>
      </c>
      <c r="J15" s="434">
        <v>15</v>
      </c>
      <c r="K15" s="434">
        <v>0</v>
      </c>
      <c r="L15" s="434">
        <v>15</v>
      </c>
      <c r="M15" s="433">
        <v>451.53</v>
      </c>
      <c r="N15" s="434">
        <v>1</v>
      </c>
      <c r="O15" s="435">
        <v>18</v>
      </c>
      <c r="P15" s="436">
        <v>15</v>
      </c>
      <c r="Q15" s="436">
        <v>0</v>
      </c>
      <c r="R15" s="436">
        <v>15</v>
      </c>
      <c r="S15" s="437">
        <v>451.53</v>
      </c>
    </row>
    <row r="16" spans="1:19" ht="20.100000000000001" customHeight="1">
      <c r="A16" s="430" t="s">
        <v>82</v>
      </c>
      <c r="B16" s="431">
        <v>0</v>
      </c>
      <c r="C16" s="432">
        <v>0</v>
      </c>
      <c r="D16" s="431">
        <v>0</v>
      </c>
      <c r="E16" s="431">
        <v>0</v>
      </c>
      <c r="F16" s="431">
        <v>0</v>
      </c>
      <c r="G16" s="432">
        <v>0</v>
      </c>
      <c r="H16" s="434">
        <v>1</v>
      </c>
      <c r="I16" s="433">
        <v>28</v>
      </c>
      <c r="J16" s="434">
        <v>12</v>
      </c>
      <c r="K16" s="434">
        <v>0</v>
      </c>
      <c r="L16" s="434">
        <v>12</v>
      </c>
      <c r="M16" s="433">
        <v>78.5</v>
      </c>
      <c r="N16" s="434">
        <v>1</v>
      </c>
      <c r="O16" s="435">
        <v>28</v>
      </c>
      <c r="P16" s="436">
        <v>12</v>
      </c>
      <c r="Q16" s="436">
        <v>0</v>
      </c>
      <c r="R16" s="436">
        <v>12</v>
      </c>
      <c r="S16" s="437">
        <v>78.5</v>
      </c>
    </row>
    <row r="17" spans="1:26" ht="20.100000000000001" customHeight="1">
      <c r="A17" s="430" t="s">
        <v>377</v>
      </c>
      <c r="B17" s="431">
        <v>5</v>
      </c>
      <c r="C17" s="432">
        <v>73.845092499999993</v>
      </c>
      <c r="D17" s="431">
        <v>83</v>
      </c>
      <c r="E17" s="431">
        <v>163</v>
      </c>
      <c r="F17" s="431">
        <v>246</v>
      </c>
      <c r="G17" s="432">
        <v>317.27</v>
      </c>
      <c r="H17" s="434">
        <v>0</v>
      </c>
      <c r="I17" s="433">
        <v>0</v>
      </c>
      <c r="J17" s="434">
        <v>0</v>
      </c>
      <c r="K17" s="434">
        <v>0</v>
      </c>
      <c r="L17" s="434">
        <v>0</v>
      </c>
      <c r="M17" s="433">
        <v>0</v>
      </c>
      <c r="N17" s="434">
        <v>5</v>
      </c>
      <c r="O17" s="435">
        <v>73.845092500000007</v>
      </c>
      <c r="P17" s="436">
        <v>83</v>
      </c>
      <c r="Q17" s="436">
        <v>163</v>
      </c>
      <c r="R17" s="436">
        <v>246</v>
      </c>
      <c r="S17" s="437">
        <v>317.27</v>
      </c>
    </row>
    <row r="18" spans="1:26" ht="20.100000000000001" customHeight="1">
      <c r="A18" s="430" t="s">
        <v>403</v>
      </c>
      <c r="B18" s="431">
        <v>0</v>
      </c>
      <c r="C18" s="432">
        <v>0</v>
      </c>
      <c r="D18" s="431">
        <v>0</v>
      </c>
      <c r="E18" s="431">
        <v>0</v>
      </c>
      <c r="F18" s="431">
        <v>0</v>
      </c>
      <c r="G18" s="432">
        <v>0</v>
      </c>
      <c r="H18" s="434">
        <v>1</v>
      </c>
      <c r="I18" s="433">
        <v>3.5</v>
      </c>
      <c r="J18" s="434">
        <v>6</v>
      </c>
      <c r="K18" s="434">
        <v>3</v>
      </c>
      <c r="L18" s="434">
        <v>9</v>
      </c>
      <c r="M18" s="433">
        <v>328</v>
      </c>
      <c r="N18" s="434">
        <v>1</v>
      </c>
      <c r="O18" s="435">
        <v>3.5</v>
      </c>
      <c r="P18" s="436">
        <v>6</v>
      </c>
      <c r="Q18" s="436">
        <v>3</v>
      </c>
      <c r="R18" s="436">
        <v>9</v>
      </c>
      <c r="S18" s="437">
        <v>328</v>
      </c>
    </row>
    <row r="19" spans="1:26" ht="20.100000000000001" customHeight="1">
      <c r="A19" s="430" t="s">
        <v>24</v>
      </c>
      <c r="B19" s="431">
        <v>0</v>
      </c>
      <c r="C19" s="432">
        <v>0</v>
      </c>
      <c r="D19" s="431">
        <v>0</v>
      </c>
      <c r="E19" s="431">
        <v>0</v>
      </c>
      <c r="F19" s="431">
        <v>0</v>
      </c>
      <c r="G19" s="432">
        <v>0</v>
      </c>
      <c r="H19" s="434">
        <v>2</v>
      </c>
      <c r="I19" s="433">
        <v>51.6</v>
      </c>
      <c r="J19" s="434">
        <v>135</v>
      </c>
      <c r="K19" s="434">
        <v>30</v>
      </c>
      <c r="L19" s="434">
        <v>165</v>
      </c>
      <c r="M19" s="433">
        <v>1775</v>
      </c>
      <c r="N19" s="434">
        <v>2</v>
      </c>
      <c r="O19" s="435">
        <v>51.6</v>
      </c>
      <c r="P19" s="436">
        <v>135</v>
      </c>
      <c r="Q19" s="436">
        <v>30</v>
      </c>
      <c r="R19" s="436">
        <v>165</v>
      </c>
      <c r="S19" s="437">
        <v>1775</v>
      </c>
    </row>
    <row r="20" spans="1:26" ht="20.100000000000001" customHeight="1">
      <c r="A20" s="430" t="s">
        <v>79</v>
      </c>
      <c r="B20" s="431">
        <v>0</v>
      </c>
      <c r="C20" s="432">
        <v>0</v>
      </c>
      <c r="D20" s="431">
        <v>0</v>
      </c>
      <c r="E20" s="431">
        <v>0</v>
      </c>
      <c r="F20" s="431">
        <v>0</v>
      </c>
      <c r="G20" s="432">
        <v>0</v>
      </c>
      <c r="H20" s="434">
        <v>1</v>
      </c>
      <c r="I20" s="433">
        <v>20</v>
      </c>
      <c r="J20" s="434">
        <v>9</v>
      </c>
      <c r="K20" s="434">
        <v>0</v>
      </c>
      <c r="L20" s="434">
        <v>9</v>
      </c>
      <c r="M20" s="433">
        <v>171</v>
      </c>
      <c r="N20" s="434">
        <v>1</v>
      </c>
      <c r="O20" s="435">
        <v>20</v>
      </c>
      <c r="P20" s="436">
        <v>9</v>
      </c>
      <c r="Q20" s="436">
        <v>0</v>
      </c>
      <c r="R20" s="436">
        <v>9</v>
      </c>
      <c r="S20" s="437">
        <v>171</v>
      </c>
    </row>
    <row r="21" spans="1:26" ht="20.100000000000001" customHeight="1">
      <c r="A21" s="430" t="s">
        <v>23</v>
      </c>
      <c r="B21" s="431">
        <v>0</v>
      </c>
      <c r="C21" s="432">
        <v>0</v>
      </c>
      <c r="D21" s="431">
        <v>0</v>
      </c>
      <c r="E21" s="431">
        <v>0</v>
      </c>
      <c r="F21" s="431">
        <v>0</v>
      </c>
      <c r="G21" s="432">
        <v>0</v>
      </c>
      <c r="H21" s="434">
        <v>8</v>
      </c>
      <c r="I21" s="433">
        <v>319.75</v>
      </c>
      <c r="J21" s="434">
        <v>83</v>
      </c>
      <c r="K21" s="434">
        <v>30</v>
      </c>
      <c r="L21" s="434">
        <v>113</v>
      </c>
      <c r="M21" s="433">
        <v>20506.5</v>
      </c>
      <c r="N21" s="434">
        <v>8</v>
      </c>
      <c r="O21" s="435">
        <v>319.75</v>
      </c>
      <c r="P21" s="436">
        <v>83</v>
      </c>
      <c r="Q21" s="436">
        <v>30</v>
      </c>
      <c r="R21" s="436">
        <v>113</v>
      </c>
      <c r="S21" s="437">
        <v>20506.5</v>
      </c>
    </row>
    <row r="22" spans="1:26" ht="20.100000000000001" customHeight="1">
      <c r="A22" s="430" t="s">
        <v>421</v>
      </c>
      <c r="B22" s="431">
        <v>0</v>
      </c>
      <c r="C22" s="432">
        <v>0</v>
      </c>
      <c r="D22" s="431">
        <v>0</v>
      </c>
      <c r="E22" s="431">
        <v>0</v>
      </c>
      <c r="F22" s="431">
        <v>0</v>
      </c>
      <c r="G22" s="432">
        <v>0</v>
      </c>
      <c r="H22" s="434">
        <v>1</v>
      </c>
      <c r="I22" s="433">
        <v>17.5</v>
      </c>
      <c r="J22" s="434">
        <v>3</v>
      </c>
      <c r="K22" s="434">
        <v>2</v>
      </c>
      <c r="L22" s="434">
        <v>5</v>
      </c>
      <c r="M22" s="433">
        <v>321</v>
      </c>
      <c r="N22" s="434">
        <v>1</v>
      </c>
      <c r="O22" s="435">
        <v>17.5</v>
      </c>
      <c r="P22" s="436">
        <v>3</v>
      </c>
      <c r="Q22" s="436">
        <v>2</v>
      </c>
      <c r="R22" s="436">
        <v>5</v>
      </c>
      <c r="S22" s="437">
        <v>321</v>
      </c>
    </row>
    <row r="23" spans="1:26" ht="20.100000000000001" customHeight="1">
      <c r="A23" s="430" t="s">
        <v>71</v>
      </c>
      <c r="B23" s="431">
        <v>0</v>
      </c>
      <c r="C23" s="432">
        <v>0</v>
      </c>
      <c r="D23" s="431">
        <v>0</v>
      </c>
      <c r="E23" s="431">
        <v>0</v>
      </c>
      <c r="F23" s="431">
        <v>0</v>
      </c>
      <c r="G23" s="432">
        <v>0</v>
      </c>
      <c r="H23" s="434">
        <v>1</v>
      </c>
      <c r="I23" s="433">
        <v>20.6</v>
      </c>
      <c r="J23" s="434">
        <v>4</v>
      </c>
      <c r="K23" s="434">
        <v>0</v>
      </c>
      <c r="L23" s="434">
        <v>4</v>
      </c>
      <c r="M23" s="433">
        <v>375.74</v>
      </c>
      <c r="N23" s="434">
        <v>1</v>
      </c>
      <c r="O23" s="435">
        <v>20.6</v>
      </c>
      <c r="P23" s="436">
        <v>4</v>
      </c>
      <c r="Q23" s="436">
        <v>0</v>
      </c>
      <c r="R23" s="436">
        <v>4</v>
      </c>
      <c r="S23" s="437">
        <v>375.74</v>
      </c>
    </row>
    <row r="24" spans="1:26" ht="20.100000000000001" customHeight="1">
      <c r="A24" s="430" t="s">
        <v>991</v>
      </c>
      <c r="B24" s="431">
        <v>0</v>
      </c>
      <c r="C24" s="432">
        <v>0</v>
      </c>
      <c r="D24" s="431">
        <v>0</v>
      </c>
      <c r="E24" s="431">
        <v>0</v>
      </c>
      <c r="F24" s="431">
        <v>0</v>
      </c>
      <c r="G24" s="432">
        <v>0</v>
      </c>
      <c r="H24" s="434">
        <v>3</v>
      </c>
      <c r="I24" s="433">
        <v>81.076400000000007</v>
      </c>
      <c r="J24" s="434">
        <v>93</v>
      </c>
      <c r="K24" s="434">
        <v>60</v>
      </c>
      <c r="L24" s="434">
        <v>153</v>
      </c>
      <c r="M24" s="433">
        <v>870.88000000000011</v>
      </c>
      <c r="N24" s="438">
        <v>3</v>
      </c>
      <c r="O24" s="437">
        <v>81.076400000000007</v>
      </c>
      <c r="P24" s="438">
        <v>93</v>
      </c>
      <c r="Q24" s="438">
        <v>60</v>
      </c>
      <c r="R24" s="438">
        <v>153</v>
      </c>
      <c r="S24" s="437">
        <v>870.88000000000011</v>
      </c>
    </row>
    <row r="25" spans="1:26" ht="20.100000000000001" customHeight="1">
      <c r="A25" s="439" t="s">
        <v>992</v>
      </c>
      <c r="B25" s="440">
        <v>0</v>
      </c>
      <c r="C25" s="441">
        <v>0</v>
      </c>
      <c r="D25" s="440">
        <v>0</v>
      </c>
      <c r="E25" s="440">
        <v>0</v>
      </c>
      <c r="F25" s="440">
        <v>0</v>
      </c>
      <c r="G25" s="441">
        <v>0</v>
      </c>
      <c r="H25" s="471">
        <v>3</v>
      </c>
      <c r="I25" s="472">
        <v>514.5</v>
      </c>
      <c r="J25" s="471">
        <v>158</v>
      </c>
      <c r="K25" s="471">
        <v>147</v>
      </c>
      <c r="L25" s="471">
        <v>305</v>
      </c>
      <c r="M25" s="472">
        <v>6589.25</v>
      </c>
      <c r="N25" s="443">
        <v>3</v>
      </c>
      <c r="O25" s="442">
        <v>514.5</v>
      </c>
      <c r="P25" s="443">
        <v>158</v>
      </c>
      <c r="Q25" s="443">
        <v>147</v>
      </c>
      <c r="R25" s="443">
        <v>305</v>
      </c>
      <c r="S25" s="442">
        <v>6589.25</v>
      </c>
    </row>
    <row r="26" spans="1:26" ht="20.100000000000001" customHeight="1">
      <c r="A26" s="422" t="s">
        <v>440</v>
      </c>
      <c r="B26" s="423">
        <v>0</v>
      </c>
      <c r="C26" s="424">
        <v>0</v>
      </c>
      <c r="D26" s="423">
        <v>0</v>
      </c>
      <c r="E26" s="423">
        <v>0</v>
      </c>
      <c r="F26" s="423">
        <v>0</v>
      </c>
      <c r="G26" s="424">
        <v>0</v>
      </c>
      <c r="H26" s="426">
        <v>1</v>
      </c>
      <c r="I26" s="425">
        <v>58</v>
      </c>
      <c r="J26" s="426">
        <v>5</v>
      </c>
      <c r="K26" s="426">
        <v>5</v>
      </c>
      <c r="L26" s="426">
        <v>10</v>
      </c>
      <c r="M26" s="425">
        <v>78.89</v>
      </c>
      <c r="N26" s="445">
        <v>1</v>
      </c>
      <c r="O26" s="444">
        <v>58</v>
      </c>
      <c r="P26" s="445">
        <v>5</v>
      </c>
      <c r="Q26" s="445">
        <v>5</v>
      </c>
      <c r="R26" s="445">
        <v>10</v>
      </c>
      <c r="S26" s="444">
        <v>78.89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430" t="s">
        <v>50</v>
      </c>
      <c r="B27" s="431">
        <v>0</v>
      </c>
      <c r="C27" s="432">
        <v>0</v>
      </c>
      <c r="D27" s="431">
        <v>0</v>
      </c>
      <c r="E27" s="431">
        <v>0</v>
      </c>
      <c r="F27" s="431">
        <v>0</v>
      </c>
      <c r="G27" s="432">
        <v>0</v>
      </c>
      <c r="H27" s="434">
        <v>1</v>
      </c>
      <c r="I27" s="433">
        <v>4.3</v>
      </c>
      <c r="J27" s="434">
        <v>6</v>
      </c>
      <c r="K27" s="434">
        <v>4</v>
      </c>
      <c r="L27" s="434">
        <v>10</v>
      </c>
      <c r="M27" s="433">
        <v>341.22</v>
      </c>
      <c r="N27" s="438">
        <v>1</v>
      </c>
      <c r="O27" s="437">
        <v>4.3</v>
      </c>
      <c r="P27" s="438">
        <v>6</v>
      </c>
      <c r="Q27" s="438">
        <v>4</v>
      </c>
      <c r="R27" s="438">
        <v>10</v>
      </c>
      <c r="S27" s="437">
        <v>341.22</v>
      </c>
    </row>
    <row r="28" spans="1:26" ht="20.100000000000001" customHeight="1">
      <c r="A28" s="430" t="s">
        <v>442</v>
      </c>
      <c r="B28" s="431">
        <v>0</v>
      </c>
      <c r="C28" s="432">
        <v>0</v>
      </c>
      <c r="D28" s="431">
        <v>0</v>
      </c>
      <c r="E28" s="431">
        <v>0</v>
      </c>
      <c r="F28" s="431">
        <v>0</v>
      </c>
      <c r="G28" s="432">
        <v>0</v>
      </c>
      <c r="H28" s="434">
        <v>1</v>
      </c>
      <c r="I28" s="433">
        <v>7.5</v>
      </c>
      <c r="J28" s="434">
        <v>5</v>
      </c>
      <c r="K28" s="434">
        <v>9</v>
      </c>
      <c r="L28" s="434">
        <v>14</v>
      </c>
      <c r="M28" s="433">
        <v>80.75</v>
      </c>
      <c r="N28" s="438">
        <v>1</v>
      </c>
      <c r="O28" s="437">
        <v>7.5</v>
      </c>
      <c r="P28" s="438">
        <v>5</v>
      </c>
      <c r="Q28" s="438">
        <v>9</v>
      </c>
      <c r="R28" s="438">
        <v>14</v>
      </c>
      <c r="S28" s="437">
        <v>80.75</v>
      </c>
    </row>
    <row r="29" spans="1:26" ht="20.100000000000001" customHeight="1">
      <c r="A29" s="430" t="s">
        <v>42</v>
      </c>
      <c r="B29" s="431">
        <v>0</v>
      </c>
      <c r="C29" s="432">
        <v>0</v>
      </c>
      <c r="D29" s="431">
        <v>0</v>
      </c>
      <c r="E29" s="431">
        <v>0</v>
      </c>
      <c r="F29" s="431">
        <v>0</v>
      </c>
      <c r="G29" s="432">
        <v>0</v>
      </c>
      <c r="H29" s="434">
        <v>9</v>
      </c>
      <c r="I29" s="433">
        <v>963</v>
      </c>
      <c r="J29" s="434">
        <v>52</v>
      </c>
      <c r="K29" s="434">
        <v>40</v>
      </c>
      <c r="L29" s="434">
        <v>92</v>
      </c>
      <c r="M29" s="433">
        <v>1346.95</v>
      </c>
      <c r="N29" s="438">
        <v>9</v>
      </c>
      <c r="O29" s="437">
        <v>963</v>
      </c>
      <c r="P29" s="438">
        <v>52</v>
      </c>
      <c r="Q29" s="438">
        <v>40</v>
      </c>
      <c r="R29" s="438">
        <v>92</v>
      </c>
      <c r="S29" s="437">
        <v>1346.95</v>
      </c>
    </row>
    <row r="30" spans="1:26" ht="20.100000000000001" customHeight="1">
      <c r="A30" s="430" t="s">
        <v>451</v>
      </c>
      <c r="B30" s="431">
        <v>0</v>
      </c>
      <c r="C30" s="432">
        <v>0</v>
      </c>
      <c r="D30" s="431">
        <v>0</v>
      </c>
      <c r="E30" s="431">
        <v>0</v>
      </c>
      <c r="F30" s="431">
        <v>0</v>
      </c>
      <c r="G30" s="432">
        <v>0</v>
      </c>
      <c r="H30" s="434">
        <v>2</v>
      </c>
      <c r="I30" s="433">
        <v>64</v>
      </c>
      <c r="J30" s="434">
        <v>22</v>
      </c>
      <c r="K30" s="434">
        <v>4</v>
      </c>
      <c r="L30" s="434">
        <v>26</v>
      </c>
      <c r="M30" s="433">
        <v>837</v>
      </c>
      <c r="N30" s="438">
        <v>2</v>
      </c>
      <c r="O30" s="437">
        <v>64</v>
      </c>
      <c r="P30" s="438">
        <v>22</v>
      </c>
      <c r="Q30" s="438">
        <v>4</v>
      </c>
      <c r="R30" s="438">
        <v>26</v>
      </c>
      <c r="S30" s="437">
        <v>837</v>
      </c>
    </row>
    <row r="31" spans="1:26" ht="20.100000000000001" customHeight="1">
      <c r="A31" s="430" t="s">
        <v>27</v>
      </c>
      <c r="B31" s="431">
        <v>0</v>
      </c>
      <c r="C31" s="432">
        <v>0</v>
      </c>
      <c r="D31" s="431">
        <v>0</v>
      </c>
      <c r="E31" s="431">
        <v>0</v>
      </c>
      <c r="F31" s="431">
        <v>0</v>
      </c>
      <c r="G31" s="432">
        <v>0</v>
      </c>
      <c r="H31" s="434">
        <v>3</v>
      </c>
      <c r="I31" s="433">
        <v>93.3</v>
      </c>
      <c r="J31" s="434">
        <v>44</v>
      </c>
      <c r="K31" s="434">
        <v>38</v>
      </c>
      <c r="L31" s="434">
        <v>82</v>
      </c>
      <c r="M31" s="433">
        <v>897.71</v>
      </c>
      <c r="N31" s="438">
        <v>3</v>
      </c>
      <c r="O31" s="437">
        <v>93.3</v>
      </c>
      <c r="P31" s="438">
        <v>44</v>
      </c>
      <c r="Q31" s="438">
        <v>38</v>
      </c>
      <c r="R31" s="438">
        <v>82</v>
      </c>
      <c r="S31" s="437">
        <v>897.71</v>
      </c>
    </row>
    <row r="32" spans="1:26" ht="20.100000000000001" customHeight="1">
      <c r="A32" s="430" t="s">
        <v>17</v>
      </c>
      <c r="B32" s="431">
        <v>0</v>
      </c>
      <c r="C32" s="432">
        <v>0</v>
      </c>
      <c r="D32" s="431">
        <v>0</v>
      </c>
      <c r="E32" s="431">
        <v>0</v>
      </c>
      <c r="F32" s="431">
        <v>0</v>
      </c>
      <c r="G32" s="432">
        <v>0</v>
      </c>
      <c r="H32" s="434">
        <v>3</v>
      </c>
      <c r="I32" s="433">
        <v>128.5</v>
      </c>
      <c r="J32" s="434">
        <v>78</v>
      </c>
      <c r="K32" s="434">
        <v>42</v>
      </c>
      <c r="L32" s="434">
        <v>120</v>
      </c>
      <c r="M32" s="433">
        <v>3388.46</v>
      </c>
      <c r="N32" s="438">
        <v>3</v>
      </c>
      <c r="O32" s="437">
        <v>128.5</v>
      </c>
      <c r="P32" s="438">
        <v>78</v>
      </c>
      <c r="Q32" s="438">
        <v>42</v>
      </c>
      <c r="R32" s="438">
        <v>120</v>
      </c>
      <c r="S32" s="437">
        <v>3388.46</v>
      </c>
    </row>
    <row r="33" spans="1:19" ht="20.100000000000001" customHeight="1">
      <c r="A33" s="430" t="s">
        <v>21</v>
      </c>
      <c r="B33" s="431">
        <v>0</v>
      </c>
      <c r="C33" s="432">
        <v>0</v>
      </c>
      <c r="D33" s="431">
        <v>0</v>
      </c>
      <c r="E33" s="431">
        <v>0</v>
      </c>
      <c r="F33" s="431">
        <v>0</v>
      </c>
      <c r="G33" s="432">
        <v>0</v>
      </c>
      <c r="H33" s="434">
        <v>2</v>
      </c>
      <c r="I33" s="433">
        <v>96</v>
      </c>
      <c r="J33" s="434">
        <v>26</v>
      </c>
      <c r="K33" s="434">
        <v>19</v>
      </c>
      <c r="L33" s="434">
        <v>45</v>
      </c>
      <c r="M33" s="433">
        <v>808</v>
      </c>
      <c r="N33" s="438">
        <v>2</v>
      </c>
      <c r="O33" s="437">
        <v>96</v>
      </c>
      <c r="P33" s="438">
        <v>26</v>
      </c>
      <c r="Q33" s="438">
        <v>19</v>
      </c>
      <c r="R33" s="438">
        <v>45</v>
      </c>
      <c r="S33" s="437">
        <v>808</v>
      </c>
    </row>
    <row r="34" spans="1:19" ht="20.100000000000001" customHeight="1">
      <c r="A34" s="430" t="s">
        <v>55</v>
      </c>
      <c r="B34" s="431">
        <v>0</v>
      </c>
      <c r="C34" s="432">
        <v>0</v>
      </c>
      <c r="D34" s="431">
        <v>0</v>
      </c>
      <c r="E34" s="431">
        <v>0</v>
      </c>
      <c r="F34" s="431">
        <v>0</v>
      </c>
      <c r="G34" s="432">
        <v>0</v>
      </c>
      <c r="H34" s="434">
        <v>1</v>
      </c>
      <c r="I34" s="433">
        <v>8</v>
      </c>
      <c r="J34" s="434">
        <v>20</v>
      </c>
      <c r="K34" s="434">
        <v>10</v>
      </c>
      <c r="L34" s="434">
        <v>30</v>
      </c>
      <c r="M34" s="433">
        <v>196</v>
      </c>
      <c r="N34" s="438">
        <v>1</v>
      </c>
      <c r="O34" s="437">
        <v>8</v>
      </c>
      <c r="P34" s="438">
        <v>20</v>
      </c>
      <c r="Q34" s="438">
        <v>10</v>
      </c>
      <c r="R34" s="438">
        <v>30</v>
      </c>
      <c r="S34" s="437">
        <v>196</v>
      </c>
    </row>
    <row r="35" spans="1:19" ht="20.100000000000001" customHeight="1">
      <c r="A35" s="430" t="s">
        <v>1142</v>
      </c>
      <c r="B35" s="431">
        <v>0</v>
      </c>
      <c r="C35" s="432">
        <v>0</v>
      </c>
      <c r="D35" s="431">
        <v>0</v>
      </c>
      <c r="E35" s="431">
        <v>0</v>
      </c>
      <c r="F35" s="431">
        <v>0</v>
      </c>
      <c r="G35" s="432">
        <v>0</v>
      </c>
      <c r="H35" s="434">
        <v>1</v>
      </c>
      <c r="I35" s="433">
        <v>20</v>
      </c>
      <c r="J35" s="434">
        <v>15</v>
      </c>
      <c r="K35" s="434">
        <v>0</v>
      </c>
      <c r="L35" s="434">
        <v>15</v>
      </c>
      <c r="M35" s="433">
        <v>308.01</v>
      </c>
      <c r="N35" s="438">
        <v>1</v>
      </c>
      <c r="O35" s="437">
        <v>20</v>
      </c>
      <c r="P35" s="438">
        <v>15</v>
      </c>
      <c r="Q35" s="438">
        <v>0</v>
      </c>
      <c r="R35" s="438">
        <v>15</v>
      </c>
      <c r="S35" s="437">
        <v>308.01</v>
      </c>
    </row>
    <row r="36" spans="1:19" ht="20.100000000000001" customHeight="1">
      <c r="A36" s="430" t="s">
        <v>53</v>
      </c>
      <c r="B36" s="431">
        <v>1</v>
      </c>
      <c r="C36" s="432">
        <v>47</v>
      </c>
      <c r="D36" s="431">
        <v>3</v>
      </c>
      <c r="E36" s="431">
        <v>3</v>
      </c>
      <c r="F36" s="431">
        <v>6</v>
      </c>
      <c r="G36" s="432">
        <v>73.25</v>
      </c>
      <c r="H36" s="434">
        <v>10</v>
      </c>
      <c r="I36" s="433">
        <v>82.448000000000008</v>
      </c>
      <c r="J36" s="434">
        <v>85</v>
      </c>
      <c r="K36" s="434">
        <v>9</v>
      </c>
      <c r="L36" s="434">
        <v>94</v>
      </c>
      <c r="M36" s="433">
        <v>2183.6099999999997</v>
      </c>
      <c r="N36" s="438">
        <v>11</v>
      </c>
      <c r="O36" s="437">
        <v>129.44800000000001</v>
      </c>
      <c r="P36" s="438">
        <v>88</v>
      </c>
      <c r="Q36" s="438">
        <v>12</v>
      </c>
      <c r="R36" s="438">
        <v>100</v>
      </c>
      <c r="S36" s="437">
        <v>2256.8599999999997</v>
      </c>
    </row>
    <row r="37" spans="1:19" ht="20.100000000000001" customHeight="1">
      <c r="A37" s="430" t="s">
        <v>999</v>
      </c>
      <c r="B37" s="431">
        <v>0</v>
      </c>
      <c r="C37" s="432">
        <v>0</v>
      </c>
      <c r="D37" s="431">
        <v>0</v>
      </c>
      <c r="E37" s="431">
        <v>0</v>
      </c>
      <c r="F37" s="431">
        <v>0</v>
      </c>
      <c r="G37" s="432">
        <v>0</v>
      </c>
      <c r="H37" s="434">
        <v>1</v>
      </c>
      <c r="I37" s="433">
        <v>28</v>
      </c>
      <c r="J37" s="434">
        <v>10</v>
      </c>
      <c r="K37" s="434">
        <v>2</v>
      </c>
      <c r="L37" s="434">
        <v>12</v>
      </c>
      <c r="M37" s="433">
        <v>144</v>
      </c>
      <c r="N37" s="438">
        <v>1</v>
      </c>
      <c r="O37" s="437">
        <v>28</v>
      </c>
      <c r="P37" s="438">
        <v>10</v>
      </c>
      <c r="Q37" s="438">
        <v>2</v>
      </c>
      <c r="R37" s="438">
        <v>12</v>
      </c>
      <c r="S37" s="437">
        <v>144</v>
      </c>
    </row>
    <row r="38" spans="1:19" ht="20.100000000000001" customHeight="1">
      <c r="A38" s="430" t="s">
        <v>1143</v>
      </c>
      <c r="B38" s="431">
        <v>0</v>
      </c>
      <c r="C38" s="432">
        <v>0</v>
      </c>
      <c r="D38" s="431">
        <v>0</v>
      </c>
      <c r="E38" s="431">
        <v>0</v>
      </c>
      <c r="F38" s="431">
        <v>0</v>
      </c>
      <c r="G38" s="432">
        <v>0</v>
      </c>
      <c r="H38" s="434">
        <v>1</v>
      </c>
      <c r="I38" s="433">
        <v>60</v>
      </c>
      <c r="J38" s="434">
        <v>27</v>
      </c>
      <c r="K38" s="434">
        <v>23</v>
      </c>
      <c r="L38" s="434">
        <v>50</v>
      </c>
      <c r="M38" s="433">
        <v>483</v>
      </c>
      <c r="N38" s="438">
        <v>1</v>
      </c>
      <c r="O38" s="437">
        <v>60</v>
      </c>
      <c r="P38" s="438">
        <v>27</v>
      </c>
      <c r="Q38" s="438">
        <v>23</v>
      </c>
      <c r="R38" s="438">
        <v>50</v>
      </c>
      <c r="S38" s="437">
        <v>483</v>
      </c>
    </row>
    <row r="39" spans="1:19" ht="20.100000000000001" customHeight="1">
      <c r="A39" s="430" t="s">
        <v>550</v>
      </c>
      <c r="B39" s="431">
        <v>0</v>
      </c>
      <c r="C39" s="432">
        <v>0</v>
      </c>
      <c r="D39" s="431">
        <v>0</v>
      </c>
      <c r="E39" s="431">
        <v>0</v>
      </c>
      <c r="F39" s="431">
        <v>0</v>
      </c>
      <c r="G39" s="432">
        <v>0</v>
      </c>
      <c r="H39" s="434">
        <v>1</v>
      </c>
      <c r="I39" s="433">
        <v>11.334296999999999</v>
      </c>
      <c r="J39" s="434">
        <v>4</v>
      </c>
      <c r="K39" s="434">
        <v>38</v>
      </c>
      <c r="L39" s="434">
        <v>42</v>
      </c>
      <c r="M39" s="433">
        <v>116.62</v>
      </c>
      <c r="N39" s="438">
        <v>1</v>
      </c>
      <c r="O39" s="437">
        <v>11.334296999999999</v>
      </c>
      <c r="P39" s="438">
        <v>4</v>
      </c>
      <c r="Q39" s="438">
        <v>38</v>
      </c>
      <c r="R39" s="438">
        <v>42</v>
      </c>
      <c r="S39" s="437">
        <v>116.62</v>
      </c>
    </row>
    <row r="40" spans="1:19" ht="20.100000000000001" customHeight="1">
      <c r="A40" s="430" t="s">
        <v>552</v>
      </c>
      <c r="B40" s="431">
        <v>0</v>
      </c>
      <c r="C40" s="432">
        <v>0</v>
      </c>
      <c r="D40" s="431">
        <v>0</v>
      </c>
      <c r="E40" s="431">
        <v>0</v>
      </c>
      <c r="F40" s="431">
        <v>0</v>
      </c>
      <c r="G40" s="432">
        <v>0</v>
      </c>
      <c r="H40" s="434">
        <v>1</v>
      </c>
      <c r="I40" s="433">
        <v>1156.3704204100002</v>
      </c>
      <c r="J40" s="434">
        <v>60</v>
      </c>
      <c r="K40" s="434">
        <v>10</v>
      </c>
      <c r="L40" s="434">
        <v>70</v>
      </c>
      <c r="M40" s="433">
        <v>139</v>
      </c>
      <c r="N40" s="438">
        <v>1</v>
      </c>
      <c r="O40" s="437">
        <v>1156.3704204100002</v>
      </c>
      <c r="P40" s="438">
        <v>60</v>
      </c>
      <c r="Q40" s="438">
        <v>10</v>
      </c>
      <c r="R40" s="438">
        <v>70</v>
      </c>
      <c r="S40" s="437">
        <v>139</v>
      </c>
    </row>
    <row r="41" spans="1:19" ht="20.100000000000001" customHeight="1">
      <c r="A41" s="430" t="s">
        <v>557</v>
      </c>
      <c r="B41" s="431">
        <v>0</v>
      </c>
      <c r="C41" s="432">
        <v>0</v>
      </c>
      <c r="D41" s="431">
        <v>0</v>
      </c>
      <c r="E41" s="431">
        <v>0</v>
      </c>
      <c r="F41" s="431">
        <v>0</v>
      </c>
      <c r="G41" s="432">
        <v>0</v>
      </c>
      <c r="H41" s="434">
        <v>1</v>
      </c>
      <c r="I41" s="433">
        <v>51.2</v>
      </c>
      <c r="J41" s="434">
        <v>7</v>
      </c>
      <c r="K41" s="434">
        <v>0</v>
      </c>
      <c r="L41" s="434">
        <v>7</v>
      </c>
      <c r="M41" s="433">
        <v>470</v>
      </c>
      <c r="N41" s="438">
        <v>1</v>
      </c>
      <c r="O41" s="437">
        <v>51.2</v>
      </c>
      <c r="P41" s="438">
        <v>7</v>
      </c>
      <c r="Q41" s="438">
        <v>0</v>
      </c>
      <c r="R41" s="438">
        <v>7</v>
      </c>
      <c r="S41" s="437">
        <v>470</v>
      </c>
    </row>
    <row r="42" spans="1:19" ht="20.100000000000001" customHeight="1">
      <c r="A42" s="430" t="s">
        <v>13</v>
      </c>
      <c r="B42" s="431">
        <v>0</v>
      </c>
      <c r="C42" s="432">
        <v>0</v>
      </c>
      <c r="D42" s="431">
        <v>0</v>
      </c>
      <c r="E42" s="431">
        <v>0</v>
      </c>
      <c r="F42" s="431">
        <v>0</v>
      </c>
      <c r="G42" s="432">
        <v>0</v>
      </c>
      <c r="H42" s="434">
        <v>2</v>
      </c>
      <c r="I42" s="433">
        <v>43.5</v>
      </c>
      <c r="J42" s="434">
        <v>30</v>
      </c>
      <c r="K42" s="434">
        <v>5</v>
      </c>
      <c r="L42" s="434">
        <v>35</v>
      </c>
      <c r="M42" s="433">
        <v>665.3</v>
      </c>
      <c r="N42" s="438">
        <v>2</v>
      </c>
      <c r="O42" s="437">
        <v>43.5</v>
      </c>
      <c r="P42" s="438">
        <v>30</v>
      </c>
      <c r="Q42" s="438">
        <v>5</v>
      </c>
      <c r="R42" s="438">
        <v>35</v>
      </c>
      <c r="S42" s="437">
        <v>665.3</v>
      </c>
    </row>
    <row r="43" spans="1:19" ht="20.100000000000001" customHeight="1">
      <c r="A43" s="430" t="s">
        <v>39</v>
      </c>
      <c r="B43" s="431">
        <v>1</v>
      </c>
      <c r="C43" s="432">
        <v>5</v>
      </c>
      <c r="D43" s="431">
        <v>12</v>
      </c>
      <c r="E43" s="431">
        <v>5</v>
      </c>
      <c r="F43" s="431">
        <v>17</v>
      </c>
      <c r="G43" s="432">
        <v>65</v>
      </c>
      <c r="H43" s="434">
        <v>2</v>
      </c>
      <c r="I43" s="433">
        <v>12.952</v>
      </c>
      <c r="J43" s="434">
        <v>13</v>
      </c>
      <c r="K43" s="434">
        <v>5</v>
      </c>
      <c r="L43" s="434">
        <v>18</v>
      </c>
      <c r="M43" s="433">
        <v>320.64999999999998</v>
      </c>
      <c r="N43" s="438">
        <v>3</v>
      </c>
      <c r="O43" s="437">
        <v>17.951999999999998</v>
      </c>
      <c r="P43" s="438">
        <v>25</v>
      </c>
      <c r="Q43" s="438">
        <v>10</v>
      </c>
      <c r="R43" s="438">
        <v>35</v>
      </c>
      <c r="S43" s="437">
        <v>385.65</v>
      </c>
    </row>
    <row r="44" spans="1:19" ht="20.100000000000001" customHeight="1">
      <c r="A44" s="430" t="s">
        <v>1144</v>
      </c>
      <c r="B44" s="431">
        <v>0</v>
      </c>
      <c r="C44" s="432">
        <v>0</v>
      </c>
      <c r="D44" s="431">
        <v>0</v>
      </c>
      <c r="E44" s="431">
        <v>0</v>
      </c>
      <c r="F44" s="431">
        <v>0</v>
      </c>
      <c r="G44" s="432">
        <v>0</v>
      </c>
      <c r="H44" s="434">
        <v>1</v>
      </c>
      <c r="I44" s="433">
        <v>92.3</v>
      </c>
      <c r="J44" s="434">
        <v>11</v>
      </c>
      <c r="K44" s="434">
        <v>1</v>
      </c>
      <c r="L44" s="434">
        <v>12</v>
      </c>
      <c r="M44" s="433">
        <v>286</v>
      </c>
      <c r="N44" s="438">
        <v>1</v>
      </c>
      <c r="O44" s="437">
        <v>92.3</v>
      </c>
      <c r="P44" s="438">
        <v>11</v>
      </c>
      <c r="Q44" s="438">
        <v>1</v>
      </c>
      <c r="R44" s="438">
        <v>12</v>
      </c>
      <c r="S44" s="437">
        <v>286</v>
      </c>
    </row>
    <row r="45" spans="1:19" ht="20.100000000000001" customHeight="1">
      <c r="A45" s="430" t="s">
        <v>1055</v>
      </c>
      <c r="B45" s="431">
        <v>0</v>
      </c>
      <c r="C45" s="432">
        <v>0</v>
      </c>
      <c r="D45" s="431">
        <v>0</v>
      </c>
      <c r="E45" s="431">
        <v>0</v>
      </c>
      <c r="F45" s="431">
        <v>0</v>
      </c>
      <c r="G45" s="432">
        <v>0</v>
      </c>
      <c r="H45" s="434">
        <v>1</v>
      </c>
      <c r="I45" s="433">
        <v>1555.675</v>
      </c>
      <c r="J45" s="434">
        <v>260</v>
      </c>
      <c r="K45" s="434">
        <v>160</v>
      </c>
      <c r="L45" s="434">
        <v>420</v>
      </c>
      <c r="M45" s="433">
        <v>443.29</v>
      </c>
      <c r="N45" s="438">
        <v>1</v>
      </c>
      <c r="O45" s="437">
        <v>1555.675</v>
      </c>
      <c r="P45" s="438">
        <v>260</v>
      </c>
      <c r="Q45" s="438">
        <v>160</v>
      </c>
      <c r="R45" s="438">
        <v>420</v>
      </c>
      <c r="S45" s="437">
        <v>443.29</v>
      </c>
    </row>
    <row r="46" spans="1:19" ht="20.100000000000001" customHeight="1">
      <c r="A46" s="430" t="s">
        <v>1056</v>
      </c>
      <c r="B46" s="431">
        <v>0</v>
      </c>
      <c r="C46" s="432">
        <v>0</v>
      </c>
      <c r="D46" s="431">
        <v>0</v>
      </c>
      <c r="E46" s="431">
        <v>0</v>
      </c>
      <c r="F46" s="431">
        <v>0</v>
      </c>
      <c r="G46" s="432">
        <v>0</v>
      </c>
      <c r="H46" s="434">
        <v>2</v>
      </c>
      <c r="I46" s="433">
        <v>106.535</v>
      </c>
      <c r="J46" s="434">
        <v>17</v>
      </c>
      <c r="K46" s="434">
        <v>7</v>
      </c>
      <c r="L46" s="434">
        <v>24</v>
      </c>
      <c r="M46" s="433">
        <v>570.23</v>
      </c>
      <c r="N46" s="438">
        <v>2</v>
      </c>
      <c r="O46" s="437">
        <v>106.535</v>
      </c>
      <c r="P46" s="438">
        <v>17</v>
      </c>
      <c r="Q46" s="438">
        <v>7</v>
      </c>
      <c r="R46" s="438">
        <v>24</v>
      </c>
      <c r="S46" s="437">
        <v>570.23</v>
      </c>
    </row>
    <row r="47" spans="1:19" ht="20.100000000000001" customHeight="1">
      <c r="A47" s="439" t="s">
        <v>994</v>
      </c>
      <c r="B47" s="440">
        <v>0</v>
      </c>
      <c r="C47" s="441">
        <v>0</v>
      </c>
      <c r="D47" s="440">
        <v>0</v>
      </c>
      <c r="E47" s="440">
        <v>0</v>
      </c>
      <c r="F47" s="440">
        <v>0</v>
      </c>
      <c r="G47" s="441">
        <v>0</v>
      </c>
      <c r="H47" s="471">
        <v>1</v>
      </c>
      <c r="I47" s="472">
        <v>11.8</v>
      </c>
      <c r="J47" s="471">
        <v>16</v>
      </c>
      <c r="K47" s="471">
        <v>4</v>
      </c>
      <c r="L47" s="471">
        <v>20</v>
      </c>
      <c r="M47" s="472">
        <v>345</v>
      </c>
      <c r="N47" s="443">
        <v>1</v>
      </c>
      <c r="O47" s="442">
        <v>11.8</v>
      </c>
      <c r="P47" s="443">
        <v>16</v>
      </c>
      <c r="Q47" s="443">
        <v>4</v>
      </c>
      <c r="R47" s="443">
        <v>20</v>
      </c>
      <c r="S47" s="442">
        <v>345</v>
      </c>
    </row>
    <row r="48" spans="1:19" ht="20.100000000000001" customHeight="1">
      <c r="A48" s="422" t="s">
        <v>995</v>
      </c>
      <c r="B48" s="423">
        <v>0</v>
      </c>
      <c r="C48" s="424">
        <v>0</v>
      </c>
      <c r="D48" s="423">
        <v>0</v>
      </c>
      <c r="E48" s="423">
        <v>0</v>
      </c>
      <c r="F48" s="423">
        <v>0</v>
      </c>
      <c r="G48" s="424">
        <v>0</v>
      </c>
      <c r="H48" s="426">
        <v>3</v>
      </c>
      <c r="I48" s="425">
        <v>2410.8609316999996</v>
      </c>
      <c r="J48" s="426">
        <v>188</v>
      </c>
      <c r="K48" s="426">
        <v>484</v>
      </c>
      <c r="L48" s="426">
        <v>672</v>
      </c>
      <c r="M48" s="425">
        <v>10066.210000000001</v>
      </c>
      <c r="N48" s="445">
        <v>3</v>
      </c>
      <c r="O48" s="444">
        <v>2410.8609316999996</v>
      </c>
      <c r="P48" s="445">
        <v>188</v>
      </c>
      <c r="Q48" s="445">
        <v>484</v>
      </c>
      <c r="R48" s="445">
        <v>672</v>
      </c>
      <c r="S48" s="444">
        <v>10066.210000000001</v>
      </c>
    </row>
    <row r="49" spans="1:19" ht="20.100000000000001" customHeight="1">
      <c r="A49" s="430" t="s">
        <v>589</v>
      </c>
      <c r="B49" s="431">
        <v>0</v>
      </c>
      <c r="C49" s="432">
        <v>0</v>
      </c>
      <c r="D49" s="431">
        <v>0</v>
      </c>
      <c r="E49" s="431">
        <v>0</v>
      </c>
      <c r="F49" s="431">
        <v>0</v>
      </c>
      <c r="G49" s="432">
        <v>0</v>
      </c>
      <c r="H49" s="434">
        <v>1</v>
      </c>
      <c r="I49" s="433">
        <v>61</v>
      </c>
      <c r="J49" s="434">
        <v>30</v>
      </c>
      <c r="K49" s="434">
        <v>15</v>
      </c>
      <c r="L49" s="434">
        <v>45</v>
      </c>
      <c r="M49" s="433">
        <v>431.2</v>
      </c>
      <c r="N49" s="438">
        <v>1</v>
      </c>
      <c r="O49" s="437">
        <v>61</v>
      </c>
      <c r="P49" s="438">
        <v>30</v>
      </c>
      <c r="Q49" s="438">
        <v>15</v>
      </c>
      <c r="R49" s="438">
        <v>45</v>
      </c>
      <c r="S49" s="437">
        <v>431.2</v>
      </c>
    </row>
    <row r="50" spans="1:19" ht="20.100000000000001" customHeight="1">
      <c r="A50" s="430" t="s">
        <v>594</v>
      </c>
      <c r="B50" s="431">
        <v>0</v>
      </c>
      <c r="C50" s="432">
        <v>0</v>
      </c>
      <c r="D50" s="431">
        <v>0</v>
      </c>
      <c r="E50" s="431">
        <v>0</v>
      </c>
      <c r="F50" s="431">
        <v>0</v>
      </c>
      <c r="G50" s="432">
        <v>0</v>
      </c>
      <c r="H50" s="434">
        <v>1</v>
      </c>
      <c r="I50" s="433">
        <v>24.7</v>
      </c>
      <c r="J50" s="434">
        <v>15</v>
      </c>
      <c r="K50" s="434">
        <v>7</v>
      </c>
      <c r="L50" s="434">
        <v>22</v>
      </c>
      <c r="M50" s="433">
        <v>88.1</v>
      </c>
      <c r="N50" s="438">
        <v>1</v>
      </c>
      <c r="O50" s="437">
        <v>24.7</v>
      </c>
      <c r="P50" s="438">
        <v>15</v>
      </c>
      <c r="Q50" s="438">
        <v>7</v>
      </c>
      <c r="R50" s="438">
        <v>22</v>
      </c>
      <c r="S50" s="437">
        <v>88.1</v>
      </c>
    </row>
    <row r="51" spans="1:19" ht="20.100000000000001" customHeight="1">
      <c r="A51" s="430" t="s">
        <v>596</v>
      </c>
      <c r="B51" s="431">
        <v>0</v>
      </c>
      <c r="C51" s="432">
        <v>0</v>
      </c>
      <c r="D51" s="431">
        <v>0</v>
      </c>
      <c r="E51" s="431">
        <v>0</v>
      </c>
      <c r="F51" s="431">
        <v>0</v>
      </c>
      <c r="G51" s="432">
        <v>0</v>
      </c>
      <c r="H51" s="434">
        <v>1</v>
      </c>
      <c r="I51" s="433">
        <v>2.944</v>
      </c>
      <c r="J51" s="434">
        <v>16</v>
      </c>
      <c r="K51" s="434">
        <v>0</v>
      </c>
      <c r="L51" s="434">
        <v>16</v>
      </c>
      <c r="M51" s="433">
        <v>81.099999999999994</v>
      </c>
      <c r="N51" s="438">
        <v>1</v>
      </c>
      <c r="O51" s="437">
        <v>2.944</v>
      </c>
      <c r="P51" s="438">
        <v>16</v>
      </c>
      <c r="Q51" s="438">
        <v>0</v>
      </c>
      <c r="R51" s="438">
        <v>16</v>
      </c>
      <c r="S51" s="437">
        <v>81.099999999999994</v>
      </c>
    </row>
    <row r="52" spans="1:19" ht="20.100000000000001" customHeight="1">
      <c r="A52" s="430" t="s">
        <v>60</v>
      </c>
      <c r="B52" s="431">
        <v>0</v>
      </c>
      <c r="C52" s="432">
        <v>0</v>
      </c>
      <c r="D52" s="431">
        <v>0</v>
      </c>
      <c r="E52" s="431">
        <v>0</v>
      </c>
      <c r="F52" s="431">
        <v>0</v>
      </c>
      <c r="G52" s="432">
        <v>0</v>
      </c>
      <c r="H52" s="434">
        <v>1</v>
      </c>
      <c r="I52" s="433">
        <v>6</v>
      </c>
      <c r="J52" s="434">
        <v>43</v>
      </c>
      <c r="K52" s="434">
        <v>13</v>
      </c>
      <c r="L52" s="434">
        <v>56</v>
      </c>
      <c r="M52" s="433">
        <v>489.92</v>
      </c>
      <c r="N52" s="438">
        <v>1</v>
      </c>
      <c r="O52" s="437">
        <v>6</v>
      </c>
      <c r="P52" s="438">
        <v>43</v>
      </c>
      <c r="Q52" s="438">
        <v>13</v>
      </c>
      <c r="R52" s="438">
        <v>56</v>
      </c>
      <c r="S52" s="437">
        <v>489.92</v>
      </c>
    </row>
    <row r="53" spans="1:19" ht="20.100000000000001" customHeight="1">
      <c r="A53" s="430" t="s">
        <v>647</v>
      </c>
      <c r="B53" s="431">
        <v>0</v>
      </c>
      <c r="C53" s="432">
        <v>0</v>
      </c>
      <c r="D53" s="431">
        <v>0</v>
      </c>
      <c r="E53" s="431">
        <v>0</v>
      </c>
      <c r="F53" s="431">
        <v>0</v>
      </c>
      <c r="G53" s="432">
        <v>0</v>
      </c>
      <c r="H53" s="434">
        <v>1</v>
      </c>
      <c r="I53" s="433">
        <v>417.57499200000001</v>
      </c>
      <c r="J53" s="434">
        <v>2</v>
      </c>
      <c r="K53" s="434">
        <v>0</v>
      </c>
      <c r="L53" s="434">
        <v>2</v>
      </c>
      <c r="M53" s="433">
        <v>60541.21</v>
      </c>
      <c r="N53" s="438">
        <v>1</v>
      </c>
      <c r="O53" s="437">
        <v>417.57499200000001</v>
      </c>
      <c r="P53" s="438">
        <v>2</v>
      </c>
      <c r="Q53" s="438">
        <v>0</v>
      </c>
      <c r="R53" s="438">
        <v>2</v>
      </c>
      <c r="S53" s="437">
        <v>60541.21</v>
      </c>
    </row>
    <row r="54" spans="1:19" ht="20.100000000000001" customHeight="1">
      <c r="A54" s="430" t="s">
        <v>1</v>
      </c>
      <c r="B54" s="431">
        <v>0</v>
      </c>
      <c r="C54" s="432">
        <v>0</v>
      </c>
      <c r="D54" s="431">
        <v>0</v>
      </c>
      <c r="E54" s="431">
        <v>0</v>
      </c>
      <c r="F54" s="431">
        <v>0</v>
      </c>
      <c r="G54" s="432">
        <v>0</v>
      </c>
      <c r="H54" s="434">
        <v>1</v>
      </c>
      <c r="I54" s="433">
        <v>948.7</v>
      </c>
      <c r="J54" s="434">
        <v>39</v>
      </c>
      <c r="K54" s="434">
        <v>13</v>
      </c>
      <c r="L54" s="434">
        <v>52</v>
      </c>
      <c r="M54" s="433">
        <v>22757.21</v>
      </c>
      <c r="N54" s="463">
        <v>1</v>
      </c>
      <c r="O54" s="462">
        <v>948.7</v>
      </c>
      <c r="P54" s="463">
        <v>39</v>
      </c>
      <c r="Q54" s="463">
        <v>13</v>
      </c>
      <c r="R54" s="463">
        <v>52</v>
      </c>
      <c r="S54" s="462">
        <v>22757.21</v>
      </c>
    </row>
    <row r="55" spans="1:19" ht="20.100000000000001" customHeight="1">
      <c r="A55" s="727" t="s">
        <v>11</v>
      </c>
      <c r="B55" s="431">
        <v>0</v>
      </c>
      <c r="C55" s="432">
        <v>0</v>
      </c>
      <c r="D55" s="431">
        <v>0</v>
      </c>
      <c r="E55" s="431">
        <v>0</v>
      </c>
      <c r="F55" s="431">
        <v>0</v>
      </c>
      <c r="G55" s="432">
        <v>0</v>
      </c>
      <c r="H55" s="434">
        <v>2</v>
      </c>
      <c r="I55" s="433">
        <v>20.5</v>
      </c>
      <c r="J55" s="434">
        <v>20</v>
      </c>
      <c r="K55" s="434">
        <v>1</v>
      </c>
      <c r="L55" s="434">
        <v>21</v>
      </c>
      <c r="M55" s="433">
        <v>461.09</v>
      </c>
      <c r="N55" s="438">
        <v>2</v>
      </c>
      <c r="O55" s="437">
        <v>20.5</v>
      </c>
      <c r="P55" s="438">
        <v>20</v>
      </c>
      <c r="Q55" s="438">
        <v>1</v>
      </c>
      <c r="R55" s="438">
        <v>21</v>
      </c>
      <c r="S55" s="437">
        <v>461.09</v>
      </c>
    </row>
    <row r="56" spans="1:19" ht="20.100000000000001" customHeight="1">
      <c r="A56" s="728" t="s">
        <v>663</v>
      </c>
      <c r="B56" s="431">
        <v>0</v>
      </c>
      <c r="C56" s="432">
        <v>0</v>
      </c>
      <c r="D56" s="431">
        <v>0</v>
      </c>
      <c r="E56" s="431">
        <v>0</v>
      </c>
      <c r="F56" s="431">
        <v>0</v>
      </c>
      <c r="G56" s="432">
        <v>0</v>
      </c>
      <c r="H56" s="434">
        <v>1</v>
      </c>
      <c r="I56" s="433">
        <v>23.5</v>
      </c>
      <c r="J56" s="434">
        <v>8</v>
      </c>
      <c r="K56" s="434">
        <v>0</v>
      </c>
      <c r="L56" s="434">
        <v>8</v>
      </c>
      <c r="M56" s="433">
        <v>75.099999999999994</v>
      </c>
      <c r="N56" s="729">
        <v>1</v>
      </c>
      <c r="O56" s="730">
        <v>23.5</v>
      </c>
      <c r="P56" s="729">
        <v>8</v>
      </c>
      <c r="Q56" s="729">
        <v>0</v>
      </c>
      <c r="R56" s="729">
        <v>8</v>
      </c>
      <c r="S56" s="730">
        <v>75.099999999999994</v>
      </c>
    </row>
    <row r="57" spans="1:19" ht="20.100000000000001" customHeight="1">
      <c r="A57" s="728" t="s">
        <v>1145</v>
      </c>
      <c r="B57" s="431">
        <v>0</v>
      </c>
      <c r="C57" s="432">
        <v>0</v>
      </c>
      <c r="D57" s="431">
        <v>0</v>
      </c>
      <c r="E57" s="431">
        <v>0</v>
      </c>
      <c r="F57" s="431">
        <v>0</v>
      </c>
      <c r="G57" s="432">
        <v>0</v>
      </c>
      <c r="H57" s="434">
        <v>1</v>
      </c>
      <c r="I57" s="433">
        <v>25</v>
      </c>
      <c r="J57" s="434">
        <v>30</v>
      </c>
      <c r="K57" s="434">
        <v>0</v>
      </c>
      <c r="L57" s="434">
        <v>30</v>
      </c>
      <c r="M57" s="433">
        <v>494.06</v>
      </c>
      <c r="N57" s="729">
        <v>1</v>
      </c>
      <c r="O57" s="730">
        <v>25</v>
      </c>
      <c r="P57" s="729">
        <v>30</v>
      </c>
      <c r="Q57" s="729">
        <v>0</v>
      </c>
      <c r="R57" s="729">
        <v>30</v>
      </c>
      <c r="S57" s="730">
        <v>494.06</v>
      </c>
    </row>
    <row r="58" spans="1:19" ht="20.100000000000001" customHeight="1">
      <c r="A58" s="731" t="s">
        <v>997</v>
      </c>
      <c r="B58" s="440">
        <v>0</v>
      </c>
      <c r="C58" s="441">
        <v>0</v>
      </c>
      <c r="D58" s="440">
        <v>0</v>
      </c>
      <c r="E58" s="440">
        <v>0</v>
      </c>
      <c r="F58" s="440">
        <v>0</v>
      </c>
      <c r="G58" s="441">
        <v>0</v>
      </c>
      <c r="H58" s="471">
        <v>1</v>
      </c>
      <c r="I58" s="472">
        <v>0.8</v>
      </c>
      <c r="J58" s="471">
        <v>3</v>
      </c>
      <c r="K58" s="471">
        <v>2</v>
      </c>
      <c r="L58" s="471">
        <v>5</v>
      </c>
      <c r="M58" s="472">
        <v>97</v>
      </c>
      <c r="N58" s="732">
        <v>1</v>
      </c>
      <c r="O58" s="733">
        <v>0.8</v>
      </c>
      <c r="P58" s="732">
        <v>3</v>
      </c>
      <c r="Q58" s="732">
        <v>2</v>
      </c>
      <c r="R58" s="732">
        <v>5</v>
      </c>
      <c r="S58" s="733">
        <v>97</v>
      </c>
    </row>
    <row r="59" spans="1:19" ht="20.100000000000001" customHeight="1">
      <c r="A59" s="734" t="s">
        <v>135</v>
      </c>
      <c r="B59" s="735">
        <v>7</v>
      </c>
      <c r="C59" s="736">
        <v>125.84509249999999</v>
      </c>
      <c r="D59" s="735">
        <v>98</v>
      </c>
      <c r="E59" s="735">
        <v>171</v>
      </c>
      <c r="F59" s="735">
        <v>269</v>
      </c>
      <c r="G59" s="736">
        <v>455.52</v>
      </c>
      <c r="H59" s="739">
        <v>110</v>
      </c>
      <c r="I59" s="740">
        <v>10123.14319106</v>
      </c>
      <c r="J59" s="739">
        <v>1852</v>
      </c>
      <c r="K59" s="739">
        <v>1298</v>
      </c>
      <c r="L59" s="739">
        <v>3150</v>
      </c>
      <c r="M59" s="740">
        <v>148775.78</v>
      </c>
      <c r="N59" s="737">
        <v>117</v>
      </c>
      <c r="O59" s="738">
        <v>10248.98828356</v>
      </c>
      <c r="P59" s="737">
        <v>1950</v>
      </c>
      <c r="Q59" s="737">
        <v>1469</v>
      </c>
      <c r="R59" s="737">
        <v>3419</v>
      </c>
      <c r="S59" s="738">
        <v>149231.29999999999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7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45" customWidth="1"/>
    <col min="3" max="3" width="64.75" style="370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18" t="s">
        <v>949</v>
      </c>
      <c r="B1" s="357"/>
      <c r="C1" s="368"/>
      <c r="D1" s="274"/>
      <c r="E1" s="273"/>
      <c r="F1" s="274"/>
      <c r="G1" s="274"/>
      <c r="H1" s="274"/>
      <c r="I1" s="273"/>
    </row>
    <row r="2" spans="1:9" ht="21.75" customHeight="1">
      <c r="A2" s="375" t="s">
        <v>1098</v>
      </c>
      <c r="B2" s="358"/>
      <c r="C2" s="369"/>
      <c r="D2" s="224"/>
      <c r="E2" s="249"/>
      <c r="F2" s="224"/>
      <c r="G2" s="224"/>
      <c r="H2" s="224"/>
      <c r="I2" s="249"/>
    </row>
    <row r="3" spans="1:9" ht="21.75" customHeight="1">
      <c r="A3" s="806" t="s">
        <v>207</v>
      </c>
      <c r="B3" s="560" t="s">
        <v>208</v>
      </c>
      <c r="C3" s="808" t="s">
        <v>145</v>
      </c>
      <c r="D3" s="90" t="s">
        <v>136</v>
      </c>
      <c r="E3" s="91" t="s">
        <v>139</v>
      </c>
      <c r="F3" s="810" t="s">
        <v>140</v>
      </c>
      <c r="G3" s="811"/>
      <c r="H3" s="812"/>
      <c r="I3" s="327" t="s">
        <v>184</v>
      </c>
    </row>
    <row r="4" spans="1:9" ht="21.75" customHeight="1">
      <c r="A4" s="807"/>
      <c r="B4" s="561" t="s">
        <v>771</v>
      </c>
      <c r="C4" s="809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28" t="s">
        <v>185</v>
      </c>
    </row>
    <row r="5" spans="1:9" s="587" customFormat="1" ht="27" customHeight="1">
      <c r="A5" s="678" t="s">
        <v>33</v>
      </c>
      <c r="B5" s="679" t="s">
        <v>39</v>
      </c>
      <c r="C5" s="634" t="s">
        <v>133</v>
      </c>
      <c r="D5" s="631">
        <v>1</v>
      </c>
      <c r="E5" s="630">
        <v>5</v>
      </c>
      <c r="F5" s="597">
        <v>12</v>
      </c>
      <c r="G5" s="597">
        <v>5</v>
      </c>
      <c r="H5" s="631">
        <v>17</v>
      </c>
      <c r="I5" s="630">
        <v>65</v>
      </c>
    </row>
    <row r="6" spans="1:9" s="587" customFormat="1" ht="27" customHeight="1">
      <c r="A6" s="680" t="s">
        <v>99</v>
      </c>
      <c r="B6" s="681" t="s">
        <v>57</v>
      </c>
      <c r="C6" s="635" t="s">
        <v>1042</v>
      </c>
      <c r="D6" s="632">
        <v>1</v>
      </c>
      <c r="E6" s="588">
        <v>30</v>
      </c>
      <c r="F6" s="584">
        <v>10</v>
      </c>
      <c r="G6" s="584">
        <v>5</v>
      </c>
      <c r="H6" s="632">
        <v>15</v>
      </c>
      <c r="I6" s="588">
        <v>119.13</v>
      </c>
    </row>
    <row r="7" spans="1:9" s="587" customFormat="1" ht="27" customHeight="1">
      <c r="A7" s="680"/>
      <c r="B7" s="680" t="s">
        <v>23</v>
      </c>
      <c r="C7" s="584" t="s">
        <v>986</v>
      </c>
      <c r="D7" s="632">
        <v>1</v>
      </c>
      <c r="E7" s="588">
        <v>11.95</v>
      </c>
      <c r="F7" s="584">
        <v>5</v>
      </c>
      <c r="G7" s="584">
        <v>0</v>
      </c>
      <c r="H7" s="632">
        <v>5</v>
      </c>
      <c r="I7" s="588">
        <v>368.5</v>
      </c>
    </row>
    <row r="8" spans="1:9" s="587" customFormat="1" ht="27" customHeight="1">
      <c r="A8" s="680"/>
      <c r="B8" s="633" t="s">
        <v>53</v>
      </c>
      <c r="C8" s="635" t="s">
        <v>982</v>
      </c>
      <c r="D8" s="632">
        <v>1</v>
      </c>
      <c r="E8" s="588">
        <v>9.9</v>
      </c>
      <c r="F8" s="584">
        <v>5</v>
      </c>
      <c r="G8" s="584">
        <v>0</v>
      </c>
      <c r="H8" s="632">
        <v>5</v>
      </c>
      <c r="I8" s="588">
        <v>266.27</v>
      </c>
    </row>
    <row r="9" spans="1:9" s="587" customFormat="1" ht="27" customHeight="1">
      <c r="A9" s="680"/>
      <c r="B9" s="681" t="s">
        <v>13</v>
      </c>
      <c r="C9" s="584" t="s">
        <v>1059</v>
      </c>
      <c r="D9" s="632">
        <v>1</v>
      </c>
      <c r="E9" s="588">
        <v>3.5</v>
      </c>
      <c r="F9" s="584">
        <v>5</v>
      </c>
      <c r="G9" s="584">
        <v>5</v>
      </c>
      <c r="H9" s="632">
        <v>10</v>
      </c>
      <c r="I9" s="588">
        <v>283</v>
      </c>
    </row>
    <row r="10" spans="1:9" s="587" customFormat="1" ht="27" customHeight="1">
      <c r="A10" s="680" t="s">
        <v>81</v>
      </c>
      <c r="B10" s="681" t="s">
        <v>403</v>
      </c>
      <c r="C10" s="584" t="s">
        <v>1146</v>
      </c>
      <c r="D10" s="632">
        <v>1</v>
      </c>
      <c r="E10" s="588">
        <v>3.5</v>
      </c>
      <c r="F10" s="584">
        <v>6</v>
      </c>
      <c r="G10" s="584">
        <v>3</v>
      </c>
      <c r="H10" s="632">
        <v>9</v>
      </c>
      <c r="I10" s="588">
        <v>328</v>
      </c>
    </row>
    <row r="11" spans="1:9" s="587" customFormat="1" ht="27" customHeight="1">
      <c r="A11" s="680"/>
      <c r="B11" s="681" t="s">
        <v>23</v>
      </c>
      <c r="C11" s="584" t="s">
        <v>986</v>
      </c>
      <c r="D11" s="632">
        <v>1</v>
      </c>
      <c r="E11" s="588">
        <v>100</v>
      </c>
      <c r="F11" s="584">
        <v>30</v>
      </c>
      <c r="G11" s="584">
        <v>20</v>
      </c>
      <c r="H11" s="632">
        <v>50</v>
      </c>
      <c r="I11" s="588">
        <v>12788</v>
      </c>
    </row>
    <row r="12" spans="1:9" s="587" customFormat="1" ht="27" customHeight="1">
      <c r="A12" s="680"/>
      <c r="B12" s="681" t="s">
        <v>421</v>
      </c>
      <c r="C12" s="584" t="s">
        <v>422</v>
      </c>
      <c r="D12" s="632">
        <v>1</v>
      </c>
      <c r="E12" s="588">
        <v>17.5</v>
      </c>
      <c r="F12" s="584">
        <v>3</v>
      </c>
      <c r="G12" s="584">
        <v>2</v>
      </c>
      <c r="H12" s="632">
        <v>5</v>
      </c>
      <c r="I12" s="588">
        <v>321</v>
      </c>
    </row>
    <row r="13" spans="1:9" s="587" customFormat="1" ht="27" customHeight="1">
      <c r="A13" s="680" t="s">
        <v>742</v>
      </c>
      <c r="B13" s="681" t="s">
        <v>23</v>
      </c>
      <c r="C13" s="584" t="s">
        <v>986</v>
      </c>
      <c r="D13" s="632">
        <v>1</v>
      </c>
      <c r="E13" s="588">
        <v>9.8000000000000007</v>
      </c>
      <c r="F13" s="584">
        <v>3</v>
      </c>
      <c r="G13" s="584">
        <v>0</v>
      </c>
      <c r="H13" s="632">
        <v>3</v>
      </c>
      <c r="I13" s="588">
        <v>190.5</v>
      </c>
    </row>
    <row r="14" spans="1:9" s="587" customFormat="1" ht="27" customHeight="1">
      <c r="A14" s="680"/>
      <c r="B14" s="680" t="s">
        <v>991</v>
      </c>
      <c r="C14" s="584" t="s">
        <v>984</v>
      </c>
      <c r="D14" s="632">
        <v>1</v>
      </c>
      <c r="E14" s="588">
        <v>1.43</v>
      </c>
      <c r="F14" s="584">
        <v>15</v>
      </c>
      <c r="G14" s="584">
        <v>5</v>
      </c>
      <c r="H14" s="632">
        <v>20</v>
      </c>
      <c r="I14" s="588">
        <v>178.44</v>
      </c>
    </row>
    <row r="15" spans="1:9" s="587" customFormat="1" ht="27" customHeight="1">
      <c r="A15" s="680" t="s">
        <v>741</v>
      </c>
      <c r="B15" s="680" t="s">
        <v>53</v>
      </c>
      <c r="C15" s="584" t="s">
        <v>982</v>
      </c>
      <c r="D15" s="632">
        <v>1</v>
      </c>
      <c r="E15" s="588">
        <v>9.06</v>
      </c>
      <c r="F15" s="584">
        <v>3</v>
      </c>
      <c r="G15" s="584">
        <v>0</v>
      </c>
      <c r="H15" s="632">
        <v>3</v>
      </c>
      <c r="I15" s="588">
        <v>330.86</v>
      </c>
    </row>
    <row r="16" spans="1:9" s="587" customFormat="1" ht="27" customHeight="1">
      <c r="A16" s="680" t="s">
        <v>6</v>
      </c>
      <c r="B16" s="681" t="s">
        <v>71</v>
      </c>
      <c r="C16" s="584" t="s">
        <v>1147</v>
      </c>
      <c r="D16" s="632">
        <v>1</v>
      </c>
      <c r="E16" s="588">
        <v>20.6</v>
      </c>
      <c r="F16" s="584">
        <v>4</v>
      </c>
      <c r="G16" s="584">
        <v>0</v>
      </c>
      <c r="H16" s="632">
        <v>4</v>
      </c>
      <c r="I16" s="588">
        <v>375.74</v>
      </c>
    </row>
    <row r="17" spans="1:9" s="587" customFormat="1" ht="27" customHeight="1">
      <c r="A17" s="680"/>
      <c r="B17" s="680" t="s">
        <v>991</v>
      </c>
      <c r="C17" s="635" t="s">
        <v>984</v>
      </c>
      <c r="D17" s="632">
        <v>2</v>
      </c>
      <c r="E17" s="588">
        <v>79.6464</v>
      </c>
      <c r="F17" s="584">
        <v>78</v>
      </c>
      <c r="G17" s="584">
        <v>55</v>
      </c>
      <c r="H17" s="632">
        <v>133</v>
      </c>
      <c r="I17" s="588">
        <v>692.44</v>
      </c>
    </row>
    <row r="18" spans="1:9" s="587" customFormat="1" ht="27" customHeight="1">
      <c r="A18" s="680"/>
      <c r="B18" s="681" t="s">
        <v>992</v>
      </c>
      <c r="C18" s="635" t="s">
        <v>976</v>
      </c>
      <c r="D18" s="632">
        <v>1</v>
      </c>
      <c r="E18" s="588">
        <v>400</v>
      </c>
      <c r="F18" s="584">
        <v>120</v>
      </c>
      <c r="G18" s="584">
        <v>115</v>
      </c>
      <c r="H18" s="632">
        <v>235</v>
      </c>
      <c r="I18" s="588">
        <v>6304.25</v>
      </c>
    </row>
    <row r="19" spans="1:9" s="587" customFormat="1" ht="27" customHeight="1">
      <c r="A19" s="680"/>
      <c r="B19" s="681" t="s">
        <v>50</v>
      </c>
      <c r="C19" s="584" t="s">
        <v>124</v>
      </c>
      <c r="D19" s="632">
        <v>1</v>
      </c>
      <c r="E19" s="588">
        <v>4.3</v>
      </c>
      <c r="F19" s="584">
        <v>6</v>
      </c>
      <c r="G19" s="584">
        <v>4</v>
      </c>
      <c r="H19" s="632">
        <v>10</v>
      </c>
      <c r="I19" s="588">
        <v>341.22</v>
      </c>
    </row>
    <row r="20" spans="1:9" s="587" customFormat="1" ht="27" customHeight="1">
      <c r="A20" s="682"/>
      <c r="B20" s="683" t="s">
        <v>1142</v>
      </c>
      <c r="C20" s="663" t="s">
        <v>128</v>
      </c>
      <c r="D20" s="638">
        <v>1</v>
      </c>
      <c r="E20" s="639">
        <v>20</v>
      </c>
      <c r="F20" s="637">
        <v>15</v>
      </c>
      <c r="G20" s="637">
        <v>0</v>
      </c>
      <c r="H20" s="638">
        <v>15</v>
      </c>
      <c r="I20" s="639">
        <v>308.01</v>
      </c>
    </row>
    <row r="21" spans="1:9" s="587" customFormat="1" ht="27" customHeight="1">
      <c r="A21" s="680"/>
      <c r="B21" s="680" t="s">
        <v>557</v>
      </c>
      <c r="C21" s="584" t="s">
        <v>558</v>
      </c>
      <c r="D21" s="632">
        <v>1</v>
      </c>
      <c r="E21" s="588">
        <v>51.2</v>
      </c>
      <c r="F21" s="584">
        <v>7</v>
      </c>
      <c r="G21" s="584">
        <v>0</v>
      </c>
      <c r="H21" s="632">
        <v>7</v>
      </c>
      <c r="I21" s="588">
        <v>470</v>
      </c>
    </row>
    <row r="22" spans="1:9" s="587" customFormat="1" ht="27" customHeight="1">
      <c r="A22" s="680"/>
      <c r="B22" s="681" t="s">
        <v>39</v>
      </c>
      <c r="C22" s="584" t="s">
        <v>133</v>
      </c>
      <c r="D22" s="632">
        <v>1</v>
      </c>
      <c r="E22" s="588">
        <v>4.952</v>
      </c>
      <c r="F22" s="584">
        <v>10</v>
      </c>
      <c r="G22" s="584">
        <v>5</v>
      </c>
      <c r="H22" s="632">
        <v>15</v>
      </c>
      <c r="I22" s="588">
        <v>189.65</v>
      </c>
    </row>
    <row r="23" spans="1:9" s="587" customFormat="1" ht="27" customHeight="1">
      <c r="A23" s="684"/>
      <c r="B23" s="633" t="s">
        <v>1056</v>
      </c>
      <c r="C23" s="585" t="s">
        <v>1060</v>
      </c>
      <c r="D23" s="585">
        <v>1</v>
      </c>
      <c r="E23" s="586">
        <v>36.200000000000003</v>
      </c>
      <c r="F23" s="585">
        <v>8</v>
      </c>
      <c r="G23" s="585">
        <v>7</v>
      </c>
      <c r="H23" s="585">
        <v>15</v>
      </c>
      <c r="I23" s="588">
        <v>101.4</v>
      </c>
    </row>
    <row r="24" spans="1:9" s="587" customFormat="1" ht="27" customHeight="1">
      <c r="A24" s="684"/>
      <c r="B24" s="633" t="s">
        <v>596</v>
      </c>
      <c r="C24" s="636" t="s">
        <v>1148</v>
      </c>
      <c r="D24" s="585">
        <v>1</v>
      </c>
      <c r="E24" s="586">
        <v>2.944</v>
      </c>
      <c r="F24" s="585">
        <v>16</v>
      </c>
      <c r="G24" s="585">
        <v>0</v>
      </c>
      <c r="H24" s="585">
        <v>16</v>
      </c>
      <c r="I24" s="588">
        <v>81.099999999999994</v>
      </c>
    </row>
    <row r="25" spans="1:9" s="587" customFormat="1" ht="27" customHeight="1">
      <c r="A25" s="684" t="s">
        <v>96</v>
      </c>
      <c r="B25" s="633" t="s">
        <v>1</v>
      </c>
      <c r="C25" s="636" t="s">
        <v>1149</v>
      </c>
      <c r="D25" s="585">
        <v>1</v>
      </c>
      <c r="E25" s="586">
        <v>948.7</v>
      </c>
      <c r="F25" s="585">
        <v>39</v>
      </c>
      <c r="G25" s="585">
        <v>13</v>
      </c>
      <c r="H25" s="585">
        <v>52</v>
      </c>
      <c r="I25" s="588">
        <v>22757.21</v>
      </c>
    </row>
    <row r="26" spans="1:9" s="587" customFormat="1" ht="27" customHeight="1">
      <c r="A26" s="684" t="s">
        <v>41</v>
      </c>
      <c r="B26" s="633" t="s">
        <v>316</v>
      </c>
      <c r="C26" s="585" t="s">
        <v>317</v>
      </c>
      <c r="D26" s="585">
        <v>1</v>
      </c>
      <c r="E26" s="586">
        <v>29.01</v>
      </c>
      <c r="F26" s="585">
        <v>5</v>
      </c>
      <c r="G26" s="585">
        <v>1</v>
      </c>
      <c r="H26" s="585">
        <v>6</v>
      </c>
      <c r="I26" s="588">
        <v>172.9</v>
      </c>
    </row>
    <row r="27" spans="1:9" s="587" customFormat="1" ht="27" customHeight="1">
      <c r="A27" s="684"/>
      <c r="B27" s="633" t="s">
        <v>11</v>
      </c>
      <c r="C27" s="636" t="s">
        <v>979</v>
      </c>
      <c r="D27" s="585">
        <v>1</v>
      </c>
      <c r="E27" s="586">
        <v>16.5</v>
      </c>
      <c r="F27" s="585">
        <v>15</v>
      </c>
      <c r="G27" s="585">
        <v>0</v>
      </c>
      <c r="H27" s="585">
        <v>15</v>
      </c>
      <c r="I27" s="588">
        <v>294.58999999999997</v>
      </c>
    </row>
    <row r="28" spans="1:9" s="587" customFormat="1" ht="27" customHeight="1">
      <c r="A28" s="684" t="s">
        <v>85</v>
      </c>
      <c r="B28" s="633" t="s">
        <v>44</v>
      </c>
      <c r="C28" s="585" t="s">
        <v>981</v>
      </c>
      <c r="D28" s="585">
        <v>1</v>
      </c>
      <c r="E28" s="586">
        <v>3.6</v>
      </c>
      <c r="F28" s="585">
        <v>2</v>
      </c>
      <c r="G28" s="585">
        <v>0</v>
      </c>
      <c r="H28" s="585">
        <v>2</v>
      </c>
      <c r="I28" s="588">
        <v>296</v>
      </c>
    </row>
    <row r="29" spans="1:9" s="587" customFormat="1" ht="27" customHeight="1">
      <c r="A29" s="684"/>
      <c r="B29" s="633" t="s">
        <v>1145</v>
      </c>
      <c r="C29" s="585" t="s">
        <v>1150</v>
      </c>
      <c r="D29" s="585">
        <v>1</v>
      </c>
      <c r="E29" s="586">
        <v>25</v>
      </c>
      <c r="F29" s="585">
        <v>30</v>
      </c>
      <c r="G29" s="585">
        <v>0</v>
      </c>
      <c r="H29" s="585">
        <v>30</v>
      </c>
      <c r="I29" s="588">
        <v>494.06</v>
      </c>
    </row>
    <row r="30" spans="1:9" s="587" customFormat="1" ht="27" customHeight="1">
      <c r="A30" s="684" t="s">
        <v>743</v>
      </c>
      <c r="B30" s="684" t="s">
        <v>44</v>
      </c>
      <c r="C30" s="585" t="s">
        <v>981</v>
      </c>
      <c r="D30" s="585">
        <v>4</v>
      </c>
      <c r="E30" s="586">
        <v>30.1</v>
      </c>
      <c r="F30" s="585">
        <v>14</v>
      </c>
      <c r="G30" s="585">
        <v>0</v>
      </c>
      <c r="H30" s="585">
        <v>14</v>
      </c>
      <c r="I30" s="588">
        <v>1215</v>
      </c>
    </row>
    <row r="31" spans="1:9" s="587" customFormat="1" ht="27" customHeight="1">
      <c r="A31" s="684" t="s">
        <v>43</v>
      </c>
      <c r="B31" s="633" t="s">
        <v>74</v>
      </c>
      <c r="C31" s="585" t="s">
        <v>108</v>
      </c>
      <c r="D31" s="585">
        <v>1</v>
      </c>
      <c r="E31" s="586">
        <v>78.380966950000001</v>
      </c>
      <c r="F31" s="585">
        <v>9</v>
      </c>
      <c r="G31" s="585">
        <v>3</v>
      </c>
      <c r="H31" s="585">
        <v>12</v>
      </c>
      <c r="I31" s="588">
        <v>109.19</v>
      </c>
    </row>
    <row r="32" spans="1:9" s="587" customFormat="1" ht="27" customHeight="1">
      <c r="A32" s="684"/>
      <c r="B32" s="633" t="s">
        <v>292</v>
      </c>
      <c r="C32" s="585" t="s">
        <v>293</v>
      </c>
      <c r="D32" s="585">
        <v>1</v>
      </c>
      <c r="E32" s="586">
        <v>45.5</v>
      </c>
      <c r="F32" s="585">
        <v>8</v>
      </c>
      <c r="G32" s="585">
        <v>0</v>
      </c>
      <c r="H32" s="585">
        <v>8</v>
      </c>
      <c r="I32" s="588">
        <v>495.3</v>
      </c>
    </row>
    <row r="33" spans="1:9" s="587" customFormat="1" ht="27" customHeight="1">
      <c r="A33" s="684"/>
      <c r="B33" s="684" t="s">
        <v>314</v>
      </c>
      <c r="C33" s="636" t="s">
        <v>315</v>
      </c>
      <c r="D33" s="585">
        <v>1</v>
      </c>
      <c r="E33" s="586">
        <v>90</v>
      </c>
      <c r="F33" s="585">
        <v>14</v>
      </c>
      <c r="G33" s="585">
        <v>14</v>
      </c>
      <c r="H33" s="585">
        <v>28</v>
      </c>
      <c r="I33" s="588">
        <v>461.07</v>
      </c>
    </row>
    <row r="34" spans="1:9" s="587" customFormat="1" ht="27" customHeight="1">
      <c r="A34" s="684"/>
      <c r="B34" s="633" t="s">
        <v>42</v>
      </c>
      <c r="C34" s="585" t="s">
        <v>125</v>
      </c>
      <c r="D34" s="585">
        <v>8</v>
      </c>
      <c r="E34" s="586">
        <v>930</v>
      </c>
      <c r="F34" s="585">
        <v>40</v>
      </c>
      <c r="G34" s="585">
        <v>32</v>
      </c>
      <c r="H34" s="585">
        <v>72</v>
      </c>
      <c r="I34" s="588">
        <v>1152</v>
      </c>
    </row>
    <row r="35" spans="1:9" s="587" customFormat="1" ht="27" customHeight="1">
      <c r="A35" s="684" t="s">
        <v>45</v>
      </c>
      <c r="B35" s="633" t="s">
        <v>310</v>
      </c>
      <c r="C35" s="636" t="s">
        <v>1151</v>
      </c>
      <c r="D35" s="585">
        <v>1</v>
      </c>
      <c r="E35" s="586">
        <v>20</v>
      </c>
      <c r="F35" s="585">
        <v>7</v>
      </c>
      <c r="G35" s="585">
        <v>1</v>
      </c>
      <c r="H35" s="585">
        <v>8</v>
      </c>
      <c r="I35" s="588">
        <v>249</v>
      </c>
    </row>
    <row r="36" spans="1:9" s="587" customFormat="1" ht="27" customHeight="1">
      <c r="A36" s="684"/>
      <c r="B36" s="633" t="s">
        <v>82</v>
      </c>
      <c r="C36" s="585" t="s">
        <v>118</v>
      </c>
      <c r="D36" s="585">
        <v>1</v>
      </c>
      <c r="E36" s="586">
        <v>28</v>
      </c>
      <c r="F36" s="585">
        <v>12</v>
      </c>
      <c r="G36" s="585">
        <v>0</v>
      </c>
      <c r="H36" s="585">
        <v>12</v>
      </c>
      <c r="I36" s="588">
        <v>78.5</v>
      </c>
    </row>
    <row r="37" spans="1:9" s="587" customFormat="1" ht="27" customHeight="1">
      <c r="A37" s="684"/>
      <c r="B37" s="633" t="s">
        <v>53</v>
      </c>
      <c r="C37" s="636" t="s">
        <v>982</v>
      </c>
      <c r="D37" s="585">
        <v>3</v>
      </c>
      <c r="E37" s="586">
        <v>11.2</v>
      </c>
      <c r="F37" s="585">
        <v>30</v>
      </c>
      <c r="G37" s="585">
        <v>0</v>
      </c>
      <c r="H37" s="585">
        <v>30</v>
      </c>
      <c r="I37" s="588">
        <v>463.66000000000008</v>
      </c>
    </row>
    <row r="38" spans="1:9" s="587" customFormat="1" ht="27" customHeight="1">
      <c r="A38" s="685"/>
      <c r="B38" s="686" t="s">
        <v>1144</v>
      </c>
      <c r="C38" s="640" t="s">
        <v>1152</v>
      </c>
      <c r="D38" s="641">
        <v>1</v>
      </c>
      <c r="E38" s="642">
        <v>92.3</v>
      </c>
      <c r="F38" s="641">
        <v>11</v>
      </c>
      <c r="G38" s="641">
        <v>1</v>
      </c>
      <c r="H38" s="641">
        <v>12</v>
      </c>
      <c r="I38" s="639">
        <v>286</v>
      </c>
    </row>
    <row r="39" spans="1:9" s="587" customFormat="1" ht="27" customHeight="1">
      <c r="A39" s="684" t="s">
        <v>754</v>
      </c>
      <c r="B39" s="633" t="s">
        <v>24</v>
      </c>
      <c r="C39" s="636" t="s">
        <v>1058</v>
      </c>
      <c r="D39" s="585">
        <v>1</v>
      </c>
      <c r="E39" s="586">
        <v>43.6</v>
      </c>
      <c r="F39" s="585">
        <v>135</v>
      </c>
      <c r="G39" s="585">
        <v>30</v>
      </c>
      <c r="H39" s="585">
        <v>165</v>
      </c>
      <c r="I39" s="588">
        <v>920</v>
      </c>
    </row>
    <row r="40" spans="1:9" s="587" customFormat="1" ht="27" customHeight="1">
      <c r="A40" s="684"/>
      <c r="B40" s="633" t="s">
        <v>23</v>
      </c>
      <c r="C40" s="636" t="s">
        <v>986</v>
      </c>
      <c r="D40" s="585">
        <v>1</v>
      </c>
      <c r="E40" s="586">
        <v>140</v>
      </c>
      <c r="F40" s="585">
        <v>25</v>
      </c>
      <c r="G40" s="585">
        <v>10</v>
      </c>
      <c r="H40" s="585">
        <v>35</v>
      </c>
      <c r="I40" s="588">
        <v>4847</v>
      </c>
    </row>
    <row r="41" spans="1:9" s="587" customFormat="1" ht="27" customHeight="1">
      <c r="A41" s="684" t="s">
        <v>22</v>
      </c>
      <c r="B41" s="633" t="s">
        <v>42</v>
      </c>
      <c r="C41" s="585" t="s">
        <v>125</v>
      </c>
      <c r="D41" s="585">
        <v>1</v>
      </c>
      <c r="E41" s="586">
        <v>33</v>
      </c>
      <c r="F41" s="585">
        <v>12</v>
      </c>
      <c r="G41" s="585">
        <v>8</v>
      </c>
      <c r="H41" s="585">
        <v>20</v>
      </c>
      <c r="I41" s="588">
        <v>194.95</v>
      </c>
    </row>
    <row r="42" spans="1:9" s="587" customFormat="1" ht="27" customHeight="1">
      <c r="A42" s="684"/>
      <c r="B42" s="633" t="s">
        <v>27</v>
      </c>
      <c r="C42" s="585" t="s">
        <v>1153</v>
      </c>
      <c r="D42" s="585">
        <v>1</v>
      </c>
      <c r="E42" s="586">
        <v>8.6</v>
      </c>
      <c r="F42" s="585">
        <v>4</v>
      </c>
      <c r="G42" s="585">
        <v>0</v>
      </c>
      <c r="H42" s="585">
        <v>4</v>
      </c>
      <c r="I42" s="588">
        <v>257.70999999999998</v>
      </c>
    </row>
    <row r="43" spans="1:9" s="587" customFormat="1" ht="27" customHeight="1">
      <c r="A43" s="684" t="s">
        <v>777</v>
      </c>
      <c r="B43" s="633" t="s">
        <v>44</v>
      </c>
      <c r="C43" s="585" t="s">
        <v>981</v>
      </c>
      <c r="D43" s="585">
        <v>2</v>
      </c>
      <c r="E43" s="586">
        <v>8.7800000000000011</v>
      </c>
      <c r="F43" s="585">
        <v>5</v>
      </c>
      <c r="G43" s="585">
        <v>0</v>
      </c>
      <c r="H43" s="585">
        <v>5</v>
      </c>
      <c r="I43" s="588">
        <v>303</v>
      </c>
    </row>
    <row r="44" spans="1:9" s="587" customFormat="1" ht="27" customHeight="1">
      <c r="A44" s="684"/>
      <c r="B44" s="684" t="s">
        <v>77</v>
      </c>
      <c r="C44" s="585" t="s">
        <v>110</v>
      </c>
      <c r="D44" s="585">
        <v>1</v>
      </c>
      <c r="E44" s="586">
        <v>5</v>
      </c>
      <c r="F44" s="585">
        <v>3</v>
      </c>
      <c r="G44" s="585">
        <v>0</v>
      </c>
      <c r="H44" s="585">
        <v>3</v>
      </c>
      <c r="I44" s="588">
        <v>495</v>
      </c>
    </row>
    <row r="45" spans="1:9" s="587" customFormat="1" ht="27" customHeight="1">
      <c r="A45" s="684" t="s">
        <v>8</v>
      </c>
      <c r="B45" s="633" t="s">
        <v>377</v>
      </c>
      <c r="C45" s="585" t="s">
        <v>1040</v>
      </c>
      <c r="D45" s="585">
        <v>1</v>
      </c>
      <c r="E45" s="586">
        <v>50</v>
      </c>
      <c r="F45" s="585">
        <v>3</v>
      </c>
      <c r="G45" s="585">
        <v>3</v>
      </c>
      <c r="H45" s="585">
        <v>6</v>
      </c>
      <c r="I45" s="588">
        <v>53.6</v>
      </c>
    </row>
    <row r="46" spans="1:9" s="587" customFormat="1" ht="27" customHeight="1">
      <c r="A46" s="684"/>
      <c r="B46" s="633" t="s">
        <v>992</v>
      </c>
      <c r="C46" s="585" t="s">
        <v>976</v>
      </c>
      <c r="D46" s="585">
        <v>1</v>
      </c>
      <c r="E46" s="586">
        <v>113</v>
      </c>
      <c r="F46" s="585">
        <v>20</v>
      </c>
      <c r="G46" s="585">
        <v>25</v>
      </c>
      <c r="H46" s="585">
        <v>45</v>
      </c>
      <c r="I46" s="588">
        <v>161.5</v>
      </c>
    </row>
    <row r="47" spans="1:9" s="587" customFormat="1" ht="27" customHeight="1">
      <c r="A47" s="684"/>
      <c r="B47" s="633" t="s">
        <v>442</v>
      </c>
      <c r="C47" s="636" t="s">
        <v>1154</v>
      </c>
      <c r="D47" s="585">
        <v>1</v>
      </c>
      <c r="E47" s="586">
        <v>7.5</v>
      </c>
      <c r="F47" s="585">
        <v>5</v>
      </c>
      <c r="G47" s="585">
        <v>9</v>
      </c>
      <c r="H47" s="585">
        <v>14</v>
      </c>
      <c r="I47" s="588">
        <v>80.75</v>
      </c>
    </row>
    <row r="48" spans="1:9" s="587" customFormat="1" ht="27" customHeight="1">
      <c r="A48" s="684"/>
      <c r="B48" s="684" t="s">
        <v>53</v>
      </c>
      <c r="C48" s="585" t="s">
        <v>982</v>
      </c>
      <c r="D48" s="585">
        <v>1</v>
      </c>
      <c r="E48" s="586">
        <v>47</v>
      </c>
      <c r="F48" s="585">
        <v>3</v>
      </c>
      <c r="G48" s="585">
        <v>3</v>
      </c>
      <c r="H48" s="585">
        <v>6</v>
      </c>
      <c r="I48" s="588">
        <v>73.25</v>
      </c>
    </row>
    <row r="49" spans="1:9" s="587" customFormat="1" ht="27" customHeight="1">
      <c r="A49" s="684"/>
      <c r="B49" s="633" t="s">
        <v>663</v>
      </c>
      <c r="C49" s="585" t="s">
        <v>1155</v>
      </c>
      <c r="D49" s="585">
        <v>1</v>
      </c>
      <c r="E49" s="586">
        <v>23.5</v>
      </c>
      <c r="F49" s="585">
        <v>8</v>
      </c>
      <c r="G49" s="585">
        <v>0</v>
      </c>
      <c r="H49" s="585">
        <v>8</v>
      </c>
      <c r="I49" s="588">
        <v>75.099999999999994</v>
      </c>
    </row>
    <row r="50" spans="1:9" s="587" customFormat="1" ht="27" customHeight="1">
      <c r="A50" s="684" t="s">
        <v>738</v>
      </c>
      <c r="B50" s="633" t="s">
        <v>77</v>
      </c>
      <c r="C50" s="636" t="s">
        <v>110</v>
      </c>
      <c r="D50" s="585">
        <v>1</v>
      </c>
      <c r="E50" s="586">
        <v>2.7</v>
      </c>
      <c r="F50" s="585">
        <v>3</v>
      </c>
      <c r="G50" s="585">
        <v>0</v>
      </c>
      <c r="H50" s="585">
        <v>3</v>
      </c>
      <c r="I50" s="588">
        <v>420</v>
      </c>
    </row>
    <row r="51" spans="1:9" s="587" customFormat="1" ht="27" customHeight="1">
      <c r="A51" s="684" t="s">
        <v>14</v>
      </c>
      <c r="B51" s="684" t="s">
        <v>550</v>
      </c>
      <c r="C51" s="585" t="s">
        <v>551</v>
      </c>
      <c r="D51" s="585">
        <v>1</v>
      </c>
      <c r="E51" s="586">
        <v>11.334296999999999</v>
      </c>
      <c r="F51" s="585">
        <v>4</v>
      </c>
      <c r="G51" s="585">
        <v>38</v>
      </c>
      <c r="H51" s="585">
        <v>42</v>
      </c>
      <c r="I51" s="588">
        <v>116.62</v>
      </c>
    </row>
    <row r="52" spans="1:9" s="587" customFormat="1" ht="27" customHeight="1">
      <c r="A52" s="684"/>
      <c r="B52" s="633" t="s">
        <v>60</v>
      </c>
      <c r="C52" s="585" t="s">
        <v>1156</v>
      </c>
      <c r="D52" s="585">
        <v>1</v>
      </c>
      <c r="E52" s="586">
        <v>6</v>
      </c>
      <c r="F52" s="585">
        <v>43</v>
      </c>
      <c r="G52" s="585">
        <v>13</v>
      </c>
      <c r="H52" s="585">
        <v>56</v>
      </c>
      <c r="I52" s="588">
        <v>489.92</v>
      </c>
    </row>
    <row r="53" spans="1:9" s="587" customFormat="1" ht="27" customHeight="1">
      <c r="A53" s="684"/>
      <c r="B53" s="684" t="s">
        <v>997</v>
      </c>
      <c r="C53" s="636" t="s">
        <v>980</v>
      </c>
      <c r="D53" s="585">
        <v>1</v>
      </c>
      <c r="E53" s="586">
        <v>0.8</v>
      </c>
      <c r="F53" s="585">
        <v>3</v>
      </c>
      <c r="G53" s="585">
        <v>2</v>
      </c>
      <c r="H53" s="585">
        <v>5</v>
      </c>
      <c r="I53" s="588">
        <v>97</v>
      </c>
    </row>
    <row r="54" spans="1:9" s="587" customFormat="1" ht="27" customHeight="1">
      <c r="A54" s="684" t="s">
        <v>762</v>
      </c>
      <c r="B54" s="684" t="s">
        <v>1056</v>
      </c>
      <c r="C54" s="585" t="s">
        <v>1060</v>
      </c>
      <c r="D54" s="585">
        <v>1</v>
      </c>
      <c r="E54" s="586">
        <v>70.334999999999994</v>
      </c>
      <c r="F54" s="585">
        <v>9</v>
      </c>
      <c r="G54" s="585">
        <v>0</v>
      </c>
      <c r="H54" s="585">
        <v>9</v>
      </c>
      <c r="I54" s="588">
        <v>468.83</v>
      </c>
    </row>
    <row r="55" spans="1:9" s="587" customFormat="1" ht="27" customHeight="1">
      <c r="A55" s="684" t="s">
        <v>727</v>
      </c>
      <c r="B55" s="684" t="s">
        <v>1055</v>
      </c>
      <c r="C55" s="585" t="s">
        <v>1057</v>
      </c>
      <c r="D55" s="585">
        <v>1</v>
      </c>
      <c r="E55" s="586">
        <v>1555.675</v>
      </c>
      <c r="F55" s="585">
        <v>260</v>
      </c>
      <c r="G55" s="585">
        <v>160</v>
      </c>
      <c r="H55" s="585">
        <v>420</v>
      </c>
      <c r="I55" s="588">
        <v>443.29</v>
      </c>
    </row>
    <row r="56" spans="1:9" s="587" customFormat="1" ht="27" customHeight="1">
      <c r="A56" s="685" t="s">
        <v>752</v>
      </c>
      <c r="B56" s="686" t="s">
        <v>53</v>
      </c>
      <c r="C56" s="641" t="s">
        <v>982</v>
      </c>
      <c r="D56" s="641">
        <v>2</v>
      </c>
      <c r="E56" s="642">
        <v>4.54</v>
      </c>
      <c r="F56" s="641">
        <v>14</v>
      </c>
      <c r="G56" s="641">
        <v>3</v>
      </c>
      <c r="H56" s="641">
        <v>17</v>
      </c>
      <c r="I56" s="639">
        <v>353</v>
      </c>
    </row>
    <row r="57" spans="1:9" s="587" customFormat="1" ht="27" customHeight="1">
      <c r="A57" s="684" t="s">
        <v>725</v>
      </c>
      <c r="B57" s="633" t="s">
        <v>53</v>
      </c>
      <c r="C57" s="636" t="s">
        <v>982</v>
      </c>
      <c r="D57" s="585">
        <v>1</v>
      </c>
      <c r="E57" s="586">
        <v>17.648</v>
      </c>
      <c r="F57" s="585">
        <v>15</v>
      </c>
      <c r="G57" s="585">
        <v>0</v>
      </c>
      <c r="H57" s="585">
        <v>15</v>
      </c>
      <c r="I57" s="588">
        <v>496</v>
      </c>
    </row>
    <row r="58" spans="1:9" s="587" customFormat="1" ht="27" customHeight="1">
      <c r="A58" s="684" t="s">
        <v>722</v>
      </c>
      <c r="B58" s="633" t="s">
        <v>24</v>
      </c>
      <c r="C58" s="585" t="s">
        <v>1058</v>
      </c>
      <c r="D58" s="585">
        <v>1</v>
      </c>
      <c r="E58" s="586">
        <v>8</v>
      </c>
      <c r="F58" s="585">
        <v>0</v>
      </c>
      <c r="G58" s="585">
        <v>0</v>
      </c>
      <c r="H58" s="585">
        <v>0</v>
      </c>
      <c r="I58" s="588">
        <v>855</v>
      </c>
    </row>
    <row r="59" spans="1:9" s="587" customFormat="1" ht="27" customHeight="1">
      <c r="A59" s="684" t="s">
        <v>728</v>
      </c>
      <c r="B59" s="633" t="s">
        <v>292</v>
      </c>
      <c r="C59" s="585" t="s">
        <v>293</v>
      </c>
      <c r="D59" s="585">
        <v>1</v>
      </c>
      <c r="E59" s="586">
        <v>8.6</v>
      </c>
      <c r="F59" s="585">
        <v>7</v>
      </c>
      <c r="G59" s="585">
        <v>3</v>
      </c>
      <c r="H59" s="585">
        <v>10</v>
      </c>
      <c r="I59" s="588">
        <v>280.5</v>
      </c>
    </row>
    <row r="60" spans="1:9" s="587" customFormat="1" ht="27" customHeight="1">
      <c r="A60" s="684"/>
      <c r="B60" s="633" t="s">
        <v>23</v>
      </c>
      <c r="C60" s="636" t="s">
        <v>986</v>
      </c>
      <c r="D60" s="585">
        <v>1</v>
      </c>
      <c r="E60" s="586">
        <v>14</v>
      </c>
      <c r="F60" s="585">
        <v>6</v>
      </c>
      <c r="G60" s="585">
        <v>0</v>
      </c>
      <c r="H60" s="585">
        <v>6</v>
      </c>
      <c r="I60" s="588">
        <v>440</v>
      </c>
    </row>
    <row r="61" spans="1:9" s="587" customFormat="1" ht="27" customHeight="1">
      <c r="A61" s="684" t="s">
        <v>28</v>
      </c>
      <c r="B61" s="633" t="s">
        <v>992</v>
      </c>
      <c r="C61" s="585" t="s">
        <v>976</v>
      </c>
      <c r="D61" s="585">
        <v>1</v>
      </c>
      <c r="E61" s="586">
        <v>1.5</v>
      </c>
      <c r="F61" s="585">
        <v>18</v>
      </c>
      <c r="G61" s="585">
        <v>7</v>
      </c>
      <c r="H61" s="585">
        <v>25</v>
      </c>
      <c r="I61" s="588">
        <v>123.5</v>
      </c>
    </row>
    <row r="62" spans="1:9" s="587" customFormat="1" ht="27" customHeight="1">
      <c r="A62" s="684" t="s">
        <v>763</v>
      </c>
      <c r="B62" s="633" t="s">
        <v>13</v>
      </c>
      <c r="C62" s="585" t="s">
        <v>1059</v>
      </c>
      <c r="D62" s="585">
        <v>1</v>
      </c>
      <c r="E62" s="586">
        <v>40</v>
      </c>
      <c r="F62" s="585">
        <v>25</v>
      </c>
      <c r="G62" s="585">
        <v>0</v>
      </c>
      <c r="H62" s="585">
        <v>25</v>
      </c>
      <c r="I62" s="588">
        <v>382.3</v>
      </c>
    </row>
    <row r="63" spans="1:9" s="587" customFormat="1" ht="27" customHeight="1">
      <c r="A63" s="684" t="s">
        <v>747</v>
      </c>
      <c r="B63" s="633" t="s">
        <v>23</v>
      </c>
      <c r="C63" s="636" t="s">
        <v>986</v>
      </c>
      <c r="D63" s="585">
        <v>1</v>
      </c>
      <c r="E63" s="586">
        <v>11.5</v>
      </c>
      <c r="F63" s="585">
        <v>0</v>
      </c>
      <c r="G63" s="585">
        <v>0</v>
      </c>
      <c r="H63" s="585">
        <v>0</v>
      </c>
      <c r="I63" s="588">
        <v>1272.5</v>
      </c>
    </row>
    <row r="64" spans="1:9" s="587" customFormat="1" ht="27" customHeight="1">
      <c r="A64" s="684" t="s">
        <v>54</v>
      </c>
      <c r="B64" s="633" t="s">
        <v>44</v>
      </c>
      <c r="C64" s="585" t="s">
        <v>981</v>
      </c>
      <c r="D64" s="585">
        <v>2</v>
      </c>
      <c r="E64" s="586">
        <v>18</v>
      </c>
      <c r="F64" s="585">
        <v>6</v>
      </c>
      <c r="G64" s="585">
        <v>0</v>
      </c>
      <c r="H64" s="585">
        <v>6</v>
      </c>
      <c r="I64" s="588">
        <v>780</v>
      </c>
    </row>
    <row r="65" spans="1:9" s="587" customFormat="1" ht="27" customHeight="1">
      <c r="A65" s="684"/>
      <c r="B65" s="633" t="s">
        <v>55</v>
      </c>
      <c r="C65" s="585" t="s">
        <v>127</v>
      </c>
      <c r="D65" s="585">
        <v>1</v>
      </c>
      <c r="E65" s="586">
        <v>8</v>
      </c>
      <c r="F65" s="585">
        <v>20</v>
      </c>
      <c r="G65" s="585">
        <v>10</v>
      </c>
      <c r="H65" s="585">
        <v>30</v>
      </c>
      <c r="I65" s="588">
        <v>196</v>
      </c>
    </row>
    <row r="66" spans="1:9" s="587" customFormat="1" ht="27" customHeight="1">
      <c r="A66" s="684"/>
      <c r="B66" s="633" t="s">
        <v>53</v>
      </c>
      <c r="C66" s="585" t="s">
        <v>982</v>
      </c>
      <c r="D66" s="585">
        <v>1</v>
      </c>
      <c r="E66" s="586">
        <v>7.1</v>
      </c>
      <c r="F66" s="585">
        <v>11</v>
      </c>
      <c r="G66" s="585">
        <v>3</v>
      </c>
      <c r="H66" s="585">
        <v>14</v>
      </c>
      <c r="I66" s="588">
        <v>153.32</v>
      </c>
    </row>
    <row r="67" spans="1:9" s="587" customFormat="1" ht="27" customHeight="1">
      <c r="A67" s="684"/>
      <c r="B67" s="684" t="s">
        <v>11</v>
      </c>
      <c r="C67" s="585" t="s">
        <v>979</v>
      </c>
      <c r="D67" s="585">
        <v>1</v>
      </c>
      <c r="E67" s="586">
        <v>4</v>
      </c>
      <c r="F67" s="585">
        <v>5</v>
      </c>
      <c r="G67" s="585">
        <v>1</v>
      </c>
      <c r="H67" s="585">
        <v>6</v>
      </c>
      <c r="I67" s="588">
        <v>166.5</v>
      </c>
    </row>
    <row r="68" spans="1:9" s="587" customFormat="1" ht="27" customHeight="1">
      <c r="A68" s="684" t="s">
        <v>755</v>
      </c>
      <c r="B68" s="633" t="s">
        <v>44</v>
      </c>
      <c r="C68" s="585" t="s">
        <v>981</v>
      </c>
      <c r="D68" s="585">
        <v>1</v>
      </c>
      <c r="E68" s="586">
        <v>1.7</v>
      </c>
      <c r="F68" s="585">
        <v>0</v>
      </c>
      <c r="G68" s="585">
        <v>0</v>
      </c>
      <c r="H68" s="585">
        <v>0</v>
      </c>
      <c r="I68" s="588">
        <v>168</v>
      </c>
    </row>
    <row r="69" spans="1:9" s="587" customFormat="1" ht="27" customHeight="1">
      <c r="A69" s="684" t="s">
        <v>4</v>
      </c>
      <c r="B69" s="633" t="s">
        <v>377</v>
      </c>
      <c r="C69" s="636" t="s">
        <v>1040</v>
      </c>
      <c r="D69" s="585">
        <v>4</v>
      </c>
      <c r="E69" s="586">
        <v>23.8450925</v>
      </c>
      <c r="F69" s="585">
        <v>80</v>
      </c>
      <c r="G69" s="585">
        <v>160</v>
      </c>
      <c r="H69" s="585">
        <v>240</v>
      </c>
      <c r="I69" s="588">
        <v>263.66999999999996</v>
      </c>
    </row>
    <row r="70" spans="1:9" s="587" customFormat="1" ht="27" customHeight="1">
      <c r="A70" s="684"/>
      <c r="B70" s="633" t="s">
        <v>79</v>
      </c>
      <c r="C70" s="585" t="s">
        <v>1157</v>
      </c>
      <c r="D70" s="585">
        <v>1</v>
      </c>
      <c r="E70" s="586">
        <v>20</v>
      </c>
      <c r="F70" s="585">
        <v>9</v>
      </c>
      <c r="G70" s="585">
        <v>0</v>
      </c>
      <c r="H70" s="585">
        <v>9</v>
      </c>
      <c r="I70" s="588">
        <v>171</v>
      </c>
    </row>
    <row r="71" spans="1:9" s="587" customFormat="1" ht="27" customHeight="1">
      <c r="A71" s="684"/>
      <c r="B71" s="633" t="s">
        <v>440</v>
      </c>
      <c r="C71" s="585" t="s">
        <v>441</v>
      </c>
      <c r="D71" s="585">
        <v>1</v>
      </c>
      <c r="E71" s="586">
        <v>58</v>
      </c>
      <c r="F71" s="585">
        <v>5</v>
      </c>
      <c r="G71" s="585">
        <v>5</v>
      </c>
      <c r="H71" s="585">
        <v>10</v>
      </c>
      <c r="I71" s="588">
        <v>78.89</v>
      </c>
    </row>
    <row r="72" spans="1:9" s="587" customFormat="1" ht="27" customHeight="1">
      <c r="A72" s="684"/>
      <c r="B72" s="633" t="s">
        <v>27</v>
      </c>
      <c r="C72" s="585" t="s">
        <v>1153</v>
      </c>
      <c r="D72" s="585">
        <v>1</v>
      </c>
      <c r="E72" s="586">
        <v>82.7</v>
      </c>
      <c r="F72" s="585">
        <v>20</v>
      </c>
      <c r="G72" s="585">
        <v>18</v>
      </c>
      <c r="H72" s="585">
        <v>38</v>
      </c>
      <c r="I72" s="588">
        <v>345</v>
      </c>
    </row>
    <row r="73" spans="1:9" s="587" customFormat="1" ht="27" customHeight="1">
      <c r="A73" s="684"/>
      <c r="B73" s="633" t="s">
        <v>17</v>
      </c>
      <c r="C73" s="585" t="s">
        <v>983</v>
      </c>
      <c r="D73" s="585">
        <v>1</v>
      </c>
      <c r="E73" s="586">
        <v>51.5</v>
      </c>
      <c r="F73" s="585">
        <v>20</v>
      </c>
      <c r="G73" s="585">
        <v>7</v>
      </c>
      <c r="H73" s="585">
        <v>27</v>
      </c>
      <c r="I73" s="588">
        <v>450.5</v>
      </c>
    </row>
    <row r="74" spans="1:9" s="587" customFormat="1" ht="27" customHeight="1">
      <c r="A74" s="685"/>
      <c r="B74" s="686" t="s">
        <v>995</v>
      </c>
      <c r="C74" s="641" t="s">
        <v>977</v>
      </c>
      <c r="D74" s="641">
        <v>1</v>
      </c>
      <c r="E74" s="642">
        <v>38</v>
      </c>
      <c r="F74" s="641">
        <v>5</v>
      </c>
      <c r="G74" s="641">
        <v>3</v>
      </c>
      <c r="H74" s="641">
        <v>8</v>
      </c>
      <c r="I74" s="639">
        <v>408</v>
      </c>
    </row>
    <row r="75" spans="1:9" s="587" customFormat="1" ht="27" customHeight="1">
      <c r="A75" s="684"/>
      <c r="B75" s="633" t="s">
        <v>589</v>
      </c>
      <c r="C75" s="585" t="s">
        <v>1158</v>
      </c>
      <c r="D75" s="585">
        <v>1</v>
      </c>
      <c r="E75" s="586">
        <v>61</v>
      </c>
      <c r="F75" s="585">
        <v>30</v>
      </c>
      <c r="G75" s="585">
        <v>15</v>
      </c>
      <c r="H75" s="585">
        <v>45</v>
      </c>
      <c r="I75" s="588">
        <v>431.2</v>
      </c>
    </row>
    <row r="76" spans="1:9" s="587" customFormat="1" ht="27" customHeight="1">
      <c r="A76" s="684"/>
      <c r="B76" s="633" t="s">
        <v>594</v>
      </c>
      <c r="C76" s="585" t="s">
        <v>1159</v>
      </c>
      <c r="D76" s="585">
        <v>1</v>
      </c>
      <c r="E76" s="586">
        <v>24.7</v>
      </c>
      <c r="F76" s="585">
        <v>15</v>
      </c>
      <c r="G76" s="585">
        <v>7</v>
      </c>
      <c r="H76" s="585">
        <v>22</v>
      </c>
      <c r="I76" s="588">
        <v>88.1</v>
      </c>
    </row>
    <row r="77" spans="1:9" s="587" customFormat="1" ht="27" customHeight="1">
      <c r="A77" s="684" t="s">
        <v>38</v>
      </c>
      <c r="B77" s="633" t="s">
        <v>451</v>
      </c>
      <c r="C77" s="585" t="s">
        <v>452</v>
      </c>
      <c r="D77" s="585">
        <v>2</v>
      </c>
      <c r="E77" s="586">
        <v>64</v>
      </c>
      <c r="F77" s="585">
        <v>22</v>
      </c>
      <c r="G77" s="585">
        <v>4</v>
      </c>
      <c r="H77" s="585">
        <v>26</v>
      </c>
      <c r="I77" s="588">
        <v>837</v>
      </c>
    </row>
    <row r="78" spans="1:9" s="587" customFormat="1" ht="27" customHeight="1">
      <c r="A78" s="684"/>
      <c r="B78" s="633" t="s">
        <v>27</v>
      </c>
      <c r="C78" s="585" t="s">
        <v>1153</v>
      </c>
      <c r="D78" s="585">
        <v>1</v>
      </c>
      <c r="E78" s="586">
        <v>2</v>
      </c>
      <c r="F78" s="585">
        <v>20</v>
      </c>
      <c r="G78" s="585">
        <v>20</v>
      </c>
      <c r="H78" s="585">
        <v>40</v>
      </c>
      <c r="I78" s="588">
        <v>295</v>
      </c>
    </row>
    <row r="79" spans="1:9" s="587" customFormat="1" ht="27" customHeight="1">
      <c r="A79" s="684"/>
      <c r="B79" s="633" t="s">
        <v>17</v>
      </c>
      <c r="C79" s="585" t="s">
        <v>983</v>
      </c>
      <c r="D79" s="585">
        <v>2</v>
      </c>
      <c r="E79" s="586">
        <v>77</v>
      </c>
      <c r="F79" s="585">
        <v>58</v>
      </c>
      <c r="G79" s="585">
        <v>35</v>
      </c>
      <c r="H79" s="585">
        <v>93</v>
      </c>
      <c r="I79" s="588">
        <v>2937.96</v>
      </c>
    </row>
    <row r="80" spans="1:9" s="587" customFormat="1" ht="27" customHeight="1">
      <c r="A80" s="684"/>
      <c r="B80" s="633" t="s">
        <v>21</v>
      </c>
      <c r="C80" s="585" t="s">
        <v>978</v>
      </c>
      <c r="D80" s="585">
        <v>2</v>
      </c>
      <c r="E80" s="586">
        <v>96</v>
      </c>
      <c r="F80" s="585">
        <v>26</v>
      </c>
      <c r="G80" s="585">
        <v>19</v>
      </c>
      <c r="H80" s="585">
        <v>45</v>
      </c>
      <c r="I80" s="588">
        <v>808</v>
      </c>
    </row>
    <row r="81" spans="1:9" s="587" customFormat="1" ht="27" customHeight="1">
      <c r="A81" s="684"/>
      <c r="B81" s="633" t="s">
        <v>53</v>
      </c>
      <c r="C81" s="585" t="s">
        <v>982</v>
      </c>
      <c r="D81" s="585">
        <v>1</v>
      </c>
      <c r="E81" s="586">
        <v>23</v>
      </c>
      <c r="F81" s="585">
        <v>7</v>
      </c>
      <c r="G81" s="585">
        <v>3</v>
      </c>
      <c r="H81" s="585">
        <v>10</v>
      </c>
      <c r="I81" s="588">
        <v>120.5</v>
      </c>
    </row>
    <row r="82" spans="1:9" s="587" customFormat="1" ht="27" customHeight="1">
      <c r="A82" s="684"/>
      <c r="B82" s="633" t="s">
        <v>999</v>
      </c>
      <c r="C82" s="585" t="s">
        <v>1041</v>
      </c>
      <c r="D82" s="585">
        <v>1</v>
      </c>
      <c r="E82" s="586">
        <v>28</v>
      </c>
      <c r="F82" s="585">
        <v>10</v>
      </c>
      <c r="G82" s="585">
        <v>2</v>
      </c>
      <c r="H82" s="585">
        <v>12</v>
      </c>
      <c r="I82" s="588">
        <v>144</v>
      </c>
    </row>
    <row r="83" spans="1:9" s="587" customFormat="1" ht="27" customHeight="1">
      <c r="A83" s="684"/>
      <c r="B83" s="633" t="s">
        <v>1143</v>
      </c>
      <c r="C83" s="585" t="s">
        <v>1160</v>
      </c>
      <c r="D83" s="585">
        <v>1</v>
      </c>
      <c r="E83" s="586">
        <v>60</v>
      </c>
      <c r="F83" s="585">
        <v>27</v>
      </c>
      <c r="G83" s="585">
        <v>23</v>
      </c>
      <c r="H83" s="585">
        <v>50</v>
      </c>
      <c r="I83" s="588">
        <v>483</v>
      </c>
    </row>
    <row r="84" spans="1:9" s="587" customFormat="1" ht="27" customHeight="1">
      <c r="A84" s="684"/>
      <c r="B84" s="684" t="s">
        <v>552</v>
      </c>
      <c r="C84" s="585" t="s">
        <v>553</v>
      </c>
      <c r="D84" s="585">
        <v>1</v>
      </c>
      <c r="E84" s="586">
        <v>1156.3704204100002</v>
      </c>
      <c r="F84" s="585">
        <v>60</v>
      </c>
      <c r="G84" s="585">
        <v>10</v>
      </c>
      <c r="H84" s="585">
        <v>70</v>
      </c>
      <c r="I84" s="588">
        <v>139</v>
      </c>
    </row>
    <row r="85" spans="1:9" s="587" customFormat="1" ht="27" customHeight="1">
      <c r="A85" s="684" t="s">
        <v>2</v>
      </c>
      <c r="B85" s="633" t="s">
        <v>994</v>
      </c>
      <c r="C85" s="636" t="s">
        <v>1161</v>
      </c>
      <c r="D85" s="585">
        <v>1</v>
      </c>
      <c r="E85" s="586">
        <v>11.8</v>
      </c>
      <c r="F85" s="585">
        <v>16</v>
      </c>
      <c r="G85" s="585">
        <v>4</v>
      </c>
      <c r="H85" s="585">
        <v>20</v>
      </c>
      <c r="I85" s="588">
        <v>345</v>
      </c>
    </row>
    <row r="86" spans="1:9" s="587" customFormat="1" ht="27" customHeight="1">
      <c r="A86" s="684"/>
      <c r="B86" s="633" t="s">
        <v>995</v>
      </c>
      <c r="C86" s="585" t="s">
        <v>977</v>
      </c>
      <c r="D86" s="585">
        <v>2</v>
      </c>
      <c r="E86" s="586">
        <v>2372.8609316999996</v>
      </c>
      <c r="F86" s="585">
        <v>183</v>
      </c>
      <c r="G86" s="585">
        <v>481</v>
      </c>
      <c r="H86" s="585">
        <v>664</v>
      </c>
      <c r="I86" s="588">
        <v>9658.2100000000009</v>
      </c>
    </row>
    <row r="87" spans="1:9" s="587" customFormat="1" ht="27" customHeight="1">
      <c r="A87" s="684"/>
      <c r="B87" s="633" t="s">
        <v>647</v>
      </c>
      <c r="C87" s="636" t="s">
        <v>1162</v>
      </c>
      <c r="D87" s="585">
        <v>1</v>
      </c>
      <c r="E87" s="586">
        <v>417.57499200000001</v>
      </c>
      <c r="F87" s="585">
        <v>2</v>
      </c>
      <c r="G87" s="585">
        <v>0</v>
      </c>
      <c r="H87" s="585">
        <v>2</v>
      </c>
      <c r="I87" s="588">
        <v>60541.21</v>
      </c>
    </row>
    <row r="88" spans="1:9" s="587" customFormat="1" ht="27" customHeight="1">
      <c r="A88" s="684" t="s">
        <v>770</v>
      </c>
      <c r="B88" s="633" t="s">
        <v>44</v>
      </c>
      <c r="C88" s="585" t="s">
        <v>981</v>
      </c>
      <c r="D88" s="585">
        <v>1</v>
      </c>
      <c r="E88" s="586">
        <v>6</v>
      </c>
      <c r="F88" s="585">
        <v>4</v>
      </c>
      <c r="G88" s="585">
        <v>1</v>
      </c>
      <c r="H88" s="585">
        <v>5</v>
      </c>
      <c r="I88" s="588">
        <v>178</v>
      </c>
    </row>
    <row r="89" spans="1:9" s="587" customFormat="1" ht="27" customHeight="1">
      <c r="A89" s="684" t="s">
        <v>25</v>
      </c>
      <c r="B89" s="633" t="s">
        <v>44</v>
      </c>
      <c r="C89" s="585" t="s">
        <v>981</v>
      </c>
      <c r="D89" s="585">
        <v>3</v>
      </c>
      <c r="E89" s="586">
        <v>15.579999999999998</v>
      </c>
      <c r="F89" s="585">
        <v>10</v>
      </c>
      <c r="G89" s="585">
        <v>0</v>
      </c>
      <c r="H89" s="585">
        <v>10</v>
      </c>
      <c r="I89" s="588">
        <v>848</v>
      </c>
    </row>
    <row r="90" spans="1:9" ht="21.75" customHeight="1">
      <c r="A90" s="508"/>
      <c r="B90" s="741" t="s">
        <v>48</v>
      </c>
      <c r="C90" s="742" t="s">
        <v>1163</v>
      </c>
      <c r="D90" s="509">
        <v>1</v>
      </c>
      <c r="E90" s="510">
        <v>18.871182999999998</v>
      </c>
      <c r="F90" s="509">
        <v>13</v>
      </c>
      <c r="G90" s="509">
        <v>25</v>
      </c>
      <c r="H90" s="509">
        <v>38</v>
      </c>
      <c r="I90" s="510">
        <v>120</v>
      </c>
    </row>
    <row r="91" spans="1:9" ht="21.75" customHeight="1">
      <c r="A91" s="508"/>
      <c r="B91" s="741" t="s">
        <v>39</v>
      </c>
      <c r="C91" s="742" t="s">
        <v>133</v>
      </c>
      <c r="D91" s="509">
        <v>1</v>
      </c>
      <c r="E91" s="510">
        <v>8</v>
      </c>
      <c r="F91" s="509">
        <v>3</v>
      </c>
      <c r="G91" s="509">
        <v>0</v>
      </c>
      <c r="H91" s="509">
        <v>3</v>
      </c>
      <c r="I91" s="510">
        <v>131</v>
      </c>
    </row>
    <row r="92" spans="1:9" ht="21.75" customHeight="1">
      <c r="A92" s="508" t="s">
        <v>733</v>
      </c>
      <c r="B92" s="741" t="s">
        <v>68</v>
      </c>
      <c r="C92" s="742" t="s">
        <v>106</v>
      </c>
      <c r="D92" s="509">
        <v>1</v>
      </c>
      <c r="E92" s="510">
        <v>35</v>
      </c>
      <c r="F92" s="509">
        <v>5</v>
      </c>
      <c r="G92" s="509">
        <v>3</v>
      </c>
      <c r="H92" s="509">
        <v>8</v>
      </c>
      <c r="I92" s="510">
        <v>296.39999999999998</v>
      </c>
    </row>
    <row r="93" spans="1:9" ht="21.75" customHeight="1">
      <c r="A93" s="715" t="s">
        <v>740</v>
      </c>
      <c r="B93" s="891" t="s">
        <v>23</v>
      </c>
      <c r="C93" s="892" t="s">
        <v>986</v>
      </c>
      <c r="D93" s="716">
        <v>1</v>
      </c>
      <c r="E93" s="717">
        <v>20.5</v>
      </c>
      <c r="F93" s="716">
        <v>7</v>
      </c>
      <c r="G93" s="716">
        <v>0</v>
      </c>
      <c r="H93" s="716">
        <v>7</v>
      </c>
      <c r="I93" s="717">
        <v>200</v>
      </c>
    </row>
    <row r="94" spans="1:9" ht="21.75" customHeight="1">
      <c r="A94" s="508" t="s">
        <v>90</v>
      </c>
      <c r="B94" s="741" t="s">
        <v>990</v>
      </c>
      <c r="C94" s="742" t="s">
        <v>985</v>
      </c>
      <c r="D94" s="509">
        <v>1</v>
      </c>
      <c r="E94" s="510">
        <v>18</v>
      </c>
      <c r="F94" s="509">
        <v>15</v>
      </c>
      <c r="G94" s="509">
        <v>0</v>
      </c>
      <c r="H94" s="509">
        <v>15</v>
      </c>
      <c r="I94" s="510">
        <v>451.53</v>
      </c>
    </row>
    <row r="95" spans="1:9" ht="21.75" customHeight="1">
      <c r="A95" s="508" t="s">
        <v>756</v>
      </c>
      <c r="B95" s="741" t="s">
        <v>316</v>
      </c>
      <c r="C95" s="742" t="s">
        <v>317</v>
      </c>
      <c r="D95" s="509">
        <v>1</v>
      </c>
      <c r="E95" s="510">
        <v>5.5</v>
      </c>
      <c r="F95" s="509">
        <v>2</v>
      </c>
      <c r="G95" s="509">
        <v>0</v>
      </c>
      <c r="H95" s="509">
        <v>2</v>
      </c>
      <c r="I95" s="510">
        <v>270</v>
      </c>
    </row>
    <row r="96" spans="1:9" ht="21.75" customHeight="1">
      <c r="A96" s="508"/>
      <c r="B96" s="741" t="s">
        <v>23</v>
      </c>
      <c r="C96" s="742" t="s">
        <v>986</v>
      </c>
      <c r="D96" s="509">
        <v>1</v>
      </c>
      <c r="E96" s="510">
        <v>12</v>
      </c>
      <c r="F96" s="509">
        <v>7</v>
      </c>
      <c r="G96" s="509">
        <v>0</v>
      </c>
      <c r="H96" s="509">
        <v>7</v>
      </c>
      <c r="I96" s="510">
        <v>400</v>
      </c>
    </row>
    <row r="97" spans="1:9" ht="21.75" customHeight="1">
      <c r="A97" s="743" t="s">
        <v>135</v>
      </c>
      <c r="B97" s="744"/>
      <c r="C97" s="745"/>
      <c r="D97" s="397">
        <v>117</v>
      </c>
      <c r="E97" s="398">
        <v>10248.988283559998</v>
      </c>
      <c r="F97" s="397">
        <v>1950</v>
      </c>
      <c r="G97" s="397">
        <v>1469</v>
      </c>
      <c r="H97" s="397">
        <v>3419</v>
      </c>
      <c r="I97" s="398">
        <v>149231.29999999999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2025-05-13T02:10:35Z</cp:lastPrinted>
  <dcterms:created xsi:type="dcterms:W3CDTF">2019-02-11T03:37:57Z</dcterms:created>
  <dcterms:modified xsi:type="dcterms:W3CDTF">2025-05-13T02:13:35Z</dcterms:modified>
</cp:coreProperties>
</file>