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7 Jul.66\"/>
    </mc:Choice>
  </mc:AlternateContent>
  <xr:revisionPtr revIDLastSave="0" documentId="13_ncr:1_{DEC86F1A-0131-48B1-B675-DC4721F83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5" i="27" l="1"/>
  <c r="D85" i="27"/>
  <c r="E85" i="27"/>
  <c r="F85" i="27"/>
  <c r="G85" i="27"/>
  <c r="H85" i="27"/>
  <c r="I85" i="27"/>
  <c r="J85" i="27"/>
  <c r="K85" i="27"/>
  <c r="L85" i="27"/>
  <c r="M85" i="27"/>
  <c r="N85" i="27"/>
  <c r="O85" i="27"/>
  <c r="P85" i="27"/>
  <c r="Q85" i="27"/>
  <c r="R85" i="27"/>
  <c r="S85" i="27"/>
  <c r="B85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73" i="27"/>
  <c r="S74" i="27"/>
  <c r="S75" i="27"/>
  <c r="S76" i="27"/>
  <c r="S77" i="27"/>
  <c r="S78" i="27"/>
  <c r="S79" i="27"/>
  <c r="S80" i="27"/>
  <c r="S81" i="27"/>
  <c r="S82" i="27"/>
  <c r="S83" i="27"/>
  <c r="S84" i="27"/>
  <c r="S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65" i="27"/>
  <c r="R66" i="27"/>
  <c r="R67" i="27"/>
  <c r="R68" i="27"/>
  <c r="R69" i="27"/>
  <c r="R70" i="27"/>
  <c r="R71" i="27"/>
  <c r="R72" i="27"/>
  <c r="R73" i="27"/>
  <c r="R74" i="27"/>
  <c r="R75" i="27"/>
  <c r="R76" i="27"/>
  <c r="R77" i="27"/>
  <c r="R78" i="27"/>
  <c r="R79" i="27"/>
  <c r="R80" i="27"/>
  <c r="R81" i="27"/>
  <c r="R82" i="27"/>
  <c r="R83" i="27"/>
  <c r="R84" i="27"/>
  <c r="R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Q67" i="27"/>
  <c r="Q68" i="27"/>
  <c r="Q69" i="27"/>
  <c r="Q70" i="27"/>
  <c r="Q71" i="27"/>
  <c r="Q72" i="27"/>
  <c r="Q73" i="27"/>
  <c r="Q74" i="27"/>
  <c r="Q75" i="27"/>
  <c r="Q76" i="27"/>
  <c r="Q77" i="27"/>
  <c r="Q78" i="27"/>
  <c r="Q79" i="27"/>
  <c r="Q80" i="27"/>
  <c r="Q81" i="27"/>
  <c r="Q82" i="27"/>
  <c r="Q83" i="27"/>
  <c r="Q84" i="27"/>
  <c r="Q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P60" i="27"/>
  <c r="P61" i="27"/>
  <c r="P62" i="27"/>
  <c r="P63" i="27"/>
  <c r="P64" i="27"/>
  <c r="P65" i="27"/>
  <c r="P66" i="27"/>
  <c r="P67" i="27"/>
  <c r="P68" i="27"/>
  <c r="P69" i="27"/>
  <c r="P70" i="27"/>
  <c r="P71" i="27"/>
  <c r="P72" i="27"/>
  <c r="P73" i="27"/>
  <c r="P74" i="27"/>
  <c r="P75" i="27"/>
  <c r="P76" i="27"/>
  <c r="P77" i="27"/>
  <c r="P78" i="27"/>
  <c r="P79" i="27"/>
  <c r="P80" i="27"/>
  <c r="P81" i="27"/>
  <c r="P82" i="27"/>
  <c r="P83" i="27"/>
  <c r="P84" i="27"/>
  <c r="P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O67" i="27"/>
  <c r="O68" i="27"/>
  <c r="O69" i="27"/>
  <c r="O70" i="27"/>
  <c r="O71" i="27"/>
  <c r="O72" i="27"/>
  <c r="O73" i="27"/>
  <c r="O74" i="27"/>
  <c r="O75" i="27"/>
  <c r="O76" i="27"/>
  <c r="O77" i="27"/>
  <c r="O78" i="27"/>
  <c r="O79" i="27"/>
  <c r="O80" i="27"/>
  <c r="O81" i="27"/>
  <c r="O82" i="27"/>
  <c r="O83" i="27"/>
  <c r="O84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70" i="27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5" i="27"/>
  <c r="C63" i="26"/>
  <c r="D63" i="26"/>
  <c r="E63" i="26"/>
  <c r="F63" i="26"/>
  <c r="G63" i="26"/>
  <c r="H63" i="26"/>
  <c r="I63" i="26"/>
  <c r="J63" i="26"/>
  <c r="K63" i="26"/>
  <c r="L63" i="26"/>
  <c r="M63" i="26"/>
  <c r="N63" i="26"/>
  <c r="O63" i="26"/>
  <c r="P63" i="26"/>
  <c r="Q63" i="26"/>
  <c r="R63" i="26"/>
  <c r="S63" i="26"/>
  <c r="B63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9" i="26"/>
  <c r="S60" i="26"/>
  <c r="S61" i="26"/>
  <c r="S62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9" i="26"/>
  <c r="R60" i="26"/>
  <c r="R61" i="26"/>
  <c r="R62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Q57" i="26"/>
  <c r="Q58" i="26"/>
  <c r="Q59" i="26"/>
  <c r="Q60" i="26"/>
  <c r="Q61" i="26"/>
  <c r="Q62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53" i="26"/>
  <c r="O54" i="26"/>
  <c r="O55" i="26"/>
  <c r="O56" i="26"/>
  <c r="O57" i="26"/>
  <c r="O58" i="26"/>
  <c r="O59" i="26"/>
  <c r="O60" i="26"/>
  <c r="O61" i="26"/>
  <c r="O62" i="26"/>
  <c r="S5" i="26"/>
  <c r="R5" i="26"/>
  <c r="Q5" i="26"/>
  <c r="P5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5" i="26"/>
  <c r="C24" i="25" l="1"/>
  <c r="D24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Q24" i="25"/>
  <c r="R24" i="25"/>
  <c r="S24" i="25"/>
  <c r="B24" i="25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B15" i="24"/>
  <c r="E147" i="7"/>
  <c r="F147" i="7"/>
  <c r="G147" i="7"/>
  <c r="H147" i="7"/>
  <c r="I147" i="7"/>
  <c r="D147" i="7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B79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5" i="5"/>
  <c r="P5" i="5"/>
  <c r="Q5" i="5"/>
  <c r="R5" i="5"/>
  <c r="S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5" i="5"/>
  <c r="C23" i="32"/>
  <c r="D23" i="32"/>
  <c r="E23" i="32"/>
  <c r="F23" i="32"/>
  <c r="G23" i="32"/>
  <c r="H23" i="32"/>
  <c r="I23" i="32"/>
  <c r="J23" i="32"/>
  <c r="K23" i="32"/>
  <c r="B23" i="32"/>
  <c r="G25" i="8" l="1"/>
  <c r="C25" i="8"/>
  <c r="L18" i="32"/>
  <c r="M18" i="32"/>
  <c r="L19" i="32"/>
  <c r="M19" i="32"/>
  <c r="L20" i="32"/>
  <c r="M20" i="32"/>
  <c r="L21" i="32"/>
  <c r="M21" i="32"/>
  <c r="L22" i="32"/>
  <c r="M22" i="32"/>
  <c r="P18" i="32" l="1"/>
  <c r="P19" i="32"/>
  <c r="P20" i="32"/>
  <c r="P21" i="32"/>
  <c r="P22" i="32"/>
  <c r="O18" i="32"/>
  <c r="O19" i="32"/>
  <c r="O20" i="32"/>
  <c r="O21" i="32"/>
  <c r="O22" i="32"/>
  <c r="N18" i="32"/>
  <c r="N19" i="32"/>
  <c r="N20" i="32"/>
  <c r="N21" i="32"/>
  <c r="N22" i="32"/>
  <c r="B25" i="8" l="1"/>
  <c r="J17" i="28"/>
  <c r="C17" i="28"/>
  <c r="D17" i="28"/>
  <c r="E17" i="28"/>
  <c r="F17" i="28"/>
  <c r="G17" i="28"/>
  <c r="H17" i="28"/>
  <c r="I17" i="28"/>
  <c r="B17" i="28"/>
  <c r="D25" i="8"/>
  <c r="E25" i="8"/>
  <c r="F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L18" i="29" l="1"/>
  <c r="I18" i="29"/>
  <c r="F18" i="29"/>
  <c r="C18" i="29"/>
  <c r="C17" i="18" l="1"/>
  <c r="I17" i="18"/>
  <c r="M23" i="32" l="1"/>
  <c r="N23" i="32"/>
  <c r="O23" i="32"/>
  <c r="L23" i="32"/>
  <c r="P23" i="32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<sst xmlns="http://schemas.openxmlformats.org/spreadsheetml/2006/main" count="4291" uniqueCount="2419">
  <si>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</si>
  <si>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</si>
  <si>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</si>
  <si>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</si>
  <si>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</si>
  <si>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</si>
  <si>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</si>
  <si>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</si>
  <si>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</si>
  <si>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</si>
  <si>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</si>
  <si>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</si>
  <si>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</si>
  <si>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</si>
  <si>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</si>
  <si>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</si>
  <si>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</si>
  <si>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</si>
  <si>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</si>
  <si>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</si>
  <si>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</si>
  <si>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</si>
  <si>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</si>
  <si>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</si>
  <si>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</si>
  <si>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</si>
  <si>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</si>
  <si>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</si>
  <si>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</si>
  <si>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</si>
  <si>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</si>
  <si>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</si>
  <si>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</si>
  <si>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</si>
  <si>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</si>
  <si>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</si>
  <si>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</si>
  <si>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</si>
  <si>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</si>
  <si>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</si>
  <si>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</si>
  <si>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</si>
  <si>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</si>
  <si>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</si>
  <si>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</si>
  <si>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</si>
  <si>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</si>
  <si>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</si>
  <si>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</si>
  <si>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</si>
  <si>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</si>
  <si>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</si>
  <si>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</si>
  <si>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</si>
  <si>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</si>
  <si>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</si>
  <si>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</si>
  <si>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</si>
  <si>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</si>
  <si>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</si>
  <si>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</si>
  <si>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</si>
  <si>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</si>
  <si>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</si>
  <si>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</si>
  <si>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</si>
  <si>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</si>
  <si>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</si>
  <si>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</si>
  <si>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</si>
  <si>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</si>
  <si>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</si>
  <si>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</si>
  <si>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</si>
  <si>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</si>
  <si>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</si>
  <si>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</si>
  <si>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</si>
  <si>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</si>
  <si>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</si>
  <si>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</si>
  <si>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</si>
  <si>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</si>
  <si>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</si>
  <si>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</si>
  <si>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</si>
  <si>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</si>
  <si>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</si>
  <si>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</si>
  <si>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</si>
  <si>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</si>
  <si>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</si>
  <si>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</si>
  <si>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</si>
  <si>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</si>
  <si>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</si>
  <si>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</si>
  <si>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</si>
  <si>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</si>
  <si>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</si>
  <si>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</si>
  <si>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</si>
  <si>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</si>
  <si>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</si>
  <si>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</si>
  <si>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</si>
  <si>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</si>
  <si>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</si>
  <si>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</si>
  <si>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</si>
  <si>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</si>
  <si>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</si>
  <si>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</si>
  <si>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</si>
  <si>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</si>
  <si>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</si>
  <si>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</si>
  <si>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</si>
  <si>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</si>
  <si>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</si>
  <si>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</si>
  <si>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</si>
  <si>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</si>
  <si>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</si>
  <si>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</si>
  <si>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</si>
  <si>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</si>
  <si>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</si>
  <si>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</si>
  <si>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</si>
  <si>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</si>
  <si>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</si>
  <si>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</si>
  <si>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</si>
  <si>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</si>
  <si>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</si>
  <si>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</si>
  <si>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</si>
  <si>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</si>
  <si>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</si>
  <si>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</si>
  <si>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</si>
  <si>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</si>
  <si>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</si>
  <si>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</si>
  <si>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</si>
  <si>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</si>
  <si>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</si>
  <si>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</si>
  <si>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</si>
  <si>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</si>
  <si>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</si>
  <si>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</si>
  <si>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</si>
  <si>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</si>
  <si>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</si>
  <si>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</si>
  <si>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</si>
  <si>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</si>
  <si>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</si>
  <si>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</si>
  <si>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</si>
  <si>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</si>
  <si>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</si>
  <si>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</si>
  <si>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</si>
  <si>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</si>
  <si>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</si>
  <si>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</si>
  <si>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</si>
  <si>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</si>
  <si>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</si>
  <si>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</si>
  <si>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</si>
  <si>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</si>
  <si>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</si>
  <si>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</si>
  <si>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</si>
  <si>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</si>
  <si>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</si>
  <si>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</si>
  <si>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</si>
  <si>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</si>
  <si>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</si>
  <si>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</si>
  <si>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</si>
  <si>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</si>
  <si>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</si>
  <si>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</si>
  <si>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</si>
  <si>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</si>
  <si>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</si>
  <si>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</si>
  <si>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</si>
  <si>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</si>
  <si>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</si>
  <si>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</si>
  <si>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</si>
  <si>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</si>
  <si>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</si>
  <si>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</si>
  <si>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</si>
  <si>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</si>
  <si>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</si>
  <si>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</si>
  <si>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</si>
  <si>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</si>
  <si>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</si>
  <si>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</si>
  <si>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</si>
  <si>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</si>
  <si>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</si>
  <si>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</si>
  <si>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</si>
  <si>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</si>
  <si>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</si>
  <si>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</si>
  <si>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</si>
  <si>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</si>
  <si>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</si>
  <si>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</si>
  <si>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</si>
  <si>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</si>
  <si>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</si>
  <si>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</si>
  <si>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</si>
  <si>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</si>
  <si>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</si>
  <si>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</si>
  <si>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</si>
  <si>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</si>
  <si>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</si>
  <si>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</si>
  <si>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</si>
  <si>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</si>
  <si>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</si>
  <si>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</si>
  <si>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</si>
  <si>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</si>
  <si>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</si>
  <si>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</si>
  <si>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</si>
  <si>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</si>
  <si>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</si>
  <si>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</si>
  <si>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</si>
  <si>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</si>
  <si>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</si>
  <si>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</si>
  <si>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</si>
  <si>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</si>
  <si>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</si>
  <si>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</si>
  <si>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</si>
  <si>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</si>
  <si>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</si>
  <si>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</si>
  <si>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</si>
  <si>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</si>
  <si>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</si>
  <si>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</si>
  <si>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</si>
  <si>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</si>
  <si>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</si>
  <si>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</si>
  <si>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</si>
  <si>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</si>
  <si>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</si>
  <si>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</si>
  <si>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</si>
  <si>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</si>
  <si>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</si>
  <si>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</si>
  <si>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</si>
  <si>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</si>
  <si>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</si>
  <si>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</si>
  <si>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</si>
  <si>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</si>
  <si>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</si>
  <si>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</si>
  <si>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</si>
  <si>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</si>
  <si>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</si>
  <si>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</si>
  <si>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</si>
  <si>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</si>
  <si>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</si>
  <si>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</si>
  <si>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</si>
  <si>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</si>
  <si>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</si>
  <si>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</si>
  <si>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</si>
  <si>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</si>
  <si>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</si>
  <si>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</si>
  <si>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</si>
  <si>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</si>
  <si>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</si>
  <si>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</si>
  <si>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</si>
  <si>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</si>
  <si>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</si>
  <si>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</si>
  <si>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</si>
  <si>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</si>
  <si>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</si>
  <si>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</si>
  <si>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</si>
  <si>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</si>
  <si>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</si>
  <si>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</si>
  <si>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</si>
  <si>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</si>
  <si>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</si>
  <si>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</si>
  <si>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</si>
  <si>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</si>
  <si>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</si>
  <si>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</si>
  <si>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</si>
  <si>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</si>
  <si>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</si>
  <si>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</si>
  <si>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</si>
  <si>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</si>
  <si>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</si>
  <si>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</si>
  <si>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</si>
  <si>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</si>
  <si>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</si>
  <si>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</si>
  <si>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</si>
  <si>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</si>
  <si>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</si>
  <si>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</si>
  <si>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</si>
  <si>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</si>
  <si>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</si>
  <si>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</si>
  <si>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</si>
  <si>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</si>
  <si>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</si>
  <si>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</si>
  <si>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</si>
  <si>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</si>
  <si>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</si>
  <si>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</si>
  <si>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</si>
  <si>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</si>
  <si>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</si>
  <si>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</si>
  <si>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</si>
  <si>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</si>
  <si>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</si>
  <si>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</si>
  <si>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</si>
  <si>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</si>
  <si>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</si>
  <si>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</si>
  <si>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</si>
  <si>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</si>
  <si>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</si>
  <si>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</si>
  <si>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</si>
  <si>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</si>
  <si>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</si>
  <si>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</si>
  <si>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</si>
  <si>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</si>
  <si>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</si>
  <si>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</si>
  <si>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</si>
  <si>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</si>
  <si>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</si>
  <si>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</si>
  <si>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</si>
  <si>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</si>
  <si>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</si>
  <si>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</si>
  <si>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</si>
  <si>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</si>
  <si>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</si>
  <si>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</si>
  <si>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</si>
  <si>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</si>
  <si>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</si>
  <si>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</si>
  <si>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</si>
  <si>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</si>
  <si>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</si>
  <si>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</si>
  <si>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</si>
  <si>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</si>
  <si>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</si>
  <si>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</si>
  <si>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</si>
  <si>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</si>
  <si>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</si>
  <si>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</si>
  <si>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</si>
  <si>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</si>
  <si>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</si>
  <si>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</si>
  <si>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</si>
  <si>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</si>
  <si>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</si>
  <si>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</si>
  <si>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</si>
  <si>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</si>
  <si>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</si>
  <si>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</si>
  <si>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</si>
  <si>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</si>
  <si>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</si>
  <si>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</si>
  <si>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</si>
  <si>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</si>
  <si>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</si>
  <si>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</si>
  <si>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</si>
  <si>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</si>
  <si>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</si>
  <si>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</si>
  <si>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</si>
  <si>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</si>
  <si>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</si>
  <si>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</si>
  <si>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</si>
  <si>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</si>
  <si>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</si>
  <si>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</si>
  <si>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</si>
  <si>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</si>
  <si>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</si>
  <si>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</si>
  <si>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</si>
  <si>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</si>
  <si>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</si>
  <si>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</si>
  <si>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</si>
  <si>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</si>
  <si>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</si>
  <si>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</si>
  <si>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</si>
  <si>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</si>
  <si>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</si>
  <si>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</si>
  <si>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</si>
  <si>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</si>
  <si>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</si>
  <si>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</si>
  <si>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</si>
  <si>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</si>
  <si>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</si>
  <si>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</si>
  <si>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</si>
  <si>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</si>
  <si>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</si>
  <si>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</si>
  <si>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</si>
  <si>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</si>
  <si>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</si>
  <si>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</si>
  <si>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</si>
  <si>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</si>
  <si>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</si>
  <si>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</si>
  <si>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</si>
  <si>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</si>
  <si>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</si>
  <si>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</si>
  <si>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</si>
  <si>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</si>
  <si>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</si>
  <si>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</si>
  <si>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</si>
  <si>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</si>
  <si>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</si>
  <si>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</si>
  <si>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</si>
  <si>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</si>
  <si>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</si>
  <si>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</si>
  <si>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</si>
  <si>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</si>
  <si>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</si>
  <si>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</si>
  <si>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</si>
  <si>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</si>
  <si>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</si>
  <si>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</si>
  <si>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</si>
  <si>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</si>
  <si>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</si>
  <si>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</si>
  <si>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</si>
  <si>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</si>
  <si>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</si>
  <si>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</si>
  <si>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</si>
  <si>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</si>
  <si>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</si>
  <si>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</si>
  <si>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</si>
  <si>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</si>
  <si>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</si>
  <si>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</si>
  <si>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</si>
  <si>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</si>
  <si>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</si>
  <si>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</si>
  <si>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</si>
  <si>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</si>
  <si>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</si>
  <si>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</si>
  <si>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</si>
  <si>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</si>
  <si>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</si>
  <si>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</si>
  <si>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</si>
  <si>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</si>
  <si>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</si>
  <si>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</si>
  <si>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</si>
  <si>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</si>
  <si>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</si>
  <si>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</si>
  <si>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</si>
  <si>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</si>
  <si>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</si>
  <si>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</si>
  <si>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</si>
  <si>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</si>
  <si>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</si>
  <si>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</si>
  <si>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</si>
  <si>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</si>
  <si>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</si>
  <si>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</si>
  <si>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</si>
  <si>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</si>
  <si>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</si>
  <si>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</si>
  <si>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</si>
  <si>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</si>
  <si>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</si>
  <si>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</si>
  <si>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</si>
  <si>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</si>
  <si>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</si>
  <si>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</si>
  <si>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</si>
  <si>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</si>
  <si>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</si>
  <si>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</si>
  <si>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</si>
  <si>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</si>
  <si>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</si>
  <si>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</si>
  <si>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</si>
  <si>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</si>
  <si>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</si>
  <si>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</si>
  <si>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</si>
  <si>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</si>
  <si>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</si>
  <si>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</si>
  <si>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</si>
  <si>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</si>
  <si>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</si>
  <si>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</si>
  <si>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</si>
  <si>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</si>
  <si>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</si>
  <si>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</si>
  <si>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</si>
  <si>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</si>
  <si>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</si>
  <si>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</si>
  <si>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</si>
  <si>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</si>
  <si>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</si>
  <si>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</si>
  <si>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</si>
  <si>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</si>
  <si>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</si>
  <si>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</si>
  <si>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</si>
  <si>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</si>
  <si>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</si>
  <si>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</si>
  <si>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</si>
  <si>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</si>
  <si>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</si>
  <si>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</si>
  <si>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</si>
  <si>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</si>
  <si>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</si>
  <si>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</si>
  <si>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</si>
  <si>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</si>
  <si>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</si>
  <si>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</si>
  <si>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</si>
  <si>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</si>
  <si>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</si>
  <si>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</si>
  <si>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</si>
  <si>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</si>
  <si>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</si>
  <si>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</si>
  <si>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</si>
  <si>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</si>
  <si>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</si>
  <si>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</si>
  <si>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</si>
  <si>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</si>
  <si>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</si>
  <si>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</si>
  <si>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</si>
  <si>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</si>
  <si>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</si>
  <si>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</si>
  <si>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</si>
  <si>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</si>
  <si>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</si>
  <si>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</si>
  <si>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</si>
  <si>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</si>
  <si>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</si>
  <si>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</si>
  <si>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</si>
  <si>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</si>
  <si>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</si>
  <si>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</si>
  <si>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</si>
  <si>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</si>
  <si>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</si>
  <si>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</si>
  <si>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</si>
  <si>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</si>
  <si>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</si>
  <si>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</si>
  <si>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</si>
  <si>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</si>
  <si>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</si>
  <si>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</si>
  <si>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</si>
  <si>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</si>
  <si>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</si>
  <si>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</si>
  <si>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</si>
  <si>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</si>
  <si>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</si>
  <si>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</si>
  <si>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</si>
  <si>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</si>
  <si>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</si>
  <si>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</si>
  <si>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</si>
  <si>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</si>
  <si>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</si>
  <si>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</si>
  <si>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</si>
  <si>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</si>
  <si>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</si>
  <si>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</si>
  <si>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</si>
  <si>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</si>
  <si>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</si>
  <si>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</si>
  <si>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</si>
  <si>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</si>
  <si>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</si>
  <si>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</si>
  <si>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</si>
  <si>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</si>
  <si>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</si>
  <si>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</si>
  <si>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</si>
  <si>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</si>
  <si>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</si>
  <si>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</si>
  <si>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</si>
  <si>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</si>
  <si>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</si>
  <si>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</si>
  <si>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</si>
  <si>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</si>
  <si>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</si>
  <si>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</si>
  <si>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</si>
  <si>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</si>
  <si>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</si>
  <si>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</si>
  <si>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</si>
  <si>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</si>
  <si>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</si>
  <si>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</si>
  <si>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</si>
  <si>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</si>
  <si>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</si>
  <si>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</si>
  <si>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</si>
  <si>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</si>
  <si>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</si>
  <si>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</si>
  <si>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</si>
  <si>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</si>
  <si>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</si>
  <si>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</si>
  <si>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</si>
  <si>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</si>
  <si>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</si>
  <si>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</si>
  <si>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</si>
  <si>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</si>
  <si>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</si>
  <si>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</si>
  <si>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</si>
  <si>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</si>
  <si>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</si>
  <si>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</si>
  <si>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</si>
  <si>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</si>
  <si>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</si>
  <si>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</si>
  <si>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</si>
  <si>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</si>
  <si>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</si>
  <si>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</si>
  <si>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</si>
  <si>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</si>
  <si>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</si>
  <si>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</si>
  <si>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</si>
  <si>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</si>
  <si>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</si>
  <si>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</si>
  <si>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</si>
  <si>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</si>
  <si>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</si>
  <si>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</si>
  <si>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</si>
  <si>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</si>
  <si>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</si>
  <si>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</si>
  <si>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</si>
  <si>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</si>
  <si>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</si>
  <si>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</si>
  <si>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</si>
  <si>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</si>
  <si>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</si>
  <si>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</si>
  <si>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</si>
  <si>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</si>
  <si>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</si>
  <si>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</si>
  <si>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</si>
  <si>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</si>
  <si>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</si>
  <si>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</si>
  <si>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</si>
  <si>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</si>
  <si>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</si>
  <si>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</si>
  <si>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</si>
  <si>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</si>
  <si>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</si>
  <si>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</si>
  <si>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</si>
  <si>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</si>
  <si>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</si>
  <si>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</si>
  <si>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</si>
  <si>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</si>
  <si>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</si>
  <si>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</si>
  <si>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</si>
  <si>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</si>
  <si>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</si>
  <si>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</si>
  <si>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</si>
  <si>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</si>
  <si>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</si>
  <si>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</si>
  <si>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</si>
  <si>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</si>
  <si>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</si>
  <si>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</si>
  <si>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</si>
  <si>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</si>
  <si>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</si>
  <si>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</si>
  <si>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</si>
  <si>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</si>
  <si>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</si>
  <si>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</si>
  <si>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</si>
  <si>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</si>
  <si>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</si>
  <si>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</si>
  <si>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</si>
  <si>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</si>
  <si>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</si>
  <si>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</si>
  <si>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</si>
  <si>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</si>
  <si>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</si>
  <si>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</si>
  <si>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</si>
  <si>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</si>
  <si>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</si>
  <si>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</si>
  <si>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</si>
  <si>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</si>
  <si>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</si>
  <si>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</si>
  <si>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</si>
  <si>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</si>
  <si>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</si>
  <si>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</si>
  <si>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</si>
  <si>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</si>
  <si>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</si>
  <si>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</si>
  <si>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</si>
  <si>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</si>
  <si>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</si>
  <si>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</si>
  <si>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</si>
  <si>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</si>
  <si>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</si>
  <si>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</si>
  <si>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</si>
  <si>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</si>
  <si>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</si>
  <si>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</si>
  <si>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</si>
  <si>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</si>
  <si>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</si>
  <si>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</si>
  <si>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</si>
  <si>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</si>
  <si>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</si>
  <si>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</si>
  <si>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</si>
  <si>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</si>
  <si>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</si>
  <si>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</si>
  <si>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</si>
  <si>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</si>
  <si>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</si>
  <si>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</si>
  <si>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</si>
  <si>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</si>
  <si>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</si>
  <si>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</si>
  <si>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</si>
  <si>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</si>
  <si>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</si>
  <si>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</si>
  <si>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</si>
  <si>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</si>
  <si>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</si>
  <si>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</si>
  <si>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</si>
  <si>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</si>
  <si>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</si>
  <si>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</si>
  <si>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</si>
  <si>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</si>
  <si>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</si>
  <si>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</si>
  <si>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</si>
  <si>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</si>
  <si>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</si>
  <si>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</si>
  <si>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</si>
  <si>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</si>
  <si>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</si>
  <si>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</si>
  <si>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</si>
  <si>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</si>
  <si>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</si>
  <si>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</si>
  <si>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</si>
  <si>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</si>
  <si>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</si>
  <si>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</si>
  <si>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</si>
  <si>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</si>
  <si>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</si>
  <si>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</si>
  <si>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</si>
  <si>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</si>
  <si>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</si>
  <si>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</si>
  <si>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</si>
  <si>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</si>
  <si>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</si>
  <si>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</si>
  <si>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</si>
  <si>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</si>
  <si>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</si>
  <si>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</si>
  <si>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</si>
  <si>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</si>
  <si>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</si>
  <si>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</si>
  <si>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</si>
  <si>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</si>
  <si>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</si>
  <si>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</si>
  <si>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</si>
  <si>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</si>
  <si>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</si>
  <si>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</si>
  <si>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</si>
  <si>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</si>
  <si>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</si>
  <si>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</si>
  <si>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</si>
  <si>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</si>
  <si>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</si>
  <si>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</si>
  <si>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</si>
  <si>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</si>
  <si>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</si>
  <si>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</si>
  <si>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</si>
  <si>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</si>
  <si>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</si>
  <si>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</si>
  <si>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</si>
  <si>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</si>
  <si>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</si>
  <si>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</si>
  <si>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</si>
  <si>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</si>
  <si>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</si>
  <si>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</si>
  <si>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</si>
  <si>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</si>
  <si>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</si>
  <si>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</si>
  <si>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</si>
  <si>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</si>
  <si>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</si>
  <si>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</si>
  <si>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</si>
  <si>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</si>
  <si>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</si>
  <si>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</si>
  <si>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</si>
  <si>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</si>
  <si>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</si>
  <si>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</si>
  <si>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</si>
  <si>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</si>
  <si>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</si>
  <si>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</si>
  <si>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</si>
  <si>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</si>
  <si>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</si>
  <si>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</si>
  <si>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</si>
  <si>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</si>
  <si>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</si>
  <si>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</si>
  <si>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</si>
  <si>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</si>
  <si>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</si>
  <si>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</si>
  <si>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</si>
  <si>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</si>
  <si>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</si>
  <si>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</si>
  <si>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 xml:space="preserve">  1. ผลิตภัณฑ์จากพืช (Basic agro-Industry)</t>
  </si>
  <si>
    <t xml:space="preserve">   จังหวัด สมุทรสาคร                                                                                          </t>
  </si>
  <si>
    <t>68</t>
  </si>
  <si>
    <t>72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</si>
  <si>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</si>
  <si>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56</t>
  </si>
  <si>
    <t>66</t>
  </si>
  <si>
    <t xml:space="preserve">   จังหวัด สมุทรปราการ                                                             </t>
  </si>
  <si>
    <t>62</t>
  </si>
  <si>
    <t>70</t>
  </si>
  <si>
    <t>71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</si>
  <si>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</si>
  <si>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</si>
  <si>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การสกัดน้ำมันจากพืชหรือสัตว์หรือไขมันจากสัตว์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</si>
  <si>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</si>
  <si>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</si>
  <si>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</si>
  <si>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การตัด พับ  หรือม้วนโลหะ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</si>
  <si>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</si>
  <si>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การทำขนมปังหรือขนมเค้ก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</si>
  <si>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</si>
  <si>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 xml:space="preserve">   จังหวัด ชลบุรี                                                             </t>
  </si>
  <si>
    <t xml:space="preserve">   ประเภทอุตสาหกรรมลำดับที่ 28(1) 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</si>
  <si>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การเลื่อย ไส ซอย เซาะร่อง หรือการแปรรูปไม้ด้วยวิธีอื่นที่คล้ายคลึงกัน</t>
  </si>
  <si>
    <t>การผลิตชิ้นส่วนของผลิตภัณฑ์ซึ่งมิใช่เครื่องแต่งกายหรือรองเท้า จากใยแก้ว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</si>
  <si>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</si>
  <si>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โรงงานประกอบกิจการเกี่ยวกับอุปกรณ์ไฟฟ้า การทำหลอดไฟฟ้า หรือดวงโคมไฟฟ้า</t>
  </si>
  <si>
    <t>101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</si>
  <si>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เดือนกรกฎาคม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</si>
  <si>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เดือนกรกฎาคม 2566</t>
  </si>
  <si>
    <t xml:space="preserve">      เดือนกรกฎาคม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</si>
  <si>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เดือนกรกฎาคม 2566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</si>
  <si>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เดือนกรกฎาคม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</si>
  <si>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เดือนกรกฎาคม 2566</t>
  </si>
  <si>
    <t>39</t>
  </si>
  <si>
    <t>69</t>
  </si>
  <si>
    <t>08103</t>
  </si>
  <si>
    <t>โรงงานผลิตภาชนะบรรจุจากกระดาษทุกชนิดหรือแผ่นกระดาษไฟเบอร์ (Fibreboard)</t>
  </si>
  <si>
    <t>การทำผลิตภัณฑ์จากไข่เพื่อใช้ประกอบเป็นอาหาร เช่น ไข่เค็ม ไข่เยี่ยวม้า ไข่ผง ไข่เหลว</t>
  </si>
  <si>
    <t>การทำพลาสติกเป็นเม็ด แท่ง ท่อ หลอด แผ่น ชั้น ผง หรือรูปทรงต่าง ๆ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</si>
  <si>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</si>
  <si>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</si>
  <si>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</si>
  <si>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โรงงานประกอบกิจการเกี่ยวกับอุปกรณ์ไฟฟ้า การทำลวดหรือสายเคเบิลหุ้มฉนวน</t>
  </si>
  <si>
    <t>การบรรจุก๊าซ แต่ไม่รวมถึงการบรรจุก๊าซที่เป็นน้ำมันเชื้อเพลิงตามกฎหมายว่าด้วยการควบคุมน้ำมันเชื้อเพลิง</t>
  </si>
  <si>
    <t>การผลิตพลังงานไฟฟ้าจากพลังงานความร้อน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</si>
  <si>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</si>
  <si>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การผลิตเส้นใยหรือปุยใยจากวัสดุที่ทำจากเส้นใยหรือปุยใยที่ไม่ใช้แล้ว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</si>
  <si>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</si>
  <si>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</si>
  <si>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โรงงานผลิตอิฐ กระเบื้องหรือท่อสำหรับใช้ในการก่อสร้างเบ้าหลอมโลหะ กระเบื้องประดับ</t>
  </si>
  <si>
    <t>โรงงานปรับคุณภาพของเสียรวม (Central Waste Treatment Plant)</t>
  </si>
  <si>
    <t>การทำเก็กฮวยผง ขิงผง หรือเครื่องดื่มชนิดผงจากพืชอื่น ๆ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</si>
  <si>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</si>
  <si>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</si>
  <si>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 xml:space="preserve">การบรรจุเนื้อสัตว์หรือมันสัตว์ หรือผลิตภัณฑ์สำเร็จรูปจากเนื้อสัตว์หรือมันสัตว์ </t>
  </si>
  <si>
    <t>การหมัก คาร์บอไนซ์ สาง หวี รีด ปั่น อบ ควบ บิดเกลียว กรอ เท็กซเจอร์ไรซ์ ฟอก หรือย้อมสีเส้นใย</t>
  </si>
  <si>
    <t>การทำผลิตภัณฑ์ซึ่งมิใช่ภาชนะบรรจุจากเยื่อกระดาษ หรือกระดาษแข็ง</t>
  </si>
  <si>
    <t>การทำเสื่อหรือพรม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</si>
  <si>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</si>
  <si>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การทำส่วนประกอบสำหรับใช้ในการก่อสร้างสะพาน ประตูน้ำ ถังน้ำ หรือปล่องไฟ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</si>
  <si>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เดือนกรกฎาคม 2566</t>
  </si>
  <si>
    <t>ห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</si>
  <si>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เดือนกรกฏาคม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</si>
  <si>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เดือนกรกฎาคม 2566</t>
  </si>
  <si>
    <t>3-106-23/66อย</t>
  </si>
  <si>
    <t>10140117025660</t>
  </si>
  <si>
    <t>บริษัท พาโนว่า จำกัด</t>
  </si>
  <si>
    <t>ผลิตเชื้อเพลิงแข็งจากสิ่งปฏิกูลและวัสดุที่ไม่ใช้แล้ว (Solid Recovery Fuel : SRF)</t>
  </si>
  <si>
    <t>38300</t>
  </si>
  <si>
    <t>24/07/2566</t>
  </si>
  <si>
    <t>โฉนดที่ดินเลขที่ 9146</t>
  </si>
  <si>
    <t>3</t>
  </si>
  <si>
    <t>บางระกำ</t>
  </si>
  <si>
    <t>นครหลวง</t>
  </si>
  <si>
    <t>13260</t>
  </si>
  <si>
    <t>จ3-39-14/66ปท</t>
  </si>
  <si>
    <t>20130111425667</t>
  </si>
  <si>
    <t>บริษัท ซี ดี คาร์ตอน พลัส จำกัด</t>
  </si>
  <si>
    <t xml:space="preserve">ผลิตกล่องกระดาษลูกฟูก </t>
  </si>
  <si>
    <t>17020</t>
  </si>
  <si>
    <t>13/07/2566</t>
  </si>
  <si>
    <t>15/9</t>
  </si>
  <si>
    <t>2</t>
  </si>
  <si>
    <t>คลองควาย</t>
  </si>
  <si>
    <t>สามโคก</t>
  </si>
  <si>
    <t>12160</t>
  </si>
  <si>
    <t>จ3-53(1)-29/66ปท</t>
  </si>
  <si>
    <t>20130107825664</t>
  </si>
  <si>
    <t>ห้างหุ้นส่วนจำกัด เดอะเอฟโวลูชั่นเอ็นเตอร์ไพรส์</t>
  </si>
  <si>
    <t xml:space="preserve">ฉีดและผลิต ผลิตภัณฑ์จากพลาสติก เช่น อุปกรณ์เครื่องใช้ไฟฟ้าภายในบ้าน และเครื่องใช้อื่นๆ </t>
  </si>
  <si>
    <t>22299</t>
  </si>
  <si>
    <t>08/07/2566</t>
  </si>
  <si>
    <t>92/22</t>
  </si>
  <si>
    <t>5</t>
  </si>
  <si>
    <t>ลำลูกกา</t>
  </si>
  <si>
    <t>12150</t>
  </si>
  <si>
    <t>3-88(1)-31/66ปท</t>
  </si>
  <si>
    <t>40130113225665</t>
  </si>
  <si>
    <t>บริษัท คอมมอนวิว จำกัด</t>
  </si>
  <si>
    <t>ผลิตพลังงานไฟฟ้าจากพลังงานแสงอาทิตย์แบบติดตั้งบนหลังคา ขนาดกำลังการผลิต 1.999 เมกะวัตต์</t>
  </si>
  <si>
    <t>35101</t>
  </si>
  <si>
    <t>94</t>
  </si>
  <si>
    <t>-</t>
  </si>
  <si>
    <t>พหลโยธิน</t>
  </si>
  <si>
    <t>ประชาธิปัตย์</t>
  </si>
  <si>
    <t>ธัญบุรี</t>
  </si>
  <si>
    <t>12130</t>
  </si>
  <si>
    <t>3-88(1)-30/66สฎ</t>
  </si>
  <si>
    <t>40840108925661</t>
  </si>
  <si>
    <t>การไฟฟ้าส่วนภูมิภาค</t>
  </si>
  <si>
    <t>โครงข่ายไฟฟ้าขนาดเล็กมาก (Microgrid) ขนาดกำลังการผลิต 1001.62 กิโลวัตต์</t>
  </si>
  <si>
    <t>11/07/2566</t>
  </si>
  <si>
    <t>ที่ราชพัสดุทะเบียนเลขที่ สฎ.987 (เกาะพะลวย) ระวาง 4927 IV 7252</t>
  </si>
  <si>
    <t>สายรอบเกาะพะลวย</t>
  </si>
  <si>
    <t>เกาะสมุย</t>
  </si>
  <si>
    <t>84140</t>
  </si>
  <si>
    <t>จ3-3(2)-117/66ชพ</t>
  </si>
  <si>
    <t>20860110425660</t>
  </si>
  <si>
    <t>นายสิทธิเดช แสงสุวรรณ</t>
  </si>
  <si>
    <t>ขุดตักดินเพื่อใช้ในการก่อสร้าง</t>
  </si>
  <si>
    <t>12/07/2566</t>
  </si>
  <si>
    <t>โฉนดที่ดินเลขที่ 47231</t>
  </si>
  <si>
    <t>8</t>
  </si>
  <si>
    <t>แหลมทราย</t>
  </si>
  <si>
    <t>หลังสวน</t>
  </si>
  <si>
    <t>86110</t>
  </si>
  <si>
    <t>จ3-58(1)-104/66กจ</t>
  </si>
  <si>
    <t>20710111525663</t>
  </si>
  <si>
    <t>ห้างหุ้นส่วนจำกัด สงเจริญ</t>
  </si>
  <si>
    <t>ผลิตคอนกรีตผสมเสร็จ</t>
  </si>
  <si>
    <t>23951</t>
  </si>
  <si>
    <t>โฉนดที่ดินเลขที่ 653</t>
  </si>
  <si>
    <t>1</t>
  </si>
  <si>
    <t>หนองปรือ</t>
  </si>
  <si>
    <t>71220</t>
  </si>
  <si>
    <t>จ2-74(1)-1/66กบ</t>
  </si>
  <si>
    <t>20810115425660</t>
  </si>
  <si>
    <t>บริษัท ว.รณภูมิ จำกัด</t>
  </si>
  <si>
    <t>ผลิต ผลิตภัณฑ์เกี่ยวกับงานจราจร เช่น โคมไฟฟ้าส่องสว่าง ป้ายจราจร</t>
  </si>
  <si>
    <t>27401</t>
  </si>
  <si>
    <t>21/07/2566</t>
  </si>
  <si>
    <t>210</t>
  </si>
  <si>
    <t>7</t>
  </si>
  <si>
    <t>ปกาสัย</t>
  </si>
  <si>
    <t>เหนือคลอง</t>
  </si>
  <si>
    <t>81130</t>
  </si>
  <si>
    <t>จ3-3(2)-110/66สข</t>
  </si>
  <si>
    <t>20900103725666</t>
  </si>
  <si>
    <t>สุทัศ แก้วสามสี</t>
  </si>
  <si>
    <t>ขุดตักดินสำหรับใช้ในการก่อสร้าง</t>
  </si>
  <si>
    <t>04/07/2566</t>
  </si>
  <si>
    <t>ที่ดิน น.ส.3 ก. เลขที่ 3990 เลขที่ดิน 97</t>
  </si>
  <si>
    <t>6</t>
  </si>
  <si>
    <t>ลำไพล</t>
  </si>
  <si>
    <t>เทพา</t>
  </si>
  <si>
    <t>90260</t>
  </si>
  <si>
    <t>จ3-3(2)-111/66กพ</t>
  </si>
  <si>
    <t>20620104425666</t>
  </si>
  <si>
    <t>ส.วัชรพล</t>
  </si>
  <si>
    <t>ขุดดินและดินลูกรังในที่ดินกรรมสิทธิ์เพื่อใช้ในการก่อสร้างและจำหน่าย</t>
  </si>
  <si>
    <t>โฉนดที่ดินเลขที่ 26489</t>
  </si>
  <si>
    <t>ป่าพุทรา</t>
  </si>
  <si>
    <t>ขาณุวรลักษบุรี</t>
  </si>
  <si>
    <t>62130</t>
  </si>
  <si>
    <t>จ3-3(2)-112/66สข</t>
  </si>
  <si>
    <t>20900105225665</t>
  </si>
  <si>
    <t>นางเสาวลักษณ์ สังธรรมรอด</t>
  </si>
  <si>
    <t>06/07/2566</t>
  </si>
  <si>
    <t xml:space="preserve">โฉนดที่ดินเลขที่ 39594 เลขที่ดิน 38 </t>
  </si>
  <si>
    <t>จ3-3(2)-114/66สท</t>
  </si>
  <si>
    <t>20640108625665</t>
  </si>
  <si>
    <t>นายฤทธิชัย อินต๊ะวิชัย</t>
  </si>
  <si>
    <t>ขุดดินในที่ดินกรรมสิทธิ์ใช้เพื่อการก่อสร้างและจำหน่าย</t>
  </si>
  <si>
    <t>น.ส.3 ก เลขที่ 2231</t>
  </si>
  <si>
    <t>เขาแก้วศรีสมบูรณ์</t>
  </si>
  <si>
    <t>ทุ่งเสลี่ยม</t>
  </si>
  <si>
    <t>64230</t>
  </si>
  <si>
    <t>จ3-3(2)-115/66สท</t>
  </si>
  <si>
    <t>20640108725663</t>
  </si>
  <si>
    <t>น.ส.3 ก เลขที่ 1334</t>
  </si>
  <si>
    <t>จ3-3(2)-118/66ชพ</t>
  </si>
  <si>
    <t>20860110925669</t>
  </si>
  <si>
    <t>นางสาวภาจรีย์ ภูผา</t>
  </si>
  <si>
    <t>น.ส.3ก เลขที่ 917 และ918</t>
  </si>
  <si>
    <t>หาดทรายรี</t>
  </si>
  <si>
    <t>เมืองชุมพร</t>
  </si>
  <si>
    <t>86120</t>
  </si>
  <si>
    <t>จ3-3(2)-120/66สข</t>
  </si>
  <si>
    <t>20900115725662</t>
  </si>
  <si>
    <t>นางสาวอัจจิมา  วิศพันธุ์</t>
  </si>
  <si>
    <t xml:space="preserve">โฉนดที่ดินเลขที่ 21300 เลขที่ดิน 16 </t>
  </si>
  <si>
    <t>4</t>
  </si>
  <si>
    <t>สะท้อน</t>
  </si>
  <si>
    <t>นาทวี</t>
  </si>
  <si>
    <t>90160</t>
  </si>
  <si>
    <t>จ3-3(2)-123/66สข</t>
  </si>
  <si>
    <t>20900119125661</t>
  </si>
  <si>
    <t>นายอภิชาติ  จันทฤทธิ์</t>
  </si>
  <si>
    <t>25/07/2566</t>
  </si>
  <si>
    <t>โฉนดที่ดินเลขที่ 23027,23028 เลขที่ดิน 84,85</t>
  </si>
  <si>
    <t>9</t>
  </si>
  <si>
    <t>บางเหรียง</t>
  </si>
  <si>
    <t>ควนเนียง</t>
  </si>
  <si>
    <t>90220</t>
  </si>
  <si>
    <t>จ3-3(4)-28/66อต</t>
  </si>
  <si>
    <t>20530113025664</t>
  </si>
  <si>
    <t>นายประเมิน กุดเอี่ยม</t>
  </si>
  <si>
    <t xml:space="preserve"> ดูดทราย ตามมาตรา 9 แห่งประมวลกฎหมายที่ดิน</t>
  </si>
  <si>
    <t>วังกะพี้</t>
  </si>
  <si>
    <t>เมืองอุตรดิตถ์</t>
  </si>
  <si>
    <t>53170</t>
  </si>
  <si>
    <t>จ3-3(4)-29/66ศก</t>
  </si>
  <si>
    <t>20330114525667</t>
  </si>
  <si>
    <t>นายวรเชษ  ยอดคำมี</t>
  </si>
  <si>
    <t>ดูดทราย</t>
  </si>
  <si>
    <t>19/07/2566</t>
  </si>
  <si>
    <t>1,4</t>
  </si>
  <si>
    <t>หนองแวง</t>
  </si>
  <si>
    <t>กันทรารมย์</t>
  </si>
  <si>
    <t>33130</t>
  </si>
  <si>
    <t>จ3-9(1)-12/66อด</t>
  </si>
  <si>
    <t>20410108025666</t>
  </si>
  <si>
    <t xml:space="preserve">ห้างหุ้นส่วนจำกัด โรงสีหมีเพิ่มพูนทรัพย์ </t>
  </si>
  <si>
    <t>สีข้าว (กำลังสีสูงสุดของร้านสีข้าว 70 ตัน/วัน) ฝัด ขัดข้าว</t>
  </si>
  <si>
    <t>10611</t>
  </si>
  <si>
    <t>05/07/2566</t>
  </si>
  <si>
    <t>โฉนดที่ดินเลขที่ 62614, 62615, 64518</t>
  </si>
  <si>
    <t>11</t>
  </si>
  <si>
    <t>นาพู่</t>
  </si>
  <si>
    <t>เพ็ญ</t>
  </si>
  <si>
    <t>41150</t>
  </si>
  <si>
    <t>3-105-46/66</t>
  </si>
  <si>
    <t>10100119325666</t>
  </si>
  <si>
    <t>นายธนากฤต ยิ่งรัตนเดช</t>
  </si>
  <si>
    <t>คัดแยกวัสดุที่ไม่ใช้แล้วที่ไม่เป็นของเสียอันตราย</t>
  </si>
  <si>
    <t>38110</t>
  </si>
  <si>
    <t>26/07/2566</t>
  </si>
  <si>
    <t>20/224</t>
  </si>
  <si>
    <t>เสือใหญ่อุทิศ</t>
  </si>
  <si>
    <t>รัชดาภิเษก</t>
  </si>
  <si>
    <t>จันทรเกษม</t>
  </si>
  <si>
    <t>จตุจักร</t>
  </si>
  <si>
    <t>10900</t>
  </si>
  <si>
    <t>จ3-14-18/66พย</t>
  </si>
  <si>
    <t>20560118525665</t>
  </si>
  <si>
    <t>น้ำแข็งป่าแฝก</t>
  </si>
  <si>
    <t>ผลิตน้ำแข็งหลอด</t>
  </si>
  <si>
    <t>10795</t>
  </si>
  <si>
    <t>109</t>
  </si>
  <si>
    <t>ป่าแฝก</t>
  </si>
  <si>
    <t>แม่ใจ</t>
  </si>
  <si>
    <t>56130</t>
  </si>
  <si>
    <t>จ3-27(7)-4/66ชพ</t>
  </si>
  <si>
    <t>20860118425662</t>
  </si>
  <si>
    <t>โรงขุยหนองปลา</t>
  </si>
  <si>
    <t>ผลิตขุยมะพร้าวและเส้นใยมะพร้าว</t>
  </si>
  <si>
    <t>13113</t>
  </si>
  <si>
    <t>โฉนดที่ดินเลขที่ 2375</t>
  </si>
  <si>
    <t>ท่าหิน</t>
  </si>
  <si>
    <t>สวี</t>
  </si>
  <si>
    <t>86130</t>
  </si>
  <si>
    <t>จ3-3(2)-113/66ชพ</t>
  </si>
  <si>
    <t>20860107325667</t>
  </si>
  <si>
    <t>นายสุวิทย์ กลางนุรักษ์</t>
  </si>
  <si>
    <t>10/07/2566</t>
  </si>
  <si>
    <t>โฉนดที่ดินเลขที่ 39863</t>
  </si>
  <si>
    <t>วังใหม่</t>
  </si>
  <si>
    <t>86190</t>
  </si>
  <si>
    <t>จ3-3(2)-119/66พจ</t>
  </si>
  <si>
    <t>20660111025661</t>
  </si>
  <si>
    <t>นายศรายุทธ ศิริวานิชยะกุลณ์</t>
  </si>
  <si>
    <t>ขุดตักดินและดูดทรายในที่ดินกรรมสิทธิ์ สำหรับใช้ในการก่อสร้าง</t>
  </si>
  <si>
    <t>โฉนดที่ดินเลขที่ 4513</t>
  </si>
  <si>
    <t>ไผ่ท่าโพ</t>
  </si>
  <si>
    <t>โพธิ์ประทับช้าง</t>
  </si>
  <si>
    <t>66190</t>
  </si>
  <si>
    <t>จ3-3(4)-23/66ยส</t>
  </si>
  <si>
    <t>20350104325662</t>
  </si>
  <si>
    <t>ห้างหุ้นส่วนจำกัด ทศทิศการโยธา</t>
  </si>
  <si>
    <t>บ้านดอนแก้ว</t>
  </si>
  <si>
    <t>เขื่องคำ</t>
  </si>
  <si>
    <t>เมืองยโสธร</t>
  </si>
  <si>
    <t>35000</t>
  </si>
  <si>
    <t>จ3-3(4)-24/66ชร</t>
  </si>
  <si>
    <t>20570106725664</t>
  </si>
  <si>
    <t>บริษัท ทรายเงิน ธารทอง จำกัด</t>
  </si>
  <si>
    <t>แม่น้ำลาว</t>
  </si>
  <si>
    <t>ธารทอง</t>
  </si>
  <si>
    <t>พาน</t>
  </si>
  <si>
    <t>57250</t>
  </si>
  <si>
    <t>จ3-3(4)-25/66อบ</t>
  </si>
  <si>
    <t>20340109425666</t>
  </si>
  <si>
    <t>ห้างหุ้นส่วนจำกัด ณัฐชาก้าวไกล</t>
  </si>
  <si>
    <t>ดูดทรายในแม่น้ำชี</t>
  </si>
  <si>
    <t>ชีทวน</t>
  </si>
  <si>
    <t>เขื่องใน</t>
  </si>
  <si>
    <t>34150</t>
  </si>
  <si>
    <t>จ3-3(4)-26/66อบ</t>
  </si>
  <si>
    <t>20340109625661</t>
  </si>
  <si>
    <t>ท่าทรายเรืองณัฐพงษ์</t>
  </si>
  <si>
    <t>ดูดทรายในลำโดมใหญ่</t>
  </si>
  <si>
    <t>พรสวรรค์</t>
  </si>
  <si>
    <t>นาจะหลวย</t>
  </si>
  <si>
    <t>34280</t>
  </si>
  <si>
    <t>จ3-58(1)-102/66นว</t>
  </si>
  <si>
    <t>20600108425664</t>
  </si>
  <si>
    <t>บริษัท ตึกน้ำเงินคอนกรีต จำกัด</t>
  </si>
  <si>
    <t>โฉนดที่ิิดินเลขที่ 44268</t>
  </si>
  <si>
    <t>เนินขี้เหล็ก</t>
  </si>
  <si>
    <t>ลาดยาว</t>
  </si>
  <si>
    <t>60150</t>
  </si>
  <si>
    <t>จ3-58(1)-109/66สร</t>
  </si>
  <si>
    <t>20320118225661</t>
  </si>
  <si>
    <t>บริษัท วีโฮมวัสดุ จำกัด</t>
  </si>
  <si>
    <t>ผลิตคอนกรีตผสมเสร็จ และผลิตภัณฑ์คอนกรีต เช่น เสาเข็ม ท่อ แผ่นพื้น บล็อก</t>
  </si>
  <si>
    <t>โฉนดที่ดินเลขที่ 9941</t>
  </si>
  <si>
    <t>จอมพระ</t>
  </si>
  <si>
    <t>32180</t>
  </si>
  <si>
    <t>3-101-2/66นศ</t>
  </si>
  <si>
    <t>10800110025666</t>
  </si>
  <si>
    <t>บริษัท ออมนิสตาร์ จำกัด</t>
  </si>
  <si>
    <t>ระบบบำบัดน้ำเสียรวม ณ โฉนดที่ดินเลขที่ 3064 เลขที่ดิน 94 และ (นส.3ก.) เลขที่ 3940,453 เลขที่ดิน 197,1(86)</t>
  </si>
  <si>
    <t>37000</t>
  </si>
  <si>
    <t>โฉนดที่ดินเลขที่ 3064 เลขที่ดิน 94 และ (นส.3ก.) เลขที่ 3940,453 เลขที่ดิน 197,1(86)</t>
  </si>
  <si>
    <t>นาบอน</t>
  </si>
  <si>
    <t>80220</t>
  </si>
  <si>
    <t>3-3(4)-30/66มค</t>
  </si>
  <si>
    <t>10440114825660</t>
  </si>
  <si>
    <t>บ่อทรายออโต้มิว</t>
  </si>
  <si>
    <t>ดูดทรายในที่ดินกรรมสิทธิ์ ขุดดิน ทราย กรวด และร่อนหรือคัดขนาดกรวดทราย</t>
  </si>
  <si>
    <t>20/07/2566</t>
  </si>
  <si>
    <t>โฉนดที่ดินเลขที่ 48786,48787,48788และ48789</t>
  </si>
  <si>
    <t>ท่าขอนยาง</t>
  </si>
  <si>
    <t>กันทรวิชัย</t>
  </si>
  <si>
    <t>44150</t>
  </si>
  <si>
    <t>3-34(4)-27/66มห</t>
  </si>
  <si>
    <t>10490106925663</t>
  </si>
  <si>
    <t>บริษัท มหาอนันต์ วู๊ดชิพ จำกัด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</si>
  <si>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</si>
  <si>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16299</t>
  </si>
  <si>
    <t>โฉนดที่ดินเลขที่ 23771</t>
  </si>
  <si>
    <t>กุดแข้</t>
  </si>
  <si>
    <t>เมืองมุกดาหาร</t>
  </si>
  <si>
    <t>49000</t>
  </si>
  <si>
    <t>3-50(4)-31/66นภ</t>
  </si>
  <si>
    <t>10390112525665</t>
  </si>
  <si>
    <t>นายพรเทพ อินทรประสิทธิ์</t>
  </si>
  <si>
    <t>ผลิตแอสฟัลท์ติกคอนกรีต</t>
  </si>
  <si>
    <t>19209</t>
  </si>
  <si>
    <t>17/07/2566</t>
  </si>
  <si>
    <t xml:space="preserve">โฉนดที่ดินเลขที่ 10124 </t>
  </si>
  <si>
    <t>นากอก</t>
  </si>
  <si>
    <t>ศรีบุญเรือง</t>
  </si>
  <si>
    <t>39180</t>
  </si>
  <si>
    <t>ก2-64(12)-3/66</t>
  </si>
  <si>
    <t>50100120425662</t>
  </si>
  <si>
    <t>บริษัท วีเอสเอ็น เมทัลเวอคส์ จำกัด</t>
  </si>
  <si>
    <t>เกี่ยวกับการตัดพับหรือม้วนโลหะ</t>
  </si>
  <si>
    <t>25910</t>
  </si>
  <si>
    <t>122, 124</t>
  </si>
  <si>
    <t>เอกชัย 76</t>
  </si>
  <si>
    <t>เอกชัย</t>
  </si>
  <si>
    <t>คลองบางพราน</t>
  </si>
  <si>
    <t>บางบอน</t>
  </si>
  <si>
    <t>10150</t>
  </si>
  <si>
    <t>จ2-63(2)-2/66สห</t>
  </si>
  <si>
    <t>20170113825662</t>
  </si>
  <si>
    <t xml:space="preserve">บริษัท เค.แอล.วี. บิวดิ้ง อินโนเวชั่น จำกัด </t>
  </si>
  <si>
    <t xml:space="preserve">เกี่ยวกับผลิตภัณฑ์โลหะสำหรับใช้ในการก่อสร้างอาคาร      </t>
  </si>
  <si>
    <t>25111</t>
  </si>
  <si>
    <t>144</t>
  </si>
  <si>
    <t>ท่างาม</t>
  </si>
  <si>
    <t>อินทร์บุรี</t>
  </si>
  <si>
    <t>16110</t>
  </si>
  <si>
    <t>จ3-3(2)-121/66พจ</t>
  </si>
  <si>
    <t>20660116425668</t>
  </si>
  <si>
    <t>นางสาวศิริลักษณ์ แก่นวิทย์</t>
  </si>
  <si>
    <t>โฉนดที่ดินเลขที่ 4599,18616,2291</t>
  </si>
  <si>
    <t>เนินสว่าง</t>
  </si>
  <si>
    <t>จ3-3(2)-122/66รย</t>
  </si>
  <si>
    <t>20210117325663</t>
  </si>
  <si>
    <t>นายไกรเลิศ เลิศหทัยดี</t>
  </si>
  <si>
    <t>ขุดหรือลอก กรวด ทราย หรือดิน</t>
  </si>
  <si>
    <t>โฉนดที่ดินเลขที่ 134332 เลขที่ ดิน 375</t>
  </si>
  <si>
    <t>กะเฉด</t>
  </si>
  <si>
    <t>เมืองระยอง</t>
  </si>
  <si>
    <t>21100</t>
  </si>
  <si>
    <t>จ3-34(4)-28/66ชบ</t>
  </si>
  <si>
    <t>20200120525664</t>
  </si>
  <si>
    <t>บริษัท ทัชช์ อินดัสทรี จำกัด</t>
  </si>
  <si>
    <t>ผลิตเชื้อเพลิงไม้อัดเม็ด</t>
  </si>
  <si>
    <t>154/5</t>
  </si>
  <si>
    <t>มาบไผ่</t>
  </si>
  <si>
    <t>บ้านบึง</t>
  </si>
  <si>
    <t>20170</t>
  </si>
  <si>
    <t>จ3-50(4)-28/66ตก</t>
  </si>
  <si>
    <t>20630106425663</t>
  </si>
  <si>
    <t>บริษัท แม่สอดโชควิสูตร จำกัด</t>
  </si>
  <si>
    <t>ผสมแอสฟัลต์ติกคอนกรีต</t>
  </si>
  <si>
    <t>โฉนดที่ดินเลขที่ 4084</t>
  </si>
  <si>
    <t>ท่าสองยาง</t>
  </si>
  <si>
    <t>63150</t>
  </si>
  <si>
    <t>จ3-58(1)-97/66ลป</t>
  </si>
  <si>
    <t>20520103625664</t>
  </si>
  <si>
    <t>แบงค์คอนกรีต</t>
  </si>
  <si>
    <t>03/07/2566</t>
  </si>
  <si>
    <t xml:space="preserve">โฉนดที่ดินเลขที่ 3941 เลขที่ดิน 79 </t>
  </si>
  <si>
    <t>วิเชตนคร</t>
  </si>
  <si>
    <t>แจ้ห่ม</t>
  </si>
  <si>
    <t>52120</t>
  </si>
  <si>
    <t>จ3-64(12)-12/66สค</t>
  </si>
  <si>
    <t>20740107925668</t>
  </si>
  <si>
    <t>บริษัท ยู ซีเลค เทคโนโลยี (ไทยแลนด์) จำกัด</t>
  </si>
  <si>
    <t>ขึ้นรูปอลูมิเนียม และรับจ้างพ่นสี</t>
  </si>
  <si>
    <t>168/1</t>
  </si>
  <si>
    <t>นาดี</t>
  </si>
  <si>
    <t>เมืองสมุทรสาคร</t>
  </si>
  <si>
    <t>74000</t>
  </si>
  <si>
    <t>จ3-58(1)-103/66ชย</t>
  </si>
  <si>
    <t>20360111325662</t>
  </si>
  <si>
    <t>บริษัท เอ็มมิกซ์ ซีเมนต์ จำกัด</t>
  </si>
  <si>
    <t>โฉนดที่ดินเลขที่ 11067 และ 150760</t>
  </si>
  <si>
    <t>โพนทอง</t>
  </si>
  <si>
    <t>เมืองชัยภูมิ</t>
  </si>
  <si>
    <t>36000</t>
  </si>
  <si>
    <t>ข3-74(5)-2/66สป</t>
  </si>
  <si>
    <t>91590120225669</t>
  </si>
  <si>
    <t>บริษัท สมบูรณ์ ทรอน เอนเนอร์จี จำกัด</t>
  </si>
  <si>
    <t>ประกอบแบตเตอรี่ สำหรับรถที่ขับเคลื่อนยานยนต์ด้วยพลังงานไฟฟ้าทุกชนิด</t>
  </si>
  <si>
    <t>27101</t>
  </si>
  <si>
    <t>999/142</t>
  </si>
  <si>
    <t>15</t>
  </si>
  <si>
    <t>บางเสาธง</t>
  </si>
  <si>
    <t>10570</t>
  </si>
  <si>
    <t>จ2-12(5)-1/66ปท</t>
  </si>
  <si>
    <t>20130105725668</t>
  </si>
  <si>
    <t xml:space="preserve">บริษัท นูทริน่า อินเตอร์ฟู้ดส์ จำกัด </t>
  </si>
  <si>
    <t>การทำเก๊กฮวยผง    ขิงผง หรือเครื่องดื่มชนิดผงจากพืชอื่นๆ ชา กาแฟผงสำเร็จรูป</t>
  </si>
  <si>
    <t>10769</t>
  </si>
  <si>
    <t>88/1</t>
  </si>
  <si>
    <t>บึงทองหลาง</t>
  </si>
  <si>
    <t>จ3-53(1)-27/66รย</t>
  </si>
  <si>
    <t>20210104025664</t>
  </si>
  <si>
    <t>บริษัท หงซาน เทคโนโลยี(ประเทศไทย) จำกัด</t>
  </si>
  <si>
    <t>ผลิตชิ้นส่วนพลาสติก และชิ้นส่วนอิเล็กทรอนิกส์ที่ใช้ประกอบเครื่องใช้ไฟฟ้า</t>
  </si>
  <si>
    <t>618</t>
  </si>
  <si>
    <t>มาบยางพร</t>
  </si>
  <si>
    <t>ปลวกแดง</t>
  </si>
  <si>
    <t>21140</t>
  </si>
  <si>
    <t>จ3-58(1)-101/66ตก</t>
  </si>
  <si>
    <t>20630107725665</t>
  </si>
  <si>
    <t>บริษัท ห้าแยก กรุ๊ป จำกัด</t>
  </si>
  <si>
    <t>ทำผลิตภัณฑ์คอนกรีต เช่น บล็อกคอนกรีต แผ่นพื้น เสาคอนกรีต ฯลฯ</t>
  </si>
  <si>
    <t>303 (อาคาร 2)</t>
  </si>
  <si>
    <t>ท่าสายลวด</t>
  </si>
  <si>
    <t>แม่สอด</t>
  </si>
  <si>
    <t>63110</t>
  </si>
  <si>
    <t>จ3-72-8/66ปท</t>
  </si>
  <si>
    <t>20130110625663</t>
  </si>
  <si>
    <t>บริษัท วินเชสเตอร์ อินเตอร์คอนเน็ค (ประเทศไทย) จำกัด</t>
  </si>
  <si>
    <t>ออกแบบ ผลิต และส่งออก สายไฟเบอร์ออฟติก สายเคเบิลประเภทอาร์เอฟ (RF) แอลเอฟ (LF) ทุกประเภท</t>
  </si>
  <si>
    <t>26109</t>
  </si>
  <si>
    <t>56/5</t>
  </si>
  <si>
    <t>คลองหนึ่ง</t>
  </si>
  <si>
    <t>คลองหลวง</t>
  </si>
  <si>
    <t>12120</t>
  </si>
  <si>
    <t>3-77(2)-13/66สป</t>
  </si>
  <si>
    <t>10110119825664</t>
  </si>
  <si>
    <t>บริษัท วีพีที อินดัสตรี กรุ๊ป จำกัด</t>
  </si>
  <si>
    <t>ผลิตชิ้นส่วนรถยนต์ รถจักรยานยนต์ และผลิตผลิตภัณฑ์พลาสติก</t>
  </si>
  <si>
    <t>29309</t>
  </si>
  <si>
    <t>27/07/2566</t>
  </si>
  <si>
    <t>5/2</t>
  </si>
  <si>
    <t>บางโฉลง</t>
  </si>
  <si>
    <t>บางพลี</t>
  </si>
  <si>
    <t>10540</t>
  </si>
  <si>
    <t>จ2-53(2)-1/66สป</t>
  </si>
  <si>
    <t>20110107625660</t>
  </si>
  <si>
    <t>บริษัท ทองมงคล อินดัสทรี จำกัด</t>
  </si>
  <si>
    <t>ทำเปลือกหุ้มไส้กรอก บรรจุภัณฑ์ และเครื่องใช้พลาสติก</t>
  </si>
  <si>
    <t>22230</t>
  </si>
  <si>
    <t>79/15</t>
  </si>
  <si>
    <t>ไทรอัมพ์เซ็นเตอร์</t>
  </si>
  <si>
    <t>เทพารักษ์</t>
  </si>
  <si>
    <t>บางพลีใหญ่</t>
  </si>
  <si>
    <t>จ2-69-1/66อย</t>
  </si>
  <si>
    <t>20140114325665</t>
  </si>
  <si>
    <t>บริษัท สมาร์ทฟายน์ จำกัด</t>
  </si>
  <si>
    <t>ผลิต ดัดแปลง ซ่อมแซม ประกอบ เครื่องถ่ายเอกสาร เครื่องใช้ไฟฟ้า คอมพิวเตอร์ อุปกรณ์อิเล็กทรอนิกส์ อุปกรณ์สื่อสาร อุปกรณ์ไฟฟ้า และเครื่องใช้สำนักงาน</t>
  </si>
  <si>
    <t>26202</t>
  </si>
  <si>
    <t>โฉนดที่ดินเลขที่ 26649</t>
  </si>
  <si>
    <t>พยอม</t>
  </si>
  <si>
    <t>วังน้อย</t>
  </si>
  <si>
    <t>13170</t>
  </si>
  <si>
    <t>จ2-81(3)-1/66สห</t>
  </si>
  <si>
    <t>20170105625666</t>
  </si>
  <si>
    <t>บริษัท ซีทูเอฟ เอ็นเตอร์ไพรส์ จำกัด</t>
  </si>
  <si>
    <t>ทำเครื่องมือเครื่องใช้ทางการแพทย์</t>
  </si>
  <si>
    <t>32501</t>
  </si>
  <si>
    <t>187</t>
  </si>
  <si>
    <t>ม่วงหมู่</t>
  </si>
  <si>
    <t>เมืองสิงห์บุรี</t>
  </si>
  <si>
    <t>16000</t>
  </si>
  <si>
    <t>จ3-27(7)-3/66รบ</t>
  </si>
  <si>
    <t>20700108825663</t>
  </si>
  <si>
    <t>บริษัท แอดวานซ์ โคโค่ จำกัด</t>
  </si>
  <si>
    <t>ผลิตเส้นใยมะพร้าว</t>
  </si>
  <si>
    <t>13112</t>
  </si>
  <si>
    <t>ดอนทราย</t>
  </si>
  <si>
    <t>ปากท่อ</t>
  </si>
  <si>
    <t>70140</t>
  </si>
  <si>
    <t>จ3-43(1)-9/66สค</t>
  </si>
  <si>
    <t>20740118725669</t>
  </si>
  <si>
    <t>นายวิเชียร วิวัฒนขจรสุข</t>
  </si>
  <si>
    <t>ทำปุ๋ยอินทรีย์ และสารปรับปรุงดิน</t>
  </si>
  <si>
    <t>20121</t>
  </si>
  <si>
    <t>โฉนดที่ดินเลขที่ 128470, 157403, 61235</t>
  </si>
  <si>
    <t>บางกระเจ้า</t>
  </si>
  <si>
    <t>จ3-58(1)-107/66นฐ</t>
  </si>
  <si>
    <t>20730113525669</t>
  </si>
  <si>
    <t>บริษัท ชัยโย แอท โฮม จำกัด โดย น.ส.ศิโรรัตน์  อึ้งเจริญ</t>
  </si>
  <si>
    <t>คอนกรีตผสมเสร็จ , ผลิตภัณฑ์เสาเข็ม คสล. , แผ่นพื้น</t>
  </si>
  <si>
    <t>23959</t>
  </si>
  <si>
    <t>18/07/2566</t>
  </si>
  <si>
    <t>111</t>
  </si>
  <si>
    <t>วัดละมุด</t>
  </si>
  <si>
    <t>นครชัยศรี</t>
  </si>
  <si>
    <t>73120</t>
  </si>
  <si>
    <t>จ3-58(1)-99/66ฉช</t>
  </si>
  <si>
    <t>20240107225664</t>
  </si>
  <si>
    <t>บริษัท สุรภา ทรายทอง จำกัด</t>
  </si>
  <si>
    <t>23953</t>
  </si>
  <si>
    <t>โฉนดที่ดินเลขที่ 43895</t>
  </si>
  <si>
    <t>12</t>
  </si>
  <si>
    <t>เขาหินซ้อน</t>
  </si>
  <si>
    <t>พนมสารคาม</t>
  </si>
  <si>
    <t>24120</t>
  </si>
  <si>
    <t>จ3-72-10/66สป</t>
  </si>
  <si>
    <t>20110118025660</t>
  </si>
  <si>
    <t>บริษัท ธราทรัพย์ แบงค็อก จำกัด</t>
  </si>
  <si>
    <t>ประกอบแบตเตอรี่สำรอง</t>
  </si>
  <si>
    <t>26102</t>
  </si>
  <si>
    <t>998</t>
  </si>
  <si>
    <t>บางปูใหม่</t>
  </si>
  <si>
    <t>เมืองสมุทรปราการ</t>
  </si>
  <si>
    <t>10280</t>
  </si>
  <si>
    <t>จ3-72-11/66สป</t>
  </si>
  <si>
    <t>20110118125668</t>
  </si>
  <si>
    <t>ประกอบเครื่องรับโทรทัศน์</t>
  </si>
  <si>
    <t>26402</t>
  </si>
  <si>
    <t>จ3-92-25/66ปท</t>
  </si>
  <si>
    <t>20130111925666</t>
  </si>
  <si>
    <t>บริษัท แซม แอนด์ ซูม เรียลเอสเตท จำกัด</t>
  </si>
  <si>
    <t>ห้องเย็นเก็บรักษาพืช ผัก</t>
  </si>
  <si>
    <t>52101</t>
  </si>
  <si>
    <t>14/07/2566</t>
  </si>
  <si>
    <t>8/56</t>
  </si>
  <si>
    <t>คลองสอง</t>
  </si>
  <si>
    <t>จ3-43(1)-8/66นบ</t>
  </si>
  <si>
    <t>20120116925662</t>
  </si>
  <si>
    <t>บริษัท ที-สตาร์ อะกริคัลเจอร์ จำกัด</t>
  </si>
  <si>
    <t>ผลิตและแบ่งบรรจุปุ๋ย สารป้องกันหรือกำจัดวัชพืชและศัตรูพืช</t>
  </si>
  <si>
    <t>โฉนดที่ดินเลขที่ 60785</t>
  </si>
  <si>
    <t>ราษฎร์นิยม</t>
  </si>
  <si>
    <t>ไทรน้อย</t>
  </si>
  <si>
    <t>11150</t>
  </si>
  <si>
    <t>จ3-52(4)-5/66สป</t>
  </si>
  <si>
    <t>20110118325664</t>
  </si>
  <si>
    <t xml:space="preserve">บริษัท จิรภัทร รับเบอร์เทค จำกัด </t>
  </si>
  <si>
    <t>ทำผลิตภัณฑ์ยางขึ้นรูป และชิ้นส่วนแม่พิมพ์ที่เป็นโลหะ</t>
  </si>
  <si>
    <t>22199</t>
  </si>
  <si>
    <t>595/15</t>
  </si>
  <si>
    <t>ในคลองบางปลากด</t>
  </si>
  <si>
    <t>พระสมุทรเจดีย์</t>
  </si>
  <si>
    <t>10290</t>
  </si>
  <si>
    <t>จ3-53(4)-19/66ชบ</t>
  </si>
  <si>
    <t>20200113325668</t>
  </si>
  <si>
    <t>ห้างหุ้นส่วนจำกัด ที ดับบลิว ที (2009)</t>
  </si>
  <si>
    <t>ผลิตถุงพลาสติก</t>
  </si>
  <si>
    <t>22220</t>
  </si>
  <si>
    <t>159</t>
  </si>
  <si>
    <t>หนองเหียง</t>
  </si>
  <si>
    <t>พนัสนิคม</t>
  </si>
  <si>
    <t>20140</t>
  </si>
  <si>
    <t>จ3-58(1)-105/66ชย</t>
  </si>
  <si>
    <t>20360112025667</t>
  </si>
  <si>
    <t>ห้างหุ้นส่วนจำกัด ลาภสนองวัสดุก่อสร้าง</t>
  </si>
  <si>
    <t>ทำคอนกรีตผสมเสร็จ และผลิตภัณฑ์คอนกรีต เช่น อิฐบล็อก</t>
  </si>
  <si>
    <t>145</t>
  </si>
  <si>
    <t>10</t>
  </si>
  <si>
    <t>หนองโพนงาม</t>
  </si>
  <si>
    <t>เกษตรสมบูรณ์</t>
  </si>
  <si>
    <t>36120</t>
  </si>
  <si>
    <t>จ3-58(1)-111/66นฐ</t>
  </si>
  <si>
    <t>20730119225660</t>
  </si>
  <si>
    <t>บริษัท อึ้ง ฮั่ว เฮง คอนกรีต จำกัด</t>
  </si>
  <si>
    <t>ผลิตเสาเข็มคอนกรีต เสาเข็มคอนกรีตเสริมเหล็กอัดแรงหล่อสำเร็จ</t>
  </si>
  <si>
    <t>โฉนดที่ดินเลขที่ 49050</t>
  </si>
  <si>
    <t>คลองนกกระทุง</t>
  </si>
  <si>
    <t>บางเลน</t>
  </si>
  <si>
    <t>73130</t>
  </si>
  <si>
    <t>ข3-77(2)-14/66อย</t>
  </si>
  <si>
    <t>91600124625663</t>
  </si>
  <si>
    <t>บริษัท จอยน์แฮนด์ อินเตอร์เนชั่นแนล (ประเทศไทย) จำกัด</t>
  </si>
  <si>
    <t>ผลิตชิ้นส่วนระบบเชื้อเพลิงรถยนต์ ได้แก่ ปั๊มน้ำมันเชื้อเพลิงสำหรับรถยนต์ (Fuel Pump)</t>
  </si>
  <si>
    <t>40/20-21</t>
  </si>
  <si>
    <t>อุทัย</t>
  </si>
  <si>
    <t>13210</t>
  </si>
  <si>
    <t>จ3-14-17/66ชม</t>
  </si>
  <si>
    <t>20500116125662</t>
  </si>
  <si>
    <t>ห้างหุ้นส่วนจำกัด โรงน้ำแข็งดอยอินทนนท์</t>
  </si>
  <si>
    <t>ผลิตน้ำแข็งหลอด และน้ำแข็งซอง</t>
  </si>
  <si>
    <t>35301</t>
  </si>
  <si>
    <t>91</t>
  </si>
  <si>
    <t>ดอยหล่อ</t>
  </si>
  <si>
    <t>50160</t>
  </si>
  <si>
    <t>จ3-2(1)-15/66ยส</t>
  </si>
  <si>
    <t>20350111225665</t>
  </si>
  <si>
    <t>ห้างหุ้นส่วนจำกัด โรงสีชัยประเสริฐ (ป่าติ้ว)</t>
  </si>
  <si>
    <t>อบข้าว</t>
  </si>
  <si>
    <t>01630</t>
  </si>
  <si>
    <t>โฉนดที่ดินเลขที่ 6453 , 6460</t>
  </si>
  <si>
    <t>กำแมด</t>
  </si>
  <si>
    <t>กุดชุม</t>
  </si>
  <si>
    <t>35140</t>
  </si>
  <si>
    <t>จ3-3(2)-124/66ชบ</t>
  </si>
  <si>
    <t>20200119725663</t>
  </si>
  <si>
    <t>บริษัท เอส.เจ.ซี. คอนกรีต จำกัด</t>
  </si>
  <si>
    <t>ขุดดิน ร่อน คัดขนาดทราย</t>
  </si>
  <si>
    <t>โฉนดที่ดินเลขที่ 53671, 53675, 66316</t>
  </si>
  <si>
    <t>คลองกิ่ว</t>
  </si>
  <si>
    <t>20220</t>
  </si>
  <si>
    <t>จ3-36(1)-6/66สป</t>
  </si>
  <si>
    <t>20110117825664</t>
  </si>
  <si>
    <t>นางยงทิพา  สมานวรกิจ</t>
  </si>
  <si>
    <t>ทำลังไม้และล้อไม้สำหรับทำม้วนสายไฟ</t>
  </si>
  <si>
    <t>16230</t>
  </si>
  <si>
    <t>วัดด่าน</t>
  </si>
  <si>
    <t>สุขุมวิท</t>
  </si>
  <si>
    <t>สำโรงเหนือ</t>
  </si>
  <si>
    <t>10270</t>
  </si>
  <si>
    <t>จ3-41(2)-5/66รย</t>
  </si>
  <si>
    <t>20210118625665</t>
  </si>
  <si>
    <t>บริษัท แอลเอฟเอสแอล (ไทยแลนด์) จำกัด</t>
  </si>
  <si>
    <t>ผลิตแม่พิมพ์และซ่อมแซมแม่พิมพ์</t>
  </si>
  <si>
    <t>28230</t>
  </si>
  <si>
    <t>666/1</t>
  </si>
  <si>
    <t>จ3-58(1)-106/66พย</t>
  </si>
  <si>
    <t>20560112825665</t>
  </si>
  <si>
    <t>ห้างหุ้นส่วนจำกัด ทานตะวัน (999)</t>
  </si>
  <si>
    <t>ผลิตคอนกรีตผสมเสร็จ และผลิตภัณฑ์คอนกรีต</t>
  </si>
  <si>
    <t>โฉนดที่ดินเลขที่ 10190 และ 4110</t>
  </si>
  <si>
    <t>ดอนศรีชุม</t>
  </si>
  <si>
    <t>ดอกคำใต้</t>
  </si>
  <si>
    <t>56120</t>
  </si>
  <si>
    <t>จ3-58(1)-110/66กพ</t>
  </si>
  <si>
    <t>20620119025667</t>
  </si>
  <si>
    <t>ห้างหุ้นส่วนจำกัด เค.เอ.ซี วัฒนา</t>
  </si>
  <si>
    <t>โฉนดที่ดินเลขที่ 4608 เล่ม 47 หน้า 8 เลขที่ดิน 67 หน้าสำรวจ 1232</t>
  </si>
  <si>
    <t>วังชะโอน</t>
  </si>
  <si>
    <t>บึงสามัคคี</t>
  </si>
  <si>
    <t>62210</t>
  </si>
  <si>
    <t>จ3-58(1)-98/66นฐ</t>
  </si>
  <si>
    <t>20730106125667</t>
  </si>
  <si>
    <t>ห้างหุ้นส่วนจำกัด ชัยโยคอนกรีต โดยนายศุกภชัย  โชคดำรงสุข</t>
  </si>
  <si>
    <t>คอนกรีตผสมเสร็จ</t>
  </si>
  <si>
    <t>78/3</t>
  </si>
  <si>
    <t>จ3-70-13/66รย</t>
  </si>
  <si>
    <t>20210112425666</t>
  </si>
  <si>
    <t>บริษัท เมกะ เอ็นเนอยี่ (ไทยแลนด์) จำกัด</t>
  </si>
  <si>
    <t>ผลิตและประกอบชิ้นส่วนอุปกรณ์สำหรับเครื่องใช้ไฟฟ้า</t>
  </si>
  <si>
    <t>27503</t>
  </si>
  <si>
    <t>23/7</t>
  </si>
  <si>
    <t>ราษฎร์บำรุง</t>
  </si>
  <si>
    <t>ห้วยโป่ง</t>
  </si>
  <si>
    <t>21150</t>
  </si>
  <si>
    <t>จ3-71-9/66รย</t>
  </si>
  <si>
    <t>20210110725661</t>
  </si>
  <si>
    <t>บริษัท ไฮไลท์ติ้ง เอ็นเนอร์จี้ จำกัด</t>
  </si>
  <si>
    <t>ผลิต ประกอบ ซ่อมแซม แผงโซลาร์เซลล์</t>
  </si>
  <si>
    <t>27103</t>
  </si>
  <si>
    <t>768/2</t>
  </si>
  <si>
    <t>พนานิคม</t>
  </si>
  <si>
    <t>นิคมพัฒนา</t>
  </si>
  <si>
    <t>21180</t>
  </si>
  <si>
    <t>3-9(1)-10/66รบ</t>
  </si>
  <si>
    <t>10700105125663</t>
  </si>
  <si>
    <t>โรงสีไทยวัฒนา 2017</t>
  </si>
  <si>
    <t>สีข้าวชนิดแยกแกลบแยกรำ กำลังสีสูงสุด 48 เกวียน/วัน</t>
  </si>
  <si>
    <t>7/1</t>
  </si>
  <si>
    <t>หนองกบ</t>
  </si>
  <si>
    <t>บ้านโป่ง</t>
  </si>
  <si>
    <t>70110</t>
  </si>
  <si>
    <t>จ3-81(3)-7/66สพ</t>
  </si>
  <si>
    <t>20720109025667</t>
  </si>
  <si>
    <t xml:space="preserve">บริษัท สยาม เอเบิ้ล อินโนเวชั่น (วิสาหกิจเพื่อสังคม) จำกัด                                     </t>
  </si>
  <si>
    <t>ประกอบ ดัดแปลง และซ่อมแซมอุปกรณ์การแพทย์ อุปกรณ์เครื่องช่วยความพิการ 
เครื่องจักรกลการเกษตร ยานยนต์ไฟฟ้า จักรยานยนต์ไฟฟ้า สื่อการเรียนการสอน
ยานยนต์ไฟฟ้า และแบตเตอรี่สำหรับประกอบผลิตภัณฑ์ทุกชนิด</t>
  </si>
  <si>
    <t>106/1</t>
  </si>
  <si>
    <t>นางบวช</t>
  </si>
  <si>
    <t>เดิมบางนางบวช</t>
  </si>
  <si>
    <t>72120</t>
  </si>
  <si>
    <t>3-50(4)-30/66สฎ</t>
  </si>
  <si>
    <t>10840111725666</t>
  </si>
  <si>
    <t>บริษัท มรกตชุมพรก่อสร้าง จำกัด</t>
  </si>
  <si>
    <t>โฉนดที่ดินเลขที่ 25294 เลขที่ดิน 6</t>
  </si>
  <si>
    <t>ท่าสะท้อน</t>
  </si>
  <si>
    <t>พุนพิน</t>
  </si>
  <si>
    <t>84130</t>
  </si>
  <si>
    <t>จ3-39-15/66ชบ</t>
  </si>
  <si>
    <t>20200115325666</t>
  </si>
  <si>
    <t>บริษัท ทรีสตาร์ อินดัสตรี จำกัด</t>
  </si>
  <si>
    <t>ผลิตกล่องกระดาษ และผลิตไม้พาเลท</t>
  </si>
  <si>
    <t>742</t>
  </si>
  <si>
    <t>หนองไผ่แก้ว</t>
  </si>
  <si>
    <t>จ3-53(5)-28/66สป</t>
  </si>
  <si>
    <t>20110117425663</t>
  </si>
  <si>
    <t xml:space="preserve">บริษัท ที อาร์ ซี บิสซิเนส จำกัด </t>
  </si>
  <si>
    <t xml:space="preserve">การทำพลาสติกเป็นเม็ด แท่ง ท่อ หลอด แผ่น เช่น อิฐบล็อกพลาสติก </t>
  </si>
  <si>
    <t>22/10</t>
  </si>
  <si>
    <t>16</t>
  </si>
  <si>
    <t>จ3-77(2)-12/66ชบ</t>
  </si>
  <si>
    <t>20200115925663</t>
  </si>
  <si>
    <t>บริษัท สยาม.เอ็นเอช. จำกัด</t>
  </si>
  <si>
    <t>ผลิตชิ้นงานอะไหล่รถยนต์ปั๊มขึ้นรูปโลหะ</t>
  </si>
  <si>
    <t>99/101</t>
  </si>
  <si>
    <t>หนองบอนแดง</t>
  </si>
  <si>
    <t>จ3-95(1)-23/66รย</t>
  </si>
  <si>
    <t>20210107425663</t>
  </si>
  <si>
    <t>ห้างหุ้นส่วนจำกัด เวิลด์คาร์</t>
  </si>
  <si>
    <t>ซ่อมและเคาะพ่นสีรถยนต์</t>
  </si>
  <si>
    <t>33121</t>
  </si>
  <si>
    <t>07/07/2566</t>
  </si>
  <si>
    <t>10/1</t>
  </si>
  <si>
    <t>เกาะพรวด</t>
  </si>
  <si>
    <t>จันทอุดม</t>
  </si>
  <si>
    <t>เชิงเนิน</t>
  </si>
  <si>
    <t>21000</t>
  </si>
  <si>
    <t>จ3-37-20/66สป</t>
  </si>
  <si>
    <t>20110114625661</t>
  </si>
  <si>
    <t>บริษัท เวลล์ ดัน เอ็นยิเนียริ่ง จำกัด</t>
  </si>
  <si>
    <t>ผลิตเครื่องเรือน เครื่องตกแต่ง ภายในอาคารจากไม้</t>
  </si>
  <si>
    <t>31001</t>
  </si>
  <si>
    <t>100/23</t>
  </si>
  <si>
    <t>หลังวัดหนามแดง</t>
  </si>
  <si>
    <t>จ3-52(3)-11/66มห</t>
  </si>
  <si>
    <t>20490110825667</t>
  </si>
  <si>
    <t>กลุ่มเกษตรกรทำสวนยางพาราบ้านหนองบอน</t>
  </si>
  <si>
    <t>ทำยางเครป</t>
  </si>
  <si>
    <t>22191</t>
  </si>
  <si>
    <t>186</t>
  </si>
  <si>
    <t>นาสะเม็ง</t>
  </si>
  <si>
    <t>ดอนตาล</t>
  </si>
  <si>
    <t>49120</t>
  </si>
  <si>
    <t>จ3-64(13)-23/66สป</t>
  </si>
  <si>
    <t>20110114425666</t>
  </si>
  <si>
    <t xml:space="preserve">บริษัท เอส.เค.เมทัล โปรดักส์ จำกัด </t>
  </si>
  <si>
    <t>กลึง เจาะ กัด ใส โลหะทั่วไป</t>
  </si>
  <si>
    <t>25922</t>
  </si>
  <si>
    <t>405</t>
  </si>
  <si>
    <t>คู่สร้าง</t>
  </si>
  <si>
    <t>สุขสวัสดิ์</t>
  </si>
  <si>
    <t>จ3-91(2)-1/66ชบ</t>
  </si>
  <si>
    <t>20200116225667</t>
  </si>
  <si>
    <t>บริษัท อีโวลูชั่นกีาซ จำกัด</t>
  </si>
  <si>
    <t>แบ่งบรรจุก๊าซ ออกซิเจน อาร์กอน ไนโตรเจน คาร์บอนไดออกไซด์</t>
  </si>
  <si>
    <t>46613</t>
  </si>
  <si>
    <t>88/88</t>
  </si>
  <si>
    <t>บ่อวิน</t>
  </si>
  <si>
    <t>ศรีราชา</t>
  </si>
  <si>
    <t>20230</t>
  </si>
  <si>
    <t>3-3(4)-27/66นพ</t>
  </si>
  <si>
    <t>10480110325661</t>
  </si>
  <si>
    <t>นางภัทรภร สมเผดิม</t>
  </si>
  <si>
    <t>โรงงานดูดทรายในที่ดินกรรมสิทธิ์</t>
  </si>
  <si>
    <t>โฉนดที่ดินเลขที่ 31757, 31758, 31759, 31760, 31761, 31762</t>
  </si>
  <si>
    <t>ท่าบ่อสงคราม</t>
  </si>
  <si>
    <t>ศรีสงคราม</t>
  </si>
  <si>
    <t>48150</t>
  </si>
  <si>
    <t>จ3-32(2)-2/66สพ</t>
  </si>
  <si>
    <t>20720109125665</t>
  </si>
  <si>
    <t>บริษัท เวฟ โปรดักส์ จำกัด</t>
  </si>
  <si>
    <t xml:space="preserve">ผลิตถังบำบัดน้ำเสีย, ถังเก็บน้ำบนดินและใต้ดินจากเส้นใยไฟเบอร์กลาส </t>
  </si>
  <si>
    <t>23103</t>
  </si>
  <si>
    <t>24/1</t>
  </si>
  <si>
    <t>เมืองสุพรรณบุรี</t>
  </si>
  <si>
    <t>72000</t>
  </si>
  <si>
    <t>จ3-53(4)-18/66สค</t>
  </si>
  <si>
    <t>20740105025669</t>
  </si>
  <si>
    <t>บริษัท ควายทอง เออีซี จำกัด</t>
  </si>
  <si>
    <t>ผลิตผลิตภัณฑ์พลาสติก เช่น ขวดพลาสติก ผลิตพลาสติกรูปทรงต่าง ๆ</t>
  </si>
  <si>
    <t>89/2</t>
  </si>
  <si>
    <t>คอกกระบือ</t>
  </si>
  <si>
    <t>จ3-53(5)-25/66สค</t>
  </si>
  <si>
    <t>20740106225664</t>
  </si>
  <si>
    <t>บริษัท ศรีพงษ์ไพศาล อินดัสเทรียล จำกัด</t>
  </si>
  <si>
    <t>ทำผลิตภัณฑ์พลาสติก เช่น เก้าอี้ ถังน้ำ ตู้ชั้นเอกสาร กล่องล้อเลี่อน ฯลฯ</t>
  </si>
  <si>
    <t>168</t>
  </si>
  <si>
    <t>ท่าเสา</t>
  </si>
  <si>
    <t>กระทุ่มแบน</t>
  </si>
  <si>
    <t>74110</t>
  </si>
  <si>
    <t>จ3-58(1)-100/66สป</t>
  </si>
  <si>
    <t>20110107525662</t>
  </si>
  <si>
    <t xml:space="preserve">บริษัท โอ อาร์ ซี พรีเมียร์ จำกัด </t>
  </si>
  <si>
    <t xml:space="preserve">โฉนดที่ดิน 9883, 9884 ,9890 </t>
  </si>
  <si>
    <t>บางครุ</t>
  </si>
  <si>
    <t>พระประแดง</t>
  </si>
  <si>
    <t>10130</t>
  </si>
  <si>
    <t>จ3-58(1)-108/66รน</t>
  </si>
  <si>
    <t>20850115825667</t>
  </si>
  <si>
    <t>ห้างหุ้นส่วนจำกัด บรรหารคอนกรีต</t>
  </si>
  <si>
    <t>ผลิตคอนกรีตผสมเสร็จ และผลิตภัณฑ์คอนกรีตสำเร็จรูป</t>
  </si>
  <si>
    <t>39/47</t>
  </si>
  <si>
    <t>ทรายแดง</t>
  </si>
  <si>
    <t>เมืองระนอง</t>
  </si>
  <si>
    <t>85130</t>
  </si>
  <si>
    <t>จ3-6(2)-2/66สค</t>
  </si>
  <si>
    <t>20740114125666</t>
  </si>
  <si>
    <t>บริษัท อันลี่ จำกัด</t>
  </si>
  <si>
    <t>ประกอบกิจการเกี่ยวกับการถนอมสัตว์น้ำโดยวิธีการอบ ใส่เกลือ รมควัน ดอง ตากแห้ง และทำการผลิตภัณฑ์อาหารสำเร็จรูปจากสัตว์น้ำ</t>
  </si>
  <si>
    <t>10291</t>
  </si>
  <si>
    <t>89/107-109</t>
  </si>
  <si>
    <t>กาหลง</t>
  </si>
  <si>
    <t>จ3-95(1)-21/66ปท</t>
  </si>
  <si>
    <t>20130104225660</t>
  </si>
  <si>
    <t>บริษัท อีซูซุนครหลวง จำกัด</t>
  </si>
  <si>
    <t>ซ่อมและบำรุงรักษารถยนต์</t>
  </si>
  <si>
    <t>80/13</t>
  </si>
  <si>
    <t>รังสิต-นครนายก</t>
  </si>
  <si>
    <t>บึงสนั่น</t>
  </si>
  <si>
    <t>12110</t>
  </si>
  <si>
    <t>จ3-22(1)-1/66สร</t>
  </si>
  <si>
    <t>20320104525660</t>
  </si>
  <si>
    <t>บริษัท ไทย โปฉี กรุ๊ป จำกัด</t>
  </si>
  <si>
    <t>ผลิตแผ่นไหม (ไม่มีการฟอกย้อมสี)</t>
  </si>
  <si>
    <t>13131</t>
  </si>
  <si>
    <t>โฉนดที่ดินแลขที่ 78177</t>
  </si>
  <si>
    <t>แกใหญ่</t>
  </si>
  <si>
    <t>เมืองสุรินทร์</t>
  </si>
  <si>
    <t>32000</t>
  </si>
  <si>
    <t>จ3-4(5)-1/66สป</t>
  </si>
  <si>
    <t>20110115125661</t>
  </si>
  <si>
    <t>บริษัท ซีเอ็มดับบลิว ฟูดส์ ซัพพอร์ต จำกัด</t>
  </si>
  <si>
    <t>ทำผลิตภัณฑ์จากเนื้อสัตว์ เช่น ไก่หมัก หมูสไลด์</t>
  </si>
  <si>
    <t>10794</t>
  </si>
  <si>
    <t>523-524</t>
  </si>
  <si>
    <t>ท้ายบ้านใหม่</t>
  </si>
  <si>
    <t>3-88(1)-32/66ชพ</t>
  </si>
  <si>
    <t>40860120325666</t>
  </si>
  <si>
    <t xml:space="preserve">บริษัท ปตท.น้ำมันและการค้าปลีก จำกัด (มหาชน) </t>
  </si>
  <si>
    <t xml:space="preserve">ผลิตพลังงานไฟฟ้าจากพลังงานแสงอาทิตย์ที่ติดตั้งบนหลังคา (Solar Rooftop) กำลังการผลิต 2,328.70 กิโลวัตต์ 
</t>
  </si>
  <si>
    <t>126</t>
  </si>
  <si>
    <t>เขาไชยราช</t>
  </si>
  <si>
    <t>ปะทิว</t>
  </si>
  <si>
    <t>86210</t>
  </si>
  <si>
    <t>จ3-53(1)-28/66นบ</t>
  </si>
  <si>
    <t>20120104825668</t>
  </si>
  <si>
    <t>บริษัท แกรนด์ เอ็ม เจ แพ็ค จำกัด</t>
  </si>
  <si>
    <t>ผลิตเครื่องมือ เครื่องใช้ เครื่องเรือน จากพลาสติก</t>
  </si>
  <si>
    <t>โฉนดที่ดินเลขที่ 41717</t>
  </si>
  <si>
    <t>เสาธงหิน</t>
  </si>
  <si>
    <t>บางใหญ่</t>
  </si>
  <si>
    <t>11140</t>
  </si>
  <si>
    <t>จ3-8(1)-8/66ปท</t>
  </si>
  <si>
    <t>20130113725668</t>
  </si>
  <si>
    <t>บริษัท ออล ไมโครเทค (ประเทศไทย) จำกัด</t>
  </si>
  <si>
    <t xml:space="preserve">ผลิตอาหารจากพืช สัตว์ พร้อมทั้งบรรจุในภาชนะที่ปิดผนึกเช่น อาหารเสริม กาแฟ เป็นต้น
</t>
  </si>
  <si>
    <t>10752</t>
  </si>
  <si>
    <t>55/37</t>
  </si>
  <si>
    <t>3-92-26/66สค</t>
  </si>
  <si>
    <t>10740118925667</t>
  </si>
  <si>
    <t>บริษัท สยาม เเวร์เฮ้าส์ เรียลเอสเตท จำกัด</t>
  </si>
  <si>
    <t>โรงงานห้องเย็นรับฝากสินค้า</t>
  </si>
  <si>
    <t>62/6</t>
  </si>
  <si>
    <t>บ้านเกาะ</t>
  </si>
  <si>
    <t>จ3-53(1)-31/66ชบ</t>
  </si>
  <si>
    <t>20200116825664</t>
  </si>
  <si>
    <t>บริษัท เนเชอรัล สตรีม อินดัสเตรียล (ประเทศไทย) จำกัด</t>
  </si>
  <si>
    <t>ผลิตผลิตภัณฑ์พลาสติก เช่น เส้นใยไนล่อนหุ้มติดกับเส้นใยฝ้ายธรรมชาติ แผ่นตะแกรงใยสังเคราะห์ (PE GRID) และวัสดุป้องกันน้ำกัดเซาะ</t>
  </si>
  <si>
    <t>22210</t>
  </si>
  <si>
    <t>โฉนดที่ดินเลขที่ 75587</t>
  </si>
  <si>
    <t>บึง</t>
  </si>
  <si>
    <t>จ3-53(4)-21/66สป</t>
  </si>
  <si>
    <t>20110115025663</t>
  </si>
  <si>
    <t>บริษัท เอสทีเอส แพคเกจจิ้ง จำกัด</t>
  </si>
  <si>
    <t>ทำผลิตภัณฑ์พลาสติกสำหรับบรรจุอาหารและเครื่องดื่ม ของใช้ในครัวเรือน</t>
  </si>
  <si>
    <t>220/6</t>
  </si>
  <si>
    <t xml:space="preserve">สุขสวัสดิ์ 78 </t>
  </si>
  <si>
    <t>จ3-6(1)-6/66สค</t>
  </si>
  <si>
    <t>20740119525662</t>
  </si>
  <si>
    <t>บริษัท มารีนเนอร์ กรุ๊ป จำกัด</t>
  </si>
  <si>
    <t>แปรรูปสัตว์น้ำ เป็นผลิตภัณฑ์ต่างๆ</t>
  </si>
  <si>
    <t>10221</t>
  </si>
  <si>
    <t>132/9</t>
  </si>
  <si>
    <t>โคกขาม</t>
  </si>
  <si>
    <t>3-7(1)-5/66ชม</t>
  </si>
  <si>
    <t>10500104125668</t>
  </si>
  <si>
    <t>บริษัท ไฟน์ ไบโอ เทคโนโลยี จำกัด</t>
  </si>
  <si>
    <t>สกัดน้ำมันจากพืช</t>
  </si>
  <si>
    <t>10419</t>
  </si>
  <si>
    <t>โฉนดที่ดิน เลขที่ 12797,5839,13602</t>
  </si>
  <si>
    <t>สันติสุข</t>
  </si>
  <si>
    <t>จ3-4(7)-1/66ขก</t>
  </si>
  <si>
    <t>20400116625664</t>
  </si>
  <si>
    <t>บริษัท เบทาโกรเกษตรอุตสาหกรรม จำกัด</t>
  </si>
  <si>
    <t>ผลิตเต้าหู้ไข่</t>
  </si>
  <si>
    <t>10796</t>
  </si>
  <si>
    <t>290</t>
  </si>
  <si>
    <t>บ้านผือ</t>
  </si>
  <si>
    <t>หนองเรือ</t>
  </si>
  <si>
    <t>40240</t>
  </si>
  <si>
    <t>จ3-53(9)-10/66สบ</t>
  </si>
  <si>
    <t>20190111125667</t>
  </si>
  <si>
    <t>บริษัท ทูพี กรีน จำกัด</t>
  </si>
  <si>
    <t>ล้าง บด หรือย่อยพลาสติก</t>
  </si>
  <si>
    <t>99</t>
  </si>
  <si>
    <t>หัวปลวก</t>
  </si>
  <si>
    <t>เสาไห้</t>
  </si>
  <si>
    <t>18160</t>
  </si>
  <si>
    <t>จ3-64(12)-15/66สพ</t>
  </si>
  <si>
    <t>20720116325662</t>
  </si>
  <si>
    <t>บริษัท เอิร์ท ซี จำกัด</t>
  </si>
  <si>
    <t>ผลิตราวลูกฟูกกันรถ (Guard Rail) และเชื่อมประกอบเสาไฟฟ้าแสงสว่าง</t>
  </si>
  <si>
    <t>98/81</t>
  </si>
  <si>
    <t>ท่าระหัด</t>
  </si>
  <si>
    <t>ข3-8(1)-10/66สป</t>
  </si>
  <si>
    <t>91590143225662</t>
  </si>
  <si>
    <t>บริษัท ชินัตส์ อะกริเทค (ประเทศไทย) จำกัด</t>
  </si>
  <si>
    <t>ผลิตและแปรรูปผลิตภัณฑ์ จากถั่วทุกชนิด</t>
  </si>
  <si>
    <t>10302</t>
  </si>
  <si>
    <t>88/4</t>
  </si>
  <si>
    <t>อ2-36(3)-1/66ชม</t>
  </si>
  <si>
    <t>60500145025660</t>
  </si>
  <si>
    <t>บริษัท บุญเลิศ เกมส์ไม้ จำกัด</t>
  </si>
  <si>
    <t>ผลิตของเล่นจากไม้</t>
  </si>
  <si>
    <t>16291</t>
  </si>
  <si>
    <t>63/2</t>
  </si>
  <si>
    <t>เชียงใหม่-พร้าว</t>
  </si>
  <si>
    <t>หนองหาร</t>
  </si>
  <si>
    <t>สันทราย</t>
  </si>
  <si>
    <t>50290</t>
  </si>
  <si>
    <t>จ3-40(2)-2/66สป</t>
  </si>
  <si>
    <t>20110107125661</t>
  </si>
  <si>
    <t xml:space="preserve">บริษัท สหไทย พรอพเพอร์ตี้ แอนด์ ดีเวลลอปเม้นท์ จำกัด </t>
  </si>
  <si>
    <t>ผลิตกระดาษชำระ กระดาษเช็ดหน้า กระดาษอเนกประสงค์</t>
  </si>
  <si>
    <t>17091</t>
  </si>
  <si>
    <t>88/47,88/48,88/49,88/60,88/61,88/62</t>
  </si>
  <si>
    <t>23</t>
  </si>
  <si>
    <t>จ3-45(1)-3/66ชบ</t>
  </si>
  <si>
    <t>20200117725665</t>
  </si>
  <si>
    <t>บริษัท ชุนเล่ เพ้นท์ส (ประเทศไทย) จำกัด</t>
  </si>
  <si>
    <t>ผลิตสีน้ำมัน สีน้ำ</t>
  </si>
  <si>
    <t>20221</t>
  </si>
  <si>
    <t>โฉนดที่ดินเลขที่ 29641</t>
  </si>
  <si>
    <t>3-50(4)-29/66พย</t>
  </si>
  <si>
    <t>10560108525669</t>
  </si>
  <si>
    <t>บริษัท ธนพัฒน์ คอนสตรัคชั่น 2018 จำกัด</t>
  </si>
  <si>
    <t>19201</t>
  </si>
  <si>
    <t>โฉนดที่ดินเลขที่ 7279</t>
  </si>
  <si>
    <t>จ3-53(5)-26/66รบ</t>
  </si>
  <si>
    <t>20700113425665</t>
  </si>
  <si>
    <t>ห้างหุ้นส่วนจำกัด คุณบอล พีวีซี</t>
  </si>
  <si>
    <t>ทำพลาสติกเป็นชิ้นหรือผงหรือรูปทรงต่างๆ</t>
  </si>
  <si>
    <t>199</t>
  </si>
  <si>
    <t>หินกอง</t>
  </si>
  <si>
    <t>เมืองราชบุรี</t>
  </si>
  <si>
    <t>70000</t>
  </si>
  <si>
    <t>จ3-53(1)-30/66สค</t>
  </si>
  <si>
    <t>20740108225662</t>
  </si>
  <si>
    <t>บริษัท วันเวย์ ทอยส์ จำกัด</t>
  </si>
  <si>
    <t>ฉีดพลาสติก</t>
  </si>
  <si>
    <t>จ3-91(1)-9/66รย</t>
  </si>
  <si>
    <t>20210113625660</t>
  </si>
  <si>
    <t>บริษัท ทีเจเอ็ม เอเชีย แปซิฟิก จำกัด</t>
  </si>
  <si>
    <t>แบ่งบรรจุสินค้าสำเร็จรูป</t>
  </si>
  <si>
    <t>52293</t>
  </si>
  <si>
    <t>111/16, 111/17</t>
  </si>
  <si>
    <t>มะขามคู่</t>
  </si>
  <si>
    <t>จ3-66-2/66ชบ</t>
  </si>
  <si>
    <t>20200115225668</t>
  </si>
  <si>
    <t>บริษัท ทรีสตาร์ พลัส อินดัสตรี จำกัด</t>
  </si>
  <si>
    <t>ผลิต ประกอบ อุปกรณ์ไฮดรอลิค ชิ้นส่วนอุปกรณ์ไฮดรอลิค ผลิตวาล์วและชิ้นส่วนวาล์ว</t>
  </si>
  <si>
    <t>33122</t>
  </si>
  <si>
    <t>888/88</t>
  </si>
  <si>
    <t>3-106-22/66นว</t>
  </si>
  <si>
    <t>10600105925668</t>
  </si>
  <si>
    <t>โครงการจัดการ และกำจัดขยะมูลฝอยชุมชน ด้วยวิธีการแปลงขยะมูลฝอยชุมชนเป็นเชื้อเพลิงพลังงาน RDF (Refuse Derived Fuel)</t>
  </si>
  <si>
    <t>คัดแยกสิ่งปฏิกูล หรือวัสดุที่ไม่ใช้แล้ว ที่ไม่เป็นของเสียอันตราย และทำเชื้อเพลิง RDF จากขยะชุมชนที่ไม่เป็นของเสียอันตราย</t>
  </si>
  <si>
    <t>โฉนดเลขที่ 127929 (จำนวน 100 ไร่ ตามสัญญาแบ่งเช่า)</t>
  </si>
  <si>
    <t>บ้านมะเกลือ</t>
  </si>
  <si>
    <t>เมืองนครสวรรค์</t>
  </si>
  <si>
    <t>60000</t>
  </si>
  <si>
    <t>จ3-10(1)-3/66อย</t>
  </si>
  <si>
    <t>20140109725663</t>
  </si>
  <si>
    <t>บริษัท โรงงาน เอ็นพี ออโต้พาร์ท จำกัด</t>
  </si>
  <si>
    <t>ผลิตขนมที่ทำจากแป้ง, เบเกอรี่ทุกประเภท, อาหารสำเร็จรูปที่พร้อมบริโภคทันที การผสมและแบ่งบรรจุอาหาร</t>
  </si>
  <si>
    <t>10711</t>
  </si>
  <si>
    <t>90/1</t>
  </si>
  <si>
    <t>อยุธยา-พินทอง</t>
  </si>
  <si>
    <t>คลองสะแก</t>
  </si>
  <si>
    <t>3-9(1)-11/66นฐ</t>
  </si>
  <si>
    <t>10730106525660</t>
  </si>
  <si>
    <t>บริษัท อนันต์ทวี 2021 จำกัด</t>
  </si>
  <si>
    <t>สีข้าว และปรับปรุงคุณภาพข้าว</t>
  </si>
  <si>
    <t>156</t>
  </si>
  <si>
    <t>ลำพยา</t>
  </si>
  <si>
    <t>เมืองนครปฐม</t>
  </si>
  <si>
    <t>73000</t>
  </si>
  <si>
    <t>จ3-53(5)-27/66ชบ</t>
  </si>
  <si>
    <t>20200117125668</t>
  </si>
  <si>
    <t>บริษัท ที เอฟ จี อุตสาหกรรม จำกัด</t>
  </si>
  <si>
    <t>ทำพลาสติกเป็นเม็ด แท่ง ท่อ หลอด แผ่น ชิ้น ผง และขึ้นรูปทรงต่างๆ</t>
  </si>
  <si>
    <t>28/8</t>
  </si>
  <si>
    <t>คีรีนคร 10</t>
  </si>
  <si>
    <t>ห้วยกะปิ</t>
  </si>
  <si>
    <t>เมืองชลบุรี</t>
  </si>
  <si>
    <t>20000</t>
  </si>
  <si>
    <t>จ3-56-1/66นศ</t>
  </si>
  <si>
    <t>20800114025660</t>
  </si>
  <si>
    <t>เตาอิฐรุ่งเรืองกิจ</t>
  </si>
  <si>
    <t>ผลิตอิฐดินเผา</t>
  </si>
  <si>
    <t>23921</t>
  </si>
  <si>
    <t>283 (โฉนดที่ดินเลขที่ 35194,35327 เลขที่ดิน 43,103)</t>
  </si>
  <si>
    <t>ท่าประจะ</t>
  </si>
  <si>
    <t>ชะอวด</t>
  </si>
  <si>
    <t>80180</t>
  </si>
  <si>
    <t>จ3-63(1)-3/66สค</t>
  </si>
  <si>
    <t>20740115625664</t>
  </si>
  <si>
    <t>บริษัท แพลน อลูมินั่ม จำกัด</t>
  </si>
  <si>
    <t>ทำส่วนประกอบสำหรับใช้ในงานก่อสร้าง เช่น บานประตู,หน้าต่าง และอุปกรณ์ต่าง ๆ และรับจ้างฉีดขึ้นรูปพลาสติกและโลหะ</t>
  </si>
  <si>
    <t>185/35</t>
  </si>
  <si>
    <t>แคราย</t>
  </si>
  <si>
    <t>3-95(1)-24/66</t>
  </si>
  <si>
    <t>10100111825663</t>
  </si>
  <si>
    <t>บริษัท ซัมมิท ฮอนด้า ออโตโมบิล จำกัด</t>
  </si>
  <si>
    <t>ซ่อมรถยนต์และเคาะซ่อมพ่นสีรถยนต์</t>
  </si>
  <si>
    <t>15/07/2566</t>
  </si>
  <si>
    <t>929</t>
  </si>
  <si>
    <t>เทพรัตน์(บางนา-ตราด)</t>
  </si>
  <si>
    <t>บางนา</t>
  </si>
  <si>
    <t>10260</t>
  </si>
  <si>
    <t>ข3-53(1)-36/66สป</t>
  </si>
  <si>
    <t>91590143425668</t>
  </si>
  <si>
    <t>บริษัท เอส เอฟ เชน จำกัด</t>
  </si>
  <si>
    <t>ผลิตหญ้าเทียม น้ำเข้าส่งออกหญ้าเทียม วัตถุดิบและวัสดุอุปกรณ์ที่เกี่ยวข้องกับการใช้งานหญ้าเทียมทุกชนิด</t>
  </si>
  <si>
    <t>99/4</t>
  </si>
  <si>
    <t>จ3-37-19/66อด</t>
  </si>
  <si>
    <t>20410109225661</t>
  </si>
  <si>
    <t>บริษัท ฮัวไท่ เฟอร์นิเจอร์ จำกัด</t>
  </si>
  <si>
    <t>ทำเครื่องเรือนเครื่องใช้ เครื่องตบแต่งอาคาร ทำวงกบ ประตู หน้าต่าง ทำบานประตู บานหน้าต่าง ทำบ้านสำเร็จรูป (แยกประกอบได้) จากไม้และทำไม้อัด</t>
  </si>
  <si>
    <t>โฉนดที่ดินเลขที่ 9959</t>
  </si>
  <si>
    <t>บ้านดอนตาล</t>
  </si>
  <si>
    <t>โนนทอง</t>
  </si>
  <si>
    <t>41160</t>
  </si>
  <si>
    <t>3-88(2)-6/66ชย</t>
  </si>
  <si>
    <t>40360106625668</t>
  </si>
  <si>
    <t>บริษัท เกษตรสมบูรณ์ ไบโอ-เพาเวอร์ จำกัด</t>
  </si>
  <si>
    <t>ผลิตพลังงานไฟฟ้า จากเชื้อเพลิงชีวมวล กำลังการผลิตติดตั้ง 22 เมกะวัตต์ ผลิตและหรือจำหน่ายไอน้ำ จากเชื้อเพลิงชีวมวล</t>
  </si>
  <si>
    <t>บ้านเดื่อ</t>
  </si>
  <si>
    <t>จ2-9(4)-2/66สพ</t>
  </si>
  <si>
    <t>20720114725665</t>
  </si>
  <si>
    <t>บริษัท แอ๊นท์ริช คอร์ปอเรชั่น</t>
  </si>
  <si>
    <t xml:space="preserve">ผลิตอาหารสำเร็จรูปจากเมล็ดพืช เช่น ข้าวสารคั่วบดบรรจุถุงปิดผนึก             .
และคัดคุณภาพผลิตผลเกษตรกรรม เช่น ข้าวกล้องคัดคุณภาพบรรจุถุงปิดผนึก     </t>
  </si>
  <si>
    <t>10615</t>
  </si>
  <si>
    <t>165 165/1</t>
  </si>
  <si>
    <t>วังลึก</t>
  </si>
  <si>
    <t>สามชุก</t>
  </si>
  <si>
    <t>72130</t>
  </si>
  <si>
    <t>จ3-64(2)-9/66ชบ</t>
  </si>
  <si>
    <t>20200115525661</t>
  </si>
  <si>
    <t>บริษัท บูวอน เทค จำกัด</t>
  </si>
  <si>
    <t>ปั๊มโลหะขึ้นรูป ตัด เจาะ คว้าน เชื่อมโลหะ และประกอบชิ้นส่วนอิเล็กทรอนิกส์</t>
  </si>
  <si>
    <t>169</t>
  </si>
  <si>
    <t>3-53(4)-17/66สป</t>
  </si>
  <si>
    <t>10110104625665</t>
  </si>
  <si>
    <t xml:space="preserve">บริษัท จี.ดี.โปรแพค จำกัด </t>
  </si>
  <si>
    <t>ผลิตภัณฑ์พลาสติก บรรจุภัณฑ์พลาสติก พิมพ์ฉลากบรรจุภัณฑ์</t>
  </si>
  <si>
    <t>899/9</t>
  </si>
  <si>
    <t>ประชาอุทิศ-คู่สร้าง</t>
  </si>
  <si>
    <t>จ3-52(4)-4/66ชบ</t>
  </si>
  <si>
    <t>20200113925665</t>
  </si>
  <si>
    <t>บริษัท ไทรอน รับเบอร์ จำกัด</t>
  </si>
  <si>
    <t>ผลิต ประกอบ ไส้ในของล้อยาง</t>
  </si>
  <si>
    <t>85/54</t>
  </si>
  <si>
    <t>จ3-74(2)-1/66ชบ</t>
  </si>
  <si>
    <t>20200119625665</t>
  </si>
  <si>
    <t>บริษัท หนองปรือ อุตสาหกรรม จำกัด</t>
  </si>
  <si>
    <t>ผลิต ประกอบ เต้ารับ เต้าเสียบไฟฟ้า</t>
  </si>
  <si>
    <t>27330</t>
  </si>
  <si>
    <t>742/4</t>
  </si>
  <si>
    <t>จ3-9(6)-4/66พย</t>
  </si>
  <si>
    <t>20560118825669</t>
  </si>
  <si>
    <t>บริษัท สหชัยไทยพืชผล จำกัด</t>
  </si>
  <si>
    <t>การหั่นพืชให้เป็นเส้น แว่น แท่ง และปรุงรส เช่น ขิง และทำให้เยือกแข็งโดยเฉียบพลัน</t>
  </si>
  <si>
    <t>10306</t>
  </si>
  <si>
    <t>แม่ปืม</t>
  </si>
  <si>
    <t>เมืองพะเยา</t>
  </si>
  <si>
    <t>56000</t>
  </si>
  <si>
    <t>จ3-64(2)-8/66ชบ</t>
  </si>
  <si>
    <t>20200111625663</t>
  </si>
  <si>
    <t>บริษัท ลองซี เทคโนโลยี (ประเทศไทย) จำกัด</t>
  </si>
  <si>
    <t>ทำผลิตภัณฑ์โลหะด้วยวิธีปั๊ม ตัด พับ ม้วน และเจาะโลหะ เช่น โครงกล่องเซิร์ฟเวอร์ โครงกล่องเพาว์เวอร์ซัพพลาย โครงกล่องอุปกรณ์เครือข่าย</t>
  </si>
  <si>
    <t>112/6</t>
  </si>
  <si>
    <t>หนองอิรุณ</t>
  </si>
  <si>
    <t>จ3-70-12/66อย</t>
  </si>
  <si>
    <t>20140108125667</t>
  </si>
  <si>
    <t>บริษัท หัวตั้น แมชชินเนอรี่ แมนูแฟคเจอร์ริ่ง (ประเทศไทย) จำกัด</t>
  </si>
  <si>
    <t>ผลิตชิ้นส่วนสำหรับเครื่องใช้ไฟฟ้า เช่น ชิ้นส่วนประกอบตู้เย็นฯ</t>
  </si>
  <si>
    <t>28199</t>
  </si>
  <si>
    <t>268</t>
  </si>
  <si>
    <t>ลำไทร</t>
  </si>
  <si>
    <t>3-34(1)-14/66ปข</t>
  </si>
  <si>
    <t>10770109525663</t>
  </si>
  <si>
    <t>ห้างหุ้นส่วนจำกัด พาราวู๊ดพาเลท</t>
  </si>
  <si>
    <t>แปรรูปไม้ยางพารา และไม้ที่ปลูกขึ้นโดยเฉพาะ 13 ชนิด ตามมติคณะรัฐมาตรีเพื่อจำหน่ายและประดิษฐกรรมทำพาเลท</t>
  </si>
  <si>
    <t>16101</t>
  </si>
  <si>
    <t>146</t>
  </si>
  <si>
    <t>ทับสะแก</t>
  </si>
  <si>
    <t>77130</t>
  </si>
  <si>
    <t>3-95(1)-22/66</t>
  </si>
  <si>
    <t>10100105525667</t>
  </si>
  <si>
    <t>บริษัท เอ็มบี เอ็มไพร์ จำกัด</t>
  </si>
  <si>
    <t>ซ่อมพ่นสีรถยนต์</t>
  </si>
  <si>
    <t>993</t>
  </si>
  <si>
    <t>รามอินทรา</t>
  </si>
  <si>
    <t>คันนายาว</t>
  </si>
  <si>
    <t>10230</t>
  </si>
  <si>
    <t>จ3-4(3)-7/66นฐ</t>
  </si>
  <si>
    <t>20730106025669</t>
  </si>
  <si>
    <t>บริษัท ภร ไดทิชั่น ฟู๊ด จำกัด</t>
  </si>
  <si>
    <t>ทำผลิตภัณฑ์อาหารสำเร็จรูปจากเนื้อสัตว์ เช่น หมูหมัก หมูสไลด์ เนื้อสไลด์</t>
  </si>
  <si>
    <t>10139</t>
  </si>
  <si>
    <t>26/3-4</t>
  </si>
  <si>
    <t>ห้วยขวาง</t>
  </si>
  <si>
    <t>กำแพงแสน</t>
  </si>
  <si>
    <t>73140</t>
  </si>
  <si>
    <t>จ3-47(1)-2/66นฐ</t>
  </si>
  <si>
    <t>20730104725666</t>
  </si>
  <si>
    <t>บริษัท คอสเมเนีย เเลบอราทอรี่ส์ จำกัด</t>
  </si>
  <si>
    <t>ผลิตเครื่องสำอางค์</t>
  </si>
  <si>
    <t>20231</t>
  </si>
  <si>
    <t>143/3</t>
  </si>
  <si>
    <t>บ้านยาง</t>
  </si>
  <si>
    <t>จ3-60-8/66ชบ</t>
  </si>
  <si>
    <t>20200110225663</t>
  </si>
  <si>
    <t>บริษัท พินด้า เทคโนโลยี (ประเทศไทย) จำกัด</t>
  </si>
  <si>
    <t>หลอมหล่อขึ้นรูปโลหะ</t>
  </si>
  <si>
    <t>24209</t>
  </si>
  <si>
    <t>88/9</t>
  </si>
  <si>
    <t>ธาตุทอง</t>
  </si>
  <si>
    <t>บ่อทอง</t>
  </si>
  <si>
    <t>20270</t>
  </si>
  <si>
    <t>จ3-22(1)-2/66สป</t>
  </si>
  <si>
    <t>20110114925665</t>
  </si>
  <si>
    <t>บริษัท ไซแมกซ์ คอมโพซิท จำกัด</t>
  </si>
  <si>
    <t>ผลิตผ้าคาร์บอนพรีเพร็ค สำหรับเสริมแรงชิ้นงาน เช่น ตัวถังรถ เรือ เครื่องบิน และเซิร์ฟบอร์ด</t>
  </si>
  <si>
    <t>โฉนดที่ดินเลขที่ 29195,29196</t>
  </si>
  <si>
    <t>สุขสวัสดิ์ 74</t>
  </si>
  <si>
    <t>บางจาก</t>
  </si>
  <si>
    <t>จ2-12(5)-2/66ปท</t>
  </si>
  <si>
    <t>20130105825666</t>
  </si>
  <si>
    <t>88/2</t>
  </si>
  <si>
    <t>3-64(5)-1/66ชบ</t>
  </si>
  <si>
    <t>10200109325666</t>
  </si>
  <si>
    <t>บริษัท สยามสตีลไวร์ จำกัด</t>
  </si>
  <si>
    <t>ผลิตลวดเหล็กแรงดึงสูงและลวดเหล็กตีเกลียวที่ทำขึ้นด้วยกรรมวิธีการรีดเส้น</t>
  </si>
  <si>
    <t>25951</t>
  </si>
  <si>
    <t>โฉนดที่ดินเลขที่ 56317</t>
  </si>
  <si>
    <t>จ3-64(12)-14/66ฉช</t>
  </si>
  <si>
    <t>20240113125668</t>
  </si>
  <si>
    <t>บริษัท ยูเนี่ยนสเตนเลสสตีล โปรดักส์ จำกัด</t>
  </si>
  <si>
    <t>ผลิตท่อสแตนเลส หลอดสแตนเลส และผลิตโคมไฟ</t>
  </si>
  <si>
    <t>บางนา-ตราด กม.38</t>
  </si>
  <si>
    <t>บางสมัคร</t>
  </si>
  <si>
    <t>บางปะกง</t>
  </si>
  <si>
    <t>24180</t>
  </si>
  <si>
    <t>จ3-2(9)-5/66ขก</t>
  </si>
  <si>
    <t>20400117625663</t>
  </si>
  <si>
    <t>คัดขนาดและบรรจุไข่</t>
  </si>
  <si>
    <t>28240</t>
  </si>
  <si>
    <t>289</t>
  </si>
  <si>
    <t>40210</t>
  </si>
  <si>
    <t>จ3-62-4/66สค</t>
  </si>
  <si>
    <t>20740106325662</t>
  </si>
  <si>
    <t>บริษัท ยูทีที อินดัสเตรียล จำกัด</t>
  </si>
  <si>
    <t>ผลิตเก้าอี้ และอุปกรณ์เกี่ยวกับกีฬา</t>
  </si>
  <si>
    <t>31002</t>
  </si>
  <si>
    <t>99/108</t>
  </si>
  <si>
    <t>จ3-8(2)-3/66ชพ</t>
  </si>
  <si>
    <t>20860119425661</t>
  </si>
  <si>
    <t>บริษัท ไทย หัวเชิ่ง ฟู้ด (ไทยแลนด์) จำกัด</t>
  </si>
  <si>
    <t>แปรรูปและแช่แข็งผลไม้</t>
  </si>
  <si>
    <t>10301</t>
  </si>
  <si>
    <t>โฉนดที่ดินเลขที่ 14930</t>
  </si>
  <si>
    <t>วังตะกอ</t>
  </si>
  <si>
    <t>ก2-28(1)-5/66</t>
  </si>
  <si>
    <t>50100112325664</t>
  </si>
  <si>
    <t>บริษัท ยูเนี่ยน ไทย กรุ๊ป จำกัด</t>
  </si>
  <si>
    <t>การตัดเย็บเสื้อผ้า</t>
  </si>
  <si>
    <t>14111</t>
  </si>
  <si>
    <t>45,47</t>
  </si>
  <si>
    <t>พระรามที่ 2 ซอย 27</t>
  </si>
  <si>
    <t>พระรามที่ 2</t>
  </si>
  <si>
    <t>บางมด</t>
  </si>
  <si>
    <t>จอมทอง</t>
  </si>
  <si>
    <t>ก2-28(1)-6/66</t>
  </si>
  <si>
    <t>50100112725665</t>
  </si>
  <si>
    <t>ตัดเย็บกระเป๋าผ้า</t>
  </si>
  <si>
    <t>51</t>
  </si>
  <si>
    <t>ก2-28(2)-1/66</t>
  </si>
  <si>
    <t>50100112625667</t>
  </si>
  <si>
    <t>ทำหมวก</t>
  </si>
  <si>
    <t>14131</t>
  </si>
  <si>
    <t>49</t>
  </si>
  <si>
    <t>3-9(2)-6/66นว</t>
  </si>
  <si>
    <t>10600110525669</t>
  </si>
  <si>
    <t>บริษัท เพชร ประเสริฐ สตาร์ช จำกัด</t>
  </si>
  <si>
    <t>ผลิตแป้งมันสำปะหลัง</t>
  </si>
  <si>
    <t>10612</t>
  </si>
  <si>
    <t>โฉนดที่ดินเลขที่ 12899 และ 35424</t>
  </si>
  <si>
    <t>วังบ่อ</t>
  </si>
  <si>
    <t>หนองบัว</t>
  </si>
  <si>
    <t>60110</t>
  </si>
  <si>
    <t>3-64(12)-13/66รบ</t>
  </si>
  <si>
    <t>10700109825664</t>
  </si>
  <si>
    <t>บริษัท มุ่งพิพัฒน์ อุตสาหกรรม (1993) จำกัด</t>
  </si>
  <si>
    <t>การตัด พับ หรือม้วน โลหะ และการกลึง เจาะคว้านกัดไส เจียรหรือเชื่อมโลหะทั่วไป</t>
  </si>
  <si>
    <t>โฉนดเลขที่ 90995,90996,90997,67976,78632</t>
  </si>
  <si>
    <t>เขาขลุง</t>
  </si>
  <si>
    <t>ก2-39-3/66</t>
  </si>
  <si>
    <t>50100105325663</t>
  </si>
  <si>
    <t>บริษัท ไอพีดี แพคเกจจิ้ง จำกัด</t>
  </si>
  <si>
    <t>ผลิตภาชนะบรรจุ ที่ทำจากกระดาษหรือแผ่นไฟเบอร์</t>
  </si>
  <si>
    <t>2990</t>
  </si>
  <si>
    <t>ลาดพร้าว 130</t>
  </si>
  <si>
    <t>ลาดพร้าว</t>
  </si>
  <si>
    <t>คลองจั่น</t>
  </si>
  <si>
    <t>บางกะปิ</t>
  </si>
  <si>
    <t>10240</t>
  </si>
  <si>
    <t>ก2-39-4/66</t>
  </si>
  <si>
    <t>50100105425661</t>
  </si>
  <si>
    <t>บริษัท ที.โอ.พี. จำกัด</t>
  </si>
  <si>
    <t>ผลิตภาชนะบรรจุจากกระดาษทุกชนิดหรือแผ่นกระดาษไฟเบอร์ (Fiber Board)</t>
  </si>
  <si>
    <t>2992</t>
  </si>
  <si>
    <t>จ3-70-11/66สป</t>
  </si>
  <si>
    <t>20110103825660</t>
  </si>
  <si>
    <t xml:space="preserve">บริษัท แม่น้ำเมคคานิกา จำกัด </t>
  </si>
  <si>
    <t>ผลิตเครื่องจักร และระบบจัดเก็บสินค้าอัตโนมัติ</t>
  </si>
  <si>
    <t>28160</t>
  </si>
  <si>
    <t>499</t>
  </si>
  <si>
    <t>บางเพรียง</t>
  </si>
  <si>
    <t>บางบ่อ</t>
  </si>
  <si>
    <t>10560</t>
  </si>
  <si>
    <t>จ3-48(2)-2/66ฉช</t>
  </si>
  <si>
    <t>20240107025668</t>
  </si>
  <si>
    <t>บริษัท โพสเฮลท์แคร์ จำกัด</t>
  </si>
  <si>
    <t>ทำน้ำยาฆ่าเชื้อโรค</t>
  </si>
  <si>
    <t>20299</t>
  </si>
  <si>
    <t xml:space="preserve">68 </t>
  </si>
  <si>
    <t>คลองอุดมชลจร</t>
  </si>
  <si>
    <t>เมืองฉะเชิงเทรา</t>
  </si>
  <si>
    <t>24000</t>
  </si>
  <si>
    <t>จ3-8(1)-9/66รบ</t>
  </si>
  <si>
    <t>20700116025660</t>
  </si>
  <si>
    <t xml:space="preserve">บริษัท ฟลาย โคโคนัท จำกัด </t>
  </si>
  <si>
    <t>ทำเครื่องดื่มจากผัก พืชหรือผลไม้ และบรรจุในภาชนะที่ผนึกและอากาศเข้าไม่ได้</t>
  </si>
  <si>
    <t>370</t>
  </si>
  <si>
    <t>ท่านัด</t>
  </si>
  <si>
    <t>ดำเนินสะดวก</t>
  </si>
  <si>
    <t>70130</t>
  </si>
  <si>
    <t>จ3-28(1)-6/66สป</t>
  </si>
  <si>
    <t>20110117525660</t>
  </si>
  <si>
    <t>บริษัท หยกขาว บ๊อกซิ่ง จำกัด</t>
  </si>
  <si>
    <t xml:space="preserve">ตัดเย็บอุปกรณ์มวยไทย เช่น นวมมวย กางเกงมวย กระสอบทราย และอุปกรณ์กีฬาอื่นๆ </t>
  </si>
  <si>
    <t>14115</t>
  </si>
  <si>
    <t>109/90</t>
  </si>
  <si>
    <t>ซีบีแทค</t>
  </si>
  <si>
    <t>จ3-53(4)-20/66สป</t>
  </si>
  <si>
    <t>20110114225660</t>
  </si>
  <si>
    <t>บริษัท สยามยูเนี่ียนกลกิจ จำกัด</t>
  </si>
  <si>
    <t>ผลิตบรรจุภัณฑ์พลาสติก</t>
  </si>
  <si>
    <t>41/17</t>
  </si>
  <si>
    <t>19</t>
  </si>
  <si>
    <t>จ3-71-10/66รย</t>
  </si>
  <si>
    <t>20210112125662</t>
  </si>
  <si>
    <t>บริษัท เอ็ม.แอล.ที.โซลาร์ เอเนอร์จี้ โปรดักส์ จำกัด</t>
  </si>
  <si>
    <t>ผลิตแผงผลิตไฟฟ้าจากแสงอาทิตย์ (Solar Module)</t>
  </si>
  <si>
    <t>795</t>
  </si>
  <si>
    <t>3-78(2)-3/66อย</t>
  </si>
  <si>
    <t>10140117925661</t>
  </si>
  <si>
    <t>บริษัท สเปย์ เทคโนโลยี (ไทยแลนด์) จำกัด</t>
  </si>
  <si>
    <t xml:space="preserve">ผลิตชิ้นส่วน อุปกรณ์ และอะไหล่ที่เกี่ยวข้องกับวัสดุโลหะ วัสดุก่อสร้าง จักรยานยนต์ จักรยานยนต์เบา (Moped) และสินค้าทั่วไป เช่น ฝาสูบ (Cylinder Head) เสื้อสูบ (Cylinder Block) เป็นต้น </t>
  </si>
  <si>
    <t>30912</t>
  </si>
  <si>
    <t>โฉนดที่ดินเลขที่ 42358</t>
  </si>
  <si>
    <t>บ้านช้าง</t>
  </si>
  <si>
    <t>จ3-8(1)-7/66รบ</t>
  </si>
  <si>
    <t>20700112925665</t>
  </si>
  <si>
    <t>บริษัท ไอโคโค (ประเทศไทย) จำกัด</t>
  </si>
  <si>
    <t>ทำอาหาร หรือเครื่องดื่มจากผัก พืช หรือผลไม้และบรรจุในภาชนะที่ผนึก และอากาศเข้าไม่ได้</t>
  </si>
  <si>
    <t>263</t>
  </si>
  <si>
    <t>แพงพวย</t>
  </si>
  <si>
    <t>จ3-28(1)-5/66ตก</t>
  </si>
  <si>
    <t>20630116525668</t>
  </si>
  <si>
    <t>บริษัท วาโก้แม่สอด จำกัด</t>
  </si>
  <si>
    <t>ตัดเย็บเสื้อผ้าสำเร็จรูป</t>
  </si>
  <si>
    <t>14113</t>
  </si>
  <si>
    <t>269/17</t>
  </si>
  <si>
    <t>แม่กาษา</t>
  </si>
  <si>
    <t>จ3-91(1)-10/66รย</t>
  </si>
  <si>
    <t>20210117225665</t>
  </si>
  <si>
    <t>บริษัท คาร์มาร์ท จำกัด (มหาชน)</t>
  </si>
  <si>
    <t>นำเข้า, แบ่งบรรจุ และจำหน่ายเครื่องสำอาง</t>
  </si>
  <si>
    <t>140/1</t>
  </si>
  <si>
    <t>จ3-72-9/66ชบ</t>
  </si>
  <si>
    <t>20200116725666</t>
  </si>
  <si>
    <t>บริษัท ซัมวา อินดัสเตรียล (ประเทศไทย) จำกัด</t>
  </si>
  <si>
    <t>ผลิตชิ้นส่วนและประกอบผลิตภัณฑ์อิเล็กทรอนิกส์ (CCTV แผงวงจร PCBA และผลิตภัณฑ์ต่อเนื่อง PCBA)</t>
  </si>
  <si>
    <t>195/3</t>
  </si>
  <si>
    <t>029580011</t>
  </si>
  <si>
    <t>02-590-9356</t>
  </si>
  <si>
    <t>0635475991</t>
  </si>
  <si>
    <t>081-7638336</t>
  </si>
  <si>
    <t>061-9421976</t>
  </si>
  <si>
    <t>087-2589838</t>
  </si>
  <si>
    <t>082-1419715</t>
  </si>
  <si>
    <t>08584715781</t>
  </si>
  <si>
    <t>061-8789460</t>
  </si>
  <si>
    <t>081-8963328</t>
  </si>
  <si>
    <t>0916753025</t>
  </si>
  <si>
    <t>087-2223379</t>
  </si>
  <si>
    <t>097-9868033</t>
  </si>
  <si>
    <t>0946199263</t>
  </si>
  <si>
    <t>0644014447</t>
  </si>
  <si>
    <t>06-4287-8227</t>
  </si>
  <si>
    <t>0816713998</t>
  </si>
  <si>
    <t>0832246293</t>
  </si>
  <si>
    <t>089-9616820</t>
  </si>
  <si>
    <t>0964015969</t>
  </si>
  <si>
    <t>091-5495666</t>
  </si>
  <si>
    <t>085-1199945</t>
  </si>
  <si>
    <t>0814418333</t>
  </si>
  <si>
    <t>055-531177</t>
  </si>
  <si>
    <t>0636626153</t>
  </si>
  <si>
    <t>0946655963</t>
  </si>
  <si>
    <t>089-7024445</t>
  </si>
  <si>
    <t>021473249</t>
  </si>
  <si>
    <t>081-8379378</t>
  </si>
  <si>
    <t>064-7101212</t>
  </si>
  <si>
    <t>0995045725</t>
  </si>
  <si>
    <t>089-7632909</t>
  </si>
  <si>
    <t>0950026611</t>
  </si>
  <si>
    <t>082-1592632</t>
  </si>
  <si>
    <t>0918620999</t>
  </si>
  <si>
    <t>0948169855</t>
  </si>
  <si>
    <t>081-8812214</t>
  </si>
  <si>
    <t>081-5265684</t>
  </si>
  <si>
    <t>098-5165112</t>
  </si>
  <si>
    <t>077-529750</t>
  </si>
  <si>
    <t>033-009598</t>
  </si>
  <si>
    <t>02-1170283</t>
  </si>
  <si>
    <t>081-3413106</t>
  </si>
  <si>
    <t>061-4363656</t>
  </si>
  <si>
    <t>087-0000567</t>
  </si>
  <si>
    <t>090-6656558</t>
  </si>
  <si>
    <t>0874195110</t>
  </si>
  <si>
    <t>0891174646</t>
  </si>
  <si>
    <t>0656256525 0649641963</t>
  </si>
  <si>
    <t>063-3942936</t>
  </si>
  <si>
    <t>0910899824</t>
  </si>
  <si>
    <t>021473109</t>
  </si>
  <si>
    <t>0659301865</t>
  </si>
  <si>
    <t>081-0124282</t>
  </si>
  <si>
    <t>083-8637342</t>
  </si>
  <si>
    <t>098-8516165</t>
  </si>
  <si>
    <t>081-868-3901</t>
  </si>
  <si>
    <t>081-8235056</t>
  </si>
  <si>
    <t>098-2438479</t>
  </si>
  <si>
    <t>086-6528218</t>
  </si>
  <si>
    <t>054-428123-5</t>
  </si>
  <si>
    <t>062-4051888</t>
  </si>
  <si>
    <t>0898868336</t>
  </si>
  <si>
    <t>063-945-9362</t>
  </si>
  <si>
    <t>038-190350</t>
  </si>
  <si>
    <t>02-5893888</t>
  </si>
  <si>
    <t>024289723</t>
  </si>
  <si>
    <t>021387861</t>
  </si>
  <si>
    <t>021360824</t>
  </si>
  <si>
    <t>02-3153155</t>
  </si>
  <si>
    <t>094-5694491</t>
  </si>
  <si>
    <t>02-7081767</t>
  </si>
  <si>
    <t>035-330302, 065-4285988</t>
  </si>
  <si>
    <t>093-9209554</t>
  </si>
  <si>
    <t>081-1609229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</si>
  <si>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เดือนกรกฎาคม 2566</t>
  </si>
  <si>
    <t xml:space="preserve">เดือนกรกฎาคม 2566  โรงงานอุตสาหกรรมได้รับใบอนุญาตและแจ้งประกอบกิจการจำนวน 164 โรงงาน  เงินลงทุน 13,028.06 ล้านบาท  คนงาน 4,579 คน  ดังนี้  </t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</si>
  <si>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29 โรงงาน คิดเป็นร้อยละ 17.68 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น้อยที่สุดจำนวน 16 โรงงาน  คิดเป็นร้อยละ 9.76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</si>
  <si>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3,125.49 ล้านบาท คิดเป็นร้อยละ 34.46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9,902.58 ล้านบาท คิดเป็นร้อยละ 76.01</t>
    </r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</si>
  <si>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57 โรงงาน คิดเป็นร้อยละ 34.76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107 โรงงาน คิดเป็นร้อยละ 65.24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</si>
  <si>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3,994.79 ล้านบาท คิดเป็นร้อยละ 30.66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454.30 ล้านบาท คิดเป็นร้อยละ 3.49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</si>
  <si>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4,579 คน  เป็นคนงานชายจำนวน 2,556 คน คิดเป็นร้อยละ 55.82 และคนงานหญิงจำนวน 2,023 คน คิดเป็นร้อยละ 44.18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</si>
  <si>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1,536 คน คิดเป็นร้อยละ 33.54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3,043 คน คิดเป็นร้อยละ 66.46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</si>
  <si>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1,324 คน คิดเป็นร้อยละ 28.91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170 คน คิดเป็นร้อยละ 3.71</t>
    </r>
  </si>
  <si>
    <t xml:space="preserve">กรมโรงงานอุตสาหกรรม อนุญาตให้โรงงานประกอบกิจการ จำนวน 23 โรงงาน  เงินลงทุน  3,422.71  ล้านบาท   คนงานรวม  689 คน  เป็นชาย 521 คน และหญิง 168 คน </t>
  </si>
  <si>
    <t>สำนักงานคณะกรรมการกำกับกิจการพลังงาน อนุญาตให้ประกอบกิจการ  จำนวน 4 โรงงาน  เงินลงทุน 1,160.17  ล้านบาท คนงานรวม 56 คน  เป็นชาย 56 คน และหญิง - คน</t>
  </si>
  <si>
    <t>สำนักงานอุตสาหกรรมจังหวัด อนุญาตให้ประกอบกิจการ  จำนวน 122 โรงงาน  เงินลงทุน 7,819.61 ล้านบาท   คนงานรวม 3,342 คน  เป็นชาย 1,842 คน และหญิง 1,500 คน</t>
  </si>
  <si>
    <t>องค์กรปกครองส่วนท้องถิ่น อนุญาตให้โรงงานประกอบกิจการ จำนวน 15 โรงงาน  เงินลงทุน 625.57 ล้านบาท   คนงานรวม  492  คน  เป็นชาย 137 คน และหญิง 355 คน</t>
  </si>
  <si>
    <t>โรงงานจำพวกที่ 2 จำนวน 15 โรงงาน   เงินลงทุน 625.57 ล้านบาท   คนงานรวม  492  คน  เป็นชาย 137 คน และหญิง 355 คน</t>
  </si>
  <si>
    <t>โรงงานจำพวกที่ 3 จำนวน  149 โรงงาน   เงินลงทุน  12,402.49 ล้านบาท   คนงานรวม 4,087 คน เป็นชาย 2,419 คน และหญิง 1,668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</si>
  <si>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22 โรงงาน   เงินลงทุน  4,704.71 ล้านบาท   คนงานรวม 4,322 คน เป็นชาย 2,725 คน และหญิง 1,597 คน</t>
    </r>
  </si>
  <si>
    <t>ตารางที่ 13  สถิติจำนวนโรงงานอุตสาหกรรมที่เลิกประกอบกิจการ  จำแนกเป็นรายจังหวัด  เดือนกรกฎาคม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</si>
  <si>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เดือนกรกฎาคม 2566</t>
  </si>
  <si>
    <t>2(7)</t>
  </si>
  <si>
    <t>35</t>
  </si>
  <si>
    <t>55</t>
  </si>
  <si>
    <t>61</t>
  </si>
  <si>
    <t>65</t>
  </si>
  <si>
    <t>73</t>
  </si>
  <si>
    <t>104</t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</si>
  <si>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271 โรงงาน   เงินลงทุน 5,120.37 ล้านบาท   คนงานจำนวน  7,652 คน เป็นชาย 3,465 คน และหญิง 4,187 คน ตามลำดับ</t>
    </r>
  </si>
  <si>
    <t xml:space="preserve">  เดือนกรกฎาคม 2566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</si>
  <si>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เดือนกรกฎาคม 2566  ดังนี้   </t>
  </si>
  <si>
    <t xml:space="preserve">   จังหวัด ชลบุรี                                                                 </t>
  </si>
  <si>
    <t xml:space="preserve">   จังหวัด ราชบุรี                                                                                    </t>
  </si>
  <si>
    <t xml:space="preserve">   จังหวัด ระยอง                                                                 </t>
  </si>
  <si>
    <t xml:space="preserve">   จังหวัด ชลบุรี                                                          </t>
  </si>
  <si>
    <t xml:space="preserve">   จังหวัด สมุทรปราการ                                                                                        </t>
  </si>
  <si>
    <t xml:space="preserve">   จังหวัด กรุงเทพมหานคร                                                                                    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</si>
  <si>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</si>
  <si>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   ประเภทอุตสาหกรรมลำดับที่ 8(1) การทำอาหารหรือเครื่องดื่มจากผัก พืช หรือผลไม้ และบรรจุในภาชนะที่ผนึกและอากาศเข้าไม่ได้</t>
  </si>
  <si>
    <t xml:space="preserve">   ประเภทอุตสาหกรรมลำดับที่ 71 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</si>
  <si>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 xml:space="preserve">    ประเภทอุตสาหกรรมลำดับที่ 3(4) การดูดทราย</t>
  </si>
  <si>
    <t xml:space="preserve"> โรงงาน</t>
  </si>
  <si>
    <t xml:space="preserve">ล้านบาท </t>
  </si>
  <si>
    <t>คน</t>
  </si>
  <si>
    <t xml:space="preserve"> จำนวน</t>
  </si>
  <si>
    <t>จำนวนเงินทุน</t>
  </si>
  <si>
    <t>จำนวนคนงาน</t>
  </si>
  <si>
    <t>จำนวนเงินลงทุน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</si>
</sst>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  <font>
      <sz val="10"/>
      <color rgb="FF0000FF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87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3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43" fontId="14" fillId="0" borderId="41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>
      <alignment horizontal="center"/>
    </xf>
    <xf numFmtId="187" fontId="14" fillId="0" borderId="35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1" xfId="1" applyNumberFormat="1" applyFont="1" applyFill="1" applyBorder="1" applyAlignment="1" applyProtection="1">
      <alignment horizontal="center"/>
    </xf>
    <xf numFmtId="43" fontId="5" fillId="0" borderId="29" xfId="1" applyFont="1" applyFill="1" applyBorder="1" applyAlignment="1" applyProtection="1">
      <alignment horizontal="center"/>
    </xf>
    <xf numFmtId="187" fontId="5" fillId="0" borderId="36" xfId="1" applyNumberFormat="1" applyFont="1" applyFill="1" applyBorder="1" applyAlignment="1" applyProtection="1">
      <alignment horizontal="center"/>
    </xf>
    <xf numFmtId="43" fontId="5" fillId="0" borderId="37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>
      <alignment horizontal="right"/>
    </xf>
    <xf numFmtId="187" fontId="5" fillId="0" borderId="37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43" fontId="24" fillId="0" borderId="49" xfId="1" applyFont="1" applyFill="1" applyBorder="1" applyAlignment="1" applyProtection="1">
      <alignment horizontal="center"/>
    </xf>
    <xf numFmtId="187" fontId="24" fillId="0" borderId="48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>
      <alignment horizontal="center"/>
    </xf>
    <xf numFmtId="187" fontId="24" fillId="0" borderId="35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1" xfId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5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4" xfId="2" applyFont="1" applyBorder="1"/>
    <xf numFmtId="0" fontId="42" fillId="0" borderId="63" xfId="2" applyFont="1" applyBorder="1"/>
    <xf numFmtId="187" fontId="14" fillId="0" borderId="68" xfId="1" applyNumberFormat="1" applyFont="1" applyFill="1" applyBorder="1" applyAlignment="1" applyProtection="1">
      <alignment horizontal="center"/>
    </xf>
    <xf numFmtId="43" fontId="14" fillId="0" borderId="68" xfId="1" applyFont="1" applyFill="1" applyBorder="1" applyAlignment="1" applyProtection="1">
      <alignment horizontal="center"/>
    </xf>
    <xf numFmtId="0" fontId="6" fillId="0" borderId="70" xfId="0" applyFont="1" applyBorder="1"/>
    <xf numFmtId="0" fontId="6" fillId="0" borderId="65" xfId="0" applyFont="1" applyBorder="1"/>
    <xf numFmtId="0" fontId="24" fillId="0" borderId="74" xfId="15" applyFont="1" applyBorder="1"/>
    <xf numFmtId="0" fontId="24" fillId="0" borderId="56" xfId="15" applyFont="1" applyBorder="1"/>
    <xf numFmtId="187" fontId="24" fillId="0" borderId="68" xfId="1" applyNumberFormat="1" applyFont="1" applyFill="1" applyBorder="1" applyAlignment="1" applyProtection="1">
      <alignment horizontal="center"/>
    </xf>
    <xf numFmtId="43" fontId="24" fillId="0" borderId="68" xfId="1" applyFont="1" applyFill="1" applyBorder="1" applyAlignment="1" applyProtection="1">
      <alignment horizontal="center"/>
    </xf>
    <xf numFmtId="187" fontId="24" fillId="0" borderId="79" xfId="1" applyNumberFormat="1" applyFont="1" applyFill="1" applyBorder="1" applyAlignment="1" applyProtection="1">
      <alignment horizontal="center"/>
    </xf>
    <xf numFmtId="43" fontId="24" fillId="0" borderId="7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24" fillId="0" borderId="82" xfId="15" applyFont="1" applyBorder="1"/>
    <xf numFmtId="189" fontId="14" fillId="0" borderId="86" xfId="23" applyNumberFormat="1" applyFont="1" applyFill="1" applyBorder="1" applyAlignment="1" applyProtection="1">
      <alignment horizontal="center"/>
    </xf>
    <xf numFmtId="189" fontId="14" fillId="0" borderId="87" xfId="23" applyNumberFormat="1" applyFont="1" applyFill="1" applyBorder="1" applyAlignment="1" applyProtection="1"/>
    <xf numFmtId="0" fontId="6" fillId="0" borderId="86" xfId="24" applyFont="1" applyBorder="1" applyAlignment="1">
      <alignment wrapText="1"/>
    </xf>
    <xf numFmtId="0" fontId="6" fillId="0" borderId="88" xfId="24" applyFont="1" applyBorder="1" applyAlignment="1">
      <alignment wrapText="1"/>
    </xf>
    <xf numFmtId="0" fontId="6" fillId="0" borderId="73" xfId="24" applyFont="1" applyBorder="1" applyAlignment="1">
      <alignment wrapText="1"/>
    </xf>
    <xf numFmtId="0" fontId="6" fillId="0" borderId="88" xfId="24" applyFont="1" applyBorder="1" applyAlignment="1">
      <alignment horizontal="left" wrapText="1"/>
    </xf>
    <xf numFmtId="0" fontId="6" fillId="0" borderId="88" xfId="24" applyFont="1" applyBorder="1" applyAlignment="1">
      <alignment horizontal="left"/>
    </xf>
    <xf numFmtId="0" fontId="6" fillId="0" borderId="87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0" fontId="13" fillId="0" borderId="0" xfId="0" applyFont="1" applyAlignment="1">
      <alignment horizontal="left"/>
    </xf>
    <xf numFmtId="187" fontId="6" fillId="0" borderId="96" xfId="1" applyNumberFormat="1" applyFont="1" applyFill="1" applyBorder="1"/>
    <xf numFmtId="187" fontId="6" fillId="0" borderId="70" xfId="1" applyNumberFormat="1" applyFont="1" applyFill="1" applyBorder="1"/>
    <xf numFmtId="187" fontId="6" fillId="0" borderId="93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2" xfId="3" applyNumberFormat="1" applyFont="1" applyFill="1" applyBorder="1" applyAlignment="1" applyProtection="1">
      <alignment horizontal="center"/>
    </xf>
    <xf numFmtId="188" fontId="7" fillId="0" borderId="94" xfId="3" applyFont="1" applyFill="1" applyBorder="1" applyAlignment="1" applyProtection="1">
      <alignment horizontal="center"/>
    </xf>
    <xf numFmtId="188" fontId="7" fillId="0" borderId="59" xfId="3" applyFont="1" applyFill="1" applyBorder="1" applyAlignment="1" applyProtection="1">
      <alignment horizontal="center"/>
    </xf>
    <xf numFmtId="188" fontId="43" fillId="0" borderId="68" xfId="4" applyFont="1" applyFill="1" applyBorder="1"/>
    <xf numFmtId="188" fontId="44" fillId="0" borderId="68" xfId="4" applyFont="1" applyFill="1" applyBorder="1"/>
    <xf numFmtId="188" fontId="45" fillId="0" borderId="68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8" xfId="23" applyNumberFormat="1" applyFont="1" applyFill="1" applyBorder="1" applyAlignment="1" applyProtection="1">
      <alignment horizontal="center"/>
    </xf>
    <xf numFmtId="189" fontId="14" fillId="0" borderId="58" xfId="23" applyNumberFormat="1" applyFont="1" applyFill="1" applyBorder="1" applyAlignment="1" applyProtection="1">
      <alignment horizontal="center"/>
    </xf>
    <xf numFmtId="0" fontId="13" fillId="0" borderId="108" xfId="24" applyFont="1" applyBorder="1" applyAlignment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49" fontId="13" fillId="0" borderId="109" xfId="24" applyNumberFormat="1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0" fontId="13" fillId="0" borderId="58" xfId="24" applyFont="1" applyBorder="1" applyAlignment="1">
      <alignment horizontal="center"/>
    </xf>
    <xf numFmtId="0" fontId="6" fillId="0" borderId="6" xfId="19" applyFont="1" applyBorder="1"/>
    <xf numFmtId="0" fontId="14" fillId="0" borderId="112" xfId="15" applyFont="1" applyBorder="1"/>
    <xf numFmtId="0" fontId="5" fillId="0" borderId="113" xfId="15" applyFont="1" applyBorder="1"/>
    <xf numFmtId="0" fontId="14" fillId="0" borderId="106" xfId="15" applyFont="1" applyBorder="1"/>
    <xf numFmtId="0" fontId="5" fillId="0" borderId="75" xfId="2" applyFont="1" applyBorder="1"/>
    <xf numFmtId="0" fontId="6" fillId="0" borderId="113" xfId="2" applyFont="1" applyBorder="1"/>
    <xf numFmtId="0" fontId="5" fillId="0" borderId="113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7" xfId="11" applyNumberFormat="1" applyFont="1" applyBorder="1" applyAlignment="1">
      <alignment horizontal="center"/>
    </xf>
    <xf numFmtId="43" fontId="6" fillId="0" borderId="96" xfId="1" applyFont="1" applyFill="1" applyBorder="1" applyAlignment="1" applyProtection="1"/>
    <xf numFmtId="43" fontId="6" fillId="0" borderId="113" xfId="1" applyFont="1" applyFill="1" applyBorder="1" applyAlignment="1" applyProtection="1"/>
    <xf numFmtId="187" fontId="6" fillId="0" borderId="113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4" xfId="17" applyNumberFormat="1" applyFont="1" applyBorder="1" applyAlignment="1">
      <alignment horizontal="center"/>
    </xf>
    <xf numFmtId="0" fontId="5" fillId="2" borderId="83" xfId="21" applyFont="1" applyFill="1" applyBorder="1" applyAlignment="1">
      <alignment horizontal="left"/>
    </xf>
    <xf numFmtId="187" fontId="5" fillId="2" borderId="97" xfId="1" applyNumberFormat="1" applyFont="1" applyFill="1" applyBorder="1" applyAlignment="1">
      <alignment horizontal="right"/>
    </xf>
    <xf numFmtId="189" fontId="7" fillId="2" borderId="97" xfId="21" applyNumberFormat="1" applyFont="1" applyFill="1" applyBorder="1" applyAlignment="1">
      <alignment horizontal="right"/>
    </xf>
    <xf numFmtId="189" fontId="5" fillId="2" borderId="119" xfId="21" applyNumberFormat="1" applyFont="1" applyFill="1" applyBorder="1" applyAlignment="1">
      <alignment horizontal="right"/>
    </xf>
    <xf numFmtId="189" fontId="7" fillId="2" borderId="119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6" xfId="4" applyNumberFormat="1" applyFont="1" applyFill="1" applyBorder="1"/>
    <xf numFmtId="43" fontId="43" fillId="2" borderId="26" xfId="1" applyFont="1" applyFill="1" applyBorder="1"/>
    <xf numFmtId="0" fontId="14" fillId="0" borderId="113" xfId="15" applyFont="1" applyBorder="1" applyAlignment="1">
      <alignment horizontal="center"/>
    </xf>
    <xf numFmtId="0" fontId="39" fillId="0" borderId="59" xfId="2" applyFont="1" applyBorder="1" applyAlignment="1">
      <alignment horizontal="left"/>
    </xf>
    <xf numFmtId="49" fontId="5" fillId="0" borderId="0" xfId="2" applyNumberFormat="1" applyFont="1"/>
    <xf numFmtId="49" fontId="6" fillId="0" borderId="113" xfId="0" applyNumberFormat="1" applyFont="1" applyBorder="1"/>
    <xf numFmtId="49" fontId="5" fillId="0" borderId="113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 applyProtection="1">
      <alignment horizontal="center"/>
    </xf>
    <xf numFmtId="43" fontId="14" fillId="0" borderId="100" xfId="1" applyFont="1" applyFill="1" applyBorder="1" applyAlignment="1" applyProtection="1">
      <alignment horizontal="center"/>
    </xf>
    <xf numFmtId="187" fontId="14" fillId="0" borderId="122" xfId="1" applyNumberFormat="1" applyFont="1" applyFill="1" applyBorder="1" applyAlignment="1">
      <alignment horizontal="right"/>
    </xf>
    <xf numFmtId="187" fontId="14" fillId="0" borderId="102" xfId="1" applyNumberFormat="1" applyFont="1" applyFill="1" applyBorder="1" applyAlignment="1">
      <alignment horizontal="right"/>
    </xf>
    <xf numFmtId="187" fontId="14" fillId="0" borderId="122" xfId="1" applyNumberFormat="1" applyFont="1" applyFill="1" applyBorder="1" applyAlignment="1">
      <alignment horizontal="center"/>
    </xf>
    <xf numFmtId="187" fontId="14" fillId="0" borderId="122" xfId="1" applyNumberFormat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>
      <alignment horizontal="center"/>
    </xf>
    <xf numFmtId="43" fontId="14" fillId="0" borderId="122" xfId="1" applyFont="1" applyFill="1" applyBorder="1" applyAlignment="1" applyProtection="1">
      <alignment horizontal="center"/>
    </xf>
    <xf numFmtId="187" fontId="14" fillId="0" borderId="10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6" xfId="1" applyNumberFormat="1" applyFont="1" applyFill="1" applyBorder="1" applyAlignment="1" applyProtection="1">
      <alignment horizontal="center"/>
    </xf>
    <xf numFmtId="43" fontId="24" fillId="0" borderId="126" xfId="1" applyFont="1" applyFill="1" applyBorder="1" applyAlignment="1" applyProtection="1">
      <alignment horizontal="center"/>
    </xf>
    <xf numFmtId="187" fontId="24" fillId="0" borderId="69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09" xfId="4" applyNumberFormat="1" applyFont="1" applyFill="1" applyBorder="1"/>
    <xf numFmtId="188" fontId="46" fillId="0" borderId="109" xfId="4" applyFont="1" applyFill="1" applyBorder="1"/>
    <xf numFmtId="188" fontId="46" fillId="0" borderId="68" xfId="4" applyFont="1" applyFill="1" applyBorder="1"/>
    <xf numFmtId="189" fontId="43" fillId="0" borderId="109" xfId="4" applyNumberFormat="1" applyFont="1" applyFill="1" applyBorder="1"/>
    <xf numFmtId="188" fontId="43" fillId="0" borderId="109" xfId="4" applyFont="1" applyFill="1" applyBorder="1"/>
    <xf numFmtId="189" fontId="4" fillId="0" borderId="109" xfId="4" applyNumberFormat="1" applyFill="1" applyBorder="1"/>
    <xf numFmtId="188" fontId="4" fillId="0" borderId="109" xfId="4" applyFill="1" applyBorder="1"/>
    <xf numFmtId="189" fontId="47" fillId="0" borderId="109" xfId="4" applyNumberFormat="1" applyFont="1" applyFill="1" applyBorder="1"/>
    <xf numFmtId="188" fontId="46" fillId="0" borderId="114" xfId="4" applyFont="1" applyFill="1" applyBorder="1"/>
    <xf numFmtId="188" fontId="43" fillId="0" borderId="114" xfId="4" applyFont="1" applyFill="1" applyBorder="1"/>
    <xf numFmtId="188" fontId="45" fillId="0" borderId="114" xfId="4" applyFont="1" applyFill="1" applyBorder="1"/>
    <xf numFmtId="43" fontId="47" fillId="0" borderId="109" xfId="1" applyFont="1" applyFill="1" applyBorder="1"/>
    <xf numFmtId="43" fontId="14" fillId="0" borderId="79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0" xfId="0" applyNumberFormat="1" applyFont="1" applyBorder="1" applyAlignment="1">
      <alignment horizontal="center" vertical="center"/>
    </xf>
    <xf numFmtId="0" fontId="54" fillId="0" borderId="100" xfId="0" applyFont="1" applyBorder="1" applyAlignment="1">
      <alignment horizontal="left" vertical="center"/>
    </xf>
    <xf numFmtId="0" fontId="54" fillId="0" borderId="100" xfId="0" applyFont="1" applyBorder="1" applyAlignment="1">
      <alignment vertical="center"/>
    </xf>
    <xf numFmtId="0" fontId="55" fillId="0" borderId="100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0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0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0" xfId="0" applyFont="1" applyBorder="1" applyAlignment="1">
      <alignment vertical="center" wrapText="1"/>
    </xf>
    <xf numFmtId="0" fontId="55" fillId="0" borderId="100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7" xfId="2" applyFont="1" applyFill="1" applyBorder="1"/>
    <xf numFmtId="187" fontId="14" fillId="2" borderId="26" xfId="1" applyNumberFormat="1" applyFont="1" applyFill="1" applyBorder="1" applyAlignment="1">
      <alignment horizontal="right"/>
    </xf>
    <xf numFmtId="43" fontId="14" fillId="2" borderId="26" xfId="1" applyFont="1" applyFill="1" applyBorder="1" applyAlignment="1">
      <alignment horizontal="right"/>
    </xf>
    <xf numFmtId="1" fontId="14" fillId="2" borderId="97" xfId="11" applyNumberFormat="1" applyFont="1" applyFill="1" applyBorder="1" applyAlignment="1">
      <alignment horizontal="left"/>
    </xf>
    <xf numFmtId="187" fontId="14" fillId="2" borderId="26" xfId="1" applyNumberFormat="1" applyFont="1" applyFill="1" applyBorder="1" applyAlignment="1" applyProtection="1"/>
    <xf numFmtId="43" fontId="14" fillId="2" borderId="97" xfId="1" applyFont="1" applyFill="1" applyBorder="1" applyAlignment="1" applyProtection="1"/>
    <xf numFmtId="187" fontId="14" fillId="2" borderId="97" xfId="1" applyNumberFormat="1" applyFont="1" applyFill="1" applyBorder="1" applyAlignment="1" applyProtection="1"/>
    <xf numFmtId="43" fontId="14" fillId="0" borderId="47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35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37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2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2" xfId="1" applyFont="1" applyFill="1" applyBorder="1" applyAlignment="1">
      <alignment horizontal="center"/>
    </xf>
    <xf numFmtId="43" fontId="14" fillId="0" borderId="112" xfId="1" applyFont="1" applyFill="1" applyBorder="1" applyAlignment="1">
      <alignment horizontal="center"/>
    </xf>
    <xf numFmtId="43" fontId="14" fillId="0" borderId="97" xfId="1" applyFont="1" applyFill="1" applyBorder="1" applyAlignment="1">
      <alignment horizontal="center"/>
    </xf>
    <xf numFmtId="43" fontId="5" fillId="0" borderId="66" xfId="1" applyFont="1" applyFill="1" applyBorder="1" applyAlignment="1"/>
    <xf numFmtId="43" fontId="5" fillId="0" borderId="73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5" xfId="1" applyFont="1" applyFill="1" applyBorder="1" applyAlignment="1">
      <alignment horizontal="center"/>
    </xf>
    <xf numFmtId="43" fontId="5" fillId="0" borderId="72" xfId="1" applyFont="1" applyBorder="1" applyAlignment="1">
      <alignment horizontal="center"/>
    </xf>
    <xf numFmtId="43" fontId="24" fillId="0" borderId="47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3" xfId="1" applyFont="1" applyFill="1" applyBorder="1" applyAlignment="1">
      <alignment horizontal="center"/>
    </xf>
    <xf numFmtId="43" fontId="24" fillId="0" borderId="35" xfId="1" applyFont="1" applyFill="1" applyBorder="1" applyAlignment="1">
      <alignment horizontal="center"/>
    </xf>
    <xf numFmtId="43" fontId="14" fillId="0" borderId="81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3" xfId="1" applyFont="1" applyFill="1" applyBorder="1" applyAlignment="1">
      <alignment horizontal="center"/>
    </xf>
    <xf numFmtId="43" fontId="24" fillId="0" borderId="45" xfId="1" applyFont="1" applyFill="1" applyBorder="1" applyAlignment="1">
      <alignment horizontal="center"/>
    </xf>
    <xf numFmtId="43" fontId="24" fillId="0" borderId="86" xfId="1" applyFont="1" applyFill="1" applyBorder="1" applyAlignment="1">
      <alignment horizontal="center"/>
    </xf>
    <xf numFmtId="43" fontId="24" fillId="0" borderId="131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43" fontId="24" fillId="0" borderId="37" xfId="1" applyFont="1" applyFill="1" applyBorder="1" applyAlignment="1">
      <alignment horizontal="center"/>
    </xf>
    <xf numFmtId="187" fontId="14" fillId="0" borderId="126" xfId="1" applyNumberFormat="1" applyFont="1" applyFill="1" applyBorder="1" applyAlignment="1" applyProtection="1">
      <alignment horizontal="center"/>
    </xf>
    <xf numFmtId="43" fontId="14" fillId="0" borderId="126" xfId="1" applyFont="1" applyFill="1" applyBorder="1" applyAlignment="1" applyProtection="1">
      <alignment horizontal="center"/>
    </xf>
    <xf numFmtId="187" fontId="14" fillId="0" borderId="135" xfId="1" applyNumberFormat="1" applyFont="1" applyFill="1" applyBorder="1" applyAlignment="1">
      <alignment horizontal="center"/>
    </xf>
    <xf numFmtId="1" fontId="27" fillId="0" borderId="117" xfId="17" applyNumberFormat="1" applyFont="1" applyBorder="1" applyAlignment="1">
      <alignment horizontal="center"/>
    </xf>
    <xf numFmtId="0" fontId="26" fillId="0" borderId="109" xfId="19" applyFont="1" applyBorder="1" applyAlignment="1">
      <alignment horizontal="left"/>
    </xf>
    <xf numFmtId="0" fontId="27" fillId="2" borderId="107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7" xfId="2" applyFont="1" applyBorder="1"/>
    <xf numFmtId="49" fontId="7" fillId="0" borderId="24" xfId="2" applyNumberFormat="1" applyFont="1" applyBorder="1" applyAlignment="1">
      <alignment horizontal="left" vertical="center"/>
    </xf>
    <xf numFmtId="0" fontId="7" fillId="0" borderId="84" xfId="2" applyFont="1" applyBorder="1"/>
    <xf numFmtId="49" fontId="7" fillId="0" borderId="24" xfId="2" applyNumberFormat="1" applyFont="1" applyBorder="1"/>
    <xf numFmtId="49" fontId="5" fillId="0" borderId="24" xfId="2" applyNumberFormat="1" applyFont="1" applyBorder="1"/>
    <xf numFmtId="49" fontId="6" fillId="0" borderId="24" xfId="2" applyNumberFormat="1" applyFont="1" applyBorder="1"/>
    <xf numFmtId="49" fontId="5" fillId="2" borderId="83" xfId="2" applyNumberFormat="1" applyFont="1" applyFill="1" applyBorder="1"/>
    <xf numFmtId="0" fontId="16" fillId="0" borderId="116" xfId="2" applyFont="1" applyBorder="1"/>
    <xf numFmtId="49" fontId="40" fillId="0" borderId="109" xfId="2" applyNumberFormat="1" applyFont="1" applyBorder="1" applyAlignment="1">
      <alignment horizontal="left" vertical="center"/>
    </xf>
    <xf numFmtId="49" fontId="40" fillId="0" borderId="58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29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43" fontId="13" fillId="0" borderId="0" xfId="1" applyFont="1" applyBorder="1"/>
    <xf numFmtId="0" fontId="61" fillId="0" borderId="57" xfId="15" applyFont="1" applyBorder="1" applyAlignment="1">
      <alignment vertical="center"/>
    </xf>
    <xf numFmtId="49" fontId="6" fillId="0" borderId="106" xfId="0" applyNumberFormat="1" applyFont="1" applyBorder="1"/>
    <xf numFmtId="43" fontId="6" fillId="0" borderId="71" xfId="1" applyFont="1" applyFill="1" applyBorder="1" applyAlignment="1" applyProtection="1"/>
    <xf numFmtId="49" fontId="5" fillId="0" borderId="115" xfId="11" applyNumberFormat="1" applyFont="1" applyBorder="1" applyAlignment="1">
      <alignment horizontal="center"/>
    </xf>
    <xf numFmtId="189" fontId="6" fillId="0" borderId="136" xfId="12" applyNumberFormat="1" applyFont="1" applyFill="1" applyBorder="1" applyAlignment="1" applyProtection="1"/>
    <xf numFmtId="189" fontId="6" fillId="0" borderId="137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>
      <alignment horizontal="right"/>
    </xf>
    <xf numFmtId="189" fontId="6" fillId="0" borderId="138" xfId="12" applyNumberFormat="1" applyFont="1" applyFill="1" applyBorder="1" applyAlignment="1" applyProtection="1">
      <alignment horizontal="right"/>
    </xf>
    <xf numFmtId="189" fontId="6" fillId="0" borderId="126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7" fontId="6" fillId="0" borderId="140" xfId="1" applyNumberFormat="1" applyFont="1" applyFill="1" applyBorder="1"/>
    <xf numFmtId="187" fontId="6" fillId="0" borderId="25" xfId="1" applyNumberFormat="1" applyFont="1" applyFill="1" applyBorder="1"/>
    <xf numFmtId="0" fontId="7" fillId="0" borderId="0" xfId="7" applyFont="1"/>
    <xf numFmtId="0" fontId="7" fillId="0" borderId="23" xfId="7" applyFont="1" applyBorder="1"/>
    <xf numFmtId="189" fontId="6" fillId="0" borderId="147" xfId="8" applyNumberFormat="1" applyFont="1" applyFill="1" applyBorder="1" applyAlignment="1" applyProtection="1"/>
    <xf numFmtId="189" fontId="7" fillId="0" borderId="149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0" fontId="6" fillId="0" borderId="109" xfId="7" applyFont="1" applyBorder="1"/>
    <xf numFmtId="189" fontId="6" fillId="0" borderId="149" xfId="8" applyNumberFormat="1" applyFont="1" applyFill="1" applyBorder="1" applyAlignment="1" applyProtection="1">
      <alignment horizontal="right"/>
    </xf>
    <xf numFmtId="43" fontId="6" fillId="0" borderId="149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0" xfId="11" applyNumberFormat="1" applyFont="1" applyBorder="1" applyAlignment="1">
      <alignment horizontal="center"/>
    </xf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1" xfId="15" applyFont="1" applyBorder="1" applyAlignment="1">
      <alignment horizontal="center"/>
    </xf>
    <xf numFmtId="0" fontId="14" fillId="0" borderId="162" xfId="15" applyFont="1" applyBorder="1" applyAlignment="1">
      <alignment horizontal="center"/>
    </xf>
    <xf numFmtId="43" fontId="48" fillId="0" borderId="57" xfId="1" applyFont="1" applyFill="1" applyBorder="1" applyAlignment="1">
      <alignment vertical="center"/>
    </xf>
    <xf numFmtId="187" fontId="48" fillId="0" borderId="57" xfId="1" applyNumberFormat="1" applyFont="1" applyFill="1" applyBorder="1" applyAlignment="1">
      <alignment vertical="center"/>
    </xf>
    <xf numFmtId="0" fontId="25" fillId="0" borderId="55" xfId="15" applyFont="1" applyBorder="1" applyAlignment="1">
      <alignment horizontal="center"/>
    </xf>
    <xf numFmtId="187" fontId="20" fillId="0" borderId="0" xfId="1" applyNumberFormat="1" applyFont="1" applyFill="1"/>
    <xf numFmtId="49" fontId="63" fillId="0" borderId="0" xfId="2" applyNumberFormat="1" applyFont="1"/>
    <xf numFmtId="187" fontId="14" fillId="0" borderId="99" xfId="1" applyNumberFormat="1" applyFont="1" applyFill="1" applyBorder="1" applyAlignment="1" applyProtection="1">
      <alignment horizontal="center"/>
    </xf>
    <xf numFmtId="187" fontId="14" fillId="0" borderId="46" xfId="1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43" fontId="13" fillId="0" borderId="120" xfId="1" applyFont="1" applyBorder="1"/>
    <xf numFmtId="187" fontId="13" fillId="0" borderId="121" xfId="1" applyNumberFormat="1" applyFont="1" applyBorder="1"/>
    <xf numFmtId="43" fontId="13" fillId="0" borderId="121" xfId="1" applyFont="1" applyBorder="1"/>
    <xf numFmtId="0" fontId="13" fillId="0" borderId="120" xfId="0" applyFont="1" applyBorder="1"/>
    <xf numFmtId="0" fontId="13" fillId="0" borderId="121" xfId="0" applyFont="1" applyBorder="1"/>
    <xf numFmtId="187" fontId="13" fillId="0" borderId="121" xfId="1" applyNumberFormat="1" applyFont="1" applyBorder="1" applyAlignment="1">
      <alignment horizontal="right"/>
    </xf>
    <xf numFmtId="43" fontId="13" fillId="0" borderId="121" xfId="1" applyFont="1" applyBorder="1" applyAlignment="1">
      <alignment horizontal="right"/>
    </xf>
    <xf numFmtId="43" fontId="14" fillId="0" borderId="49" xfId="1" applyFont="1" applyFill="1" applyBorder="1" applyAlignment="1" applyProtection="1">
      <alignment horizontal="center"/>
    </xf>
    <xf numFmtId="43" fontId="14" fillId="0" borderId="37" xfId="1" applyFont="1" applyFill="1" applyBorder="1" applyAlignment="1" applyProtection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 applyProtection="1">
      <alignment horizontal="center"/>
    </xf>
    <xf numFmtId="187" fontId="14" fillId="0" borderId="80" xfId="1" applyNumberFormat="1" applyFont="1" applyFill="1" applyBorder="1" applyAlignment="1">
      <alignment horizontal="center"/>
    </xf>
    <xf numFmtId="1" fontId="27" fillId="0" borderId="47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3" xfId="18" applyNumberFormat="1" applyFont="1" applyFill="1" applyBorder="1" applyAlignment="1" applyProtection="1">
      <alignment horizontal="right"/>
    </xf>
    <xf numFmtId="187" fontId="22" fillId="0" borderId="153" xfId="1" applyNumberFormat="1" applyFont="1" applyBorder="1"/>
    <xf numFmtId="1" fontId="27" fillId="0" borderId="166" xfId="17" applyNumberFormat="1" applyFont="1" applyBorder="1" applyAlignment="1">
      <alignment horizontal="center"/>
    </xf>
    <xf numFmtId="49" fontId="27" fillId="0" borderId="159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59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3" xfId="1" applyFont="1" applyFill="1" applyBorder="1" applyAlignment="1" applyProtection="1">
      <alignment horizontal="right"/>
    </xf>
    <xf numFmtId="43" fontId="27" fillId="0" borderId="47" xfId="1" applyFont="1" applyFill="1" applyBorder="1" applyAlignment="1" applyProtection="1">
      <alignment horizontal="center"/>
    </xf>
    <xf numFmtId="49" fontId="28" fillId="0" borderId="111" xfId="17" applyNumberFormat="1" applyFont="1" applyBorder="1" applyAlignment="1">
      <alignment horizontal="center" vertical="center"/>
    </xf>
    <xf numFmtId="49" fontId="27" fillId="0" borderId="24" xfId="17" applyNumberFormat="1" applyFont="1" applyBorder="1" applyAlignment="1">
      <alignment horizontal="center" vertical="center"/>
    </xf>
    <xf numFmtId="49" fontId="28" fillId="0" borderId="84" xfId="17" applyNumberFormat="1" applyFont="1" applyBorder="1" applyAlignment="1">
      <alignment horizontal="center" vertical="center"/>
    </xf>
    <xf numFmtId="49" fontId="27" fillId="0" borderId="91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7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7" xfId="1" applyNumberFormat="1" applyFont="1" applyFill="1" applyBorder="1" applyAlignment="1">
      <alignment horizontal="center" vertical="center"/>
    </xf>
    <xf numFmtId="49" fontId="29" fillId="0" borderId="114" xfId="17" applyNumberFormat="1" applyFont="1" applyBorder="1" applyAlignment="1">
      <alignment horizontal="center" vertical="center"/>
    </xf>
    <xf numFmtId="0" fontId="6" fillId="0" borderId="111" xfId="19" applyFont="1" applyBorder="1" applyAlignment="1">
      <alignment horizontal="left" vertical="center"/>
    </xf>
    <xf numFmtId="187" fontId="14" fillId="0" borderId="108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6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7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6" xfId="1" applyNumberFormat="1" applyFont="1" applyBorder="1" applyAlignment="1">
      <alignment vertical="center"/>
    </xf>
    <xf numFmtId="187" fontId="14" fillId="0" borderId="117" xfId="1" applyNumberFormat="1" applyFont="1" applyBorder="1" applyAlignment="1">
      <alignment vertical="center"/>
    </xf>
    <xf numFmtId="189" fontId="28" fillId="0" borderId="128" xfId="22" applyNumberFormat="1" applyFont="1" applyFill="1" applyBorder="1" applyAlignment="1" applyProtection="1">
      <alignment horizontal="center" vertical="center"/>
    </xf>
    <xf numFmtId="187" fontId="6" fillId="0" borderId="118" xfId="1" applyNumberFormat="1" applyFont="1" applyBorder="1" applyAlignment="1">
      <alignment vertical="center"/>
    </xf>
    <xf numFmtId="187" fontId="13" fillId="0" borderId="47" xfId="1" applyNumberFormat="1" applyFont="1" applyBorder="1" applyAlignment="1">
      <alignment vertical="center"/>
    </xf>
    <xf numFmtId="189" fontId="26" fillId="0" borderId="128" xfId="22" applyNumberFormat="1" applyFont="1" applyFill="1" applyBorder="1" applyAlignment="1" applyProtection="1">
      <alignment horizontal="center" vertical="center"/>
    </xf>
    <xf numFmtId="0" fontId="6" fillId="0" borderId="24" xfId="19" applyFont="1" applyBorder="1" applyAlignment="1">
      <alignment horizontal="left" vertical="center"/>
    </xf>
    <xf numFmtId="187" fontId="14" fillId="0" borderId="55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4" xfId="1" applyNumberFormat="1" applyFont="1" applyBorder="1" applyAlignment="1">
      <alignment vertical="center"/>
    </xf>
    <xf numFmtId="187" fontId="14" fillId="0" borderId="71" xfId="1" applyNumberFormat="1" applyFont="1" applyBorder="1" applyAlignment="1">
      <alignment vertical="center"/>
    </xf>
    <xf numFmtId="187" fontId="6" fillId="0" borderId="113" xfId="1" applyNumberFormat="1" applyFont="1" applyBorder="1" applyAlignment="1">
      <alignment vertical="center"/>
    </xf>
    <xf numFmtId="189" fontId="26" fillId="0" borderId="113" xfId="22" applyNumberFormat="1" applyFont="1" applyFill="1" applyBorder="1" applyAlignment="1" applyProtection="1">
      <alignment horizontal="center" vertical="center"/>
    </xf>
    <xf numFmtId="189" fontId="6" fillId="0" borderId="114" xfId="22" applyNumberFormat="1" applyFont="1" applyFill="1" applyBorder="1" applyAlignment="1" applyProtection="1">
      <alignment vertical="center"/>
    </xf>
    <xf numFmtId="189" fontId="14" fillId="0" borderId="55" xfId="22" applyNumberFormat="1" applyFont="1" applyFill="1" applyBorder="1" applyAlignment="1" applyProtection="1">
      <alignment vertical="center"/>
    </xf>
    <xf numFmtId="189" fontId="14" fillId="0" borderId="24" xfId="22" applyNumberFormat="1" applyFont="1" applyFill="1" applyBorder="1" applyAlignment="1" applyProtection="1">
      <alignment vertical="center"/>
    </xf>
    <xf numFmtId="189" fontId="14" fillId="0" borderId="71" xfId="22" applyNumberFormat="1" applyFont="1" applyFill="1" applyBorder="1" applyAlignment="1" applyProtection="1">
      <alignment vertical="center"/>
    </xf>
    <xf numFmtId="0" fontId="6" fillId="0" borderId="84" xfId="19" applyFont="1" applyBorder="1" applyAlignment="1">
      <alignment horizontal="left" vertical="center"/>
    </xf>
    <xf numFmtId="187" fontId="14" fillId="0" borderId="110" xfId="1" applyNumberFormat="1" applyFont="1" applyBorder="1" applyAlignment="1">
      <alignment vertical="center"/>
    </xf>
    <xf numFmtId="189" fontId="26" fillId="0" borderId="25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9" fillId="0" borderId="109" xfId="2" applyNumberFormat="1" applyFont="1" applyBorder="1" applyAlignment="1">
      <alignment vertical="center"/>
    </xf>
    <xf numFmtId="49" fontId="5" fillId="2" borderId="107" xfId="2" applyNumberFormat="1" applyFont="1" applyFill="1" applyBorder="1" applyAlignment="1">
      <alignment vertical="center"/>
    </xf>
    <xf numFmtId="49" fontId="5" fillId="0" borderId="109" xfId="2" applyNumberFormat="1" applyFont="1" applyBorder="1" applyAlignment="1">
      <alignment vertical="center"/>
    </xf>
    <xf numFmtId="49" fontId="5" fillId="0" borderId="58" xfId="2" applyNumberFormat="1" applyFont="1" applyBorder="1" applyAlignment="1">
      <alignment vertical="center"/>
    </xf>
    <xf numFmtId="187" fontId="14" fillId="0" borderId="79" xfId="1" applyNumberFormat="1" applyFont="1" applyFill="1" applyBorder="1" applyAlignment="1" applyProtection="1">
      <alignment horizontal="right" vertical="center"/>
    </xf>
    <xf numFmtId="43" fontId="14" fillId="0" borderId="79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horizontal="left" vertical="center" wrapText="1"/>
    </xf>
    <xf numFmtId="43" fontId="39" fillId="0" borderId="59" xfId="1" applyFont="1" applyBorder="1" applyAlignment="1">
      <alignment horizontal="left"/>
    </xf>
    <xf numFmtId="43" fontId="39" fillId="0" borderId="68" xfId="1" applyFont="1" applyFill="1" applyBorder="1" applyAlignment="1" applyProtection="1">
      <alignment vertical="center"/>
    </xf>
    <xf numFmtId="43" fontId="39" fillId="0" borderId="168" xfId="1" applyFont="1" applyFill="1" applyBorder="1" applyAlignment="1" applyProtection="1">
      <alignment vertical="center"/>
    </xf>
    <xf numFmtId="43" fontId="8" fillId="0" borderId="0" xfId="1" applyFont="1"/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43" fontId="48" fillId="0" borderId="57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7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3" fillId="0" borderId="0" xfId="1" applyFont="1" applyBorder="1" applyAlignment="1">
      <alignment horizontal="right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90" xfId="1" applyFont="1" applyFill="1" applyBorder="1" applyAlignment="1" applyProtection="1">
      <alignment horizontal="center" vertical="center"/>
    </xf>
    <xf numFmtId="187" fontId="39" fillId="0" borderId="59" xfId="1" applyNumberFormat="1" applyFont="1" applyBorder="1" applyAlignment="1">
      <alignment horizontal="left"/>
    </xf>
    <xf numFmtId="187" fontId="16" fillId="0" borderId="63" xfId="1" applyNumberFormat="1" applyFont="1" applyFill="1" applyBorder="1" applyAlignment="1" applyProtection="1">
      <alignment horizontal="center"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>
      <alignment horizontal="right" vertical="center"/>
    </xf>
    <xf numFmtId="187" fontId="14" fillId="0" borderId="154" xfId="1" applyNumberFormat="1" applyFont="1" applyBorder="1" applyAlignment="1">
      <alignment vertical="center"/>
    </xf>
    <xf numFmtId="187" fontId="16" fillId="0" borderId="90" xfId="1" applyNumberFormat="1" applyFont="1" applyFill="1" applyBorder="1" applyAlignment="1" applyProtection="1">
      <alignment horizontal="center" vertical="center"/>
    </xf>
    <xf numFmtId="187" fontId="39" fillId="0" borderId="109" xfId="1" applyNumberFormat="1" applyFont="1" applyFill="1" applyBorder="1" applyAlignment="1" applyProtection="1">
      <alignment vertical="center"/>
    </xf>
    <xf numFmtId="187" fontId="39" fillId="0" borderId="110" xfId="1" applyNumberFormat="1" applyFont="1" applyFill="1" applyBorder="1" applyAlignment="1" applyProtection="1">
      <alignment vertical="center"/>
    </xf>
    <xf numFmtId="187" fontId="16" fillId="0" borderId="0" xfId="1" applyNumberFormat="1" applyFont="1" applyAlignment="1">
      <alignment horizontal="center" vertical="center"/>
    </xf>
    <xf numFmtId="187" fontId="16" fillId="0" borderId="149" xfId="1" applyNumberFormat="1" applyFont="1" applyBorder="1" applyAlignment="1">
      <alignment horizontal="center" vertical="center"/>
    </xf>
    <xf numFmtId="187" fontId="16" fillId="0" borderId="47" xfId="1" applyNumberFormat="1" applyFont="1" applyBorder="1" applyAlignment="1">
      <alignment horizontal="center" vertical="center"/>
    </xf>
    <xf numFmtId="187" fontId="39" fillId="0" borderId="68" xfId="1" applyNumberFormat="1" applyFont="1" applyFill="1" applyBorder="1" applyAlignment="1" applyProtection="1">
      <alignment vertical="center"/>
    </xf>
    <xf numFmtId="187" fontId="39" fillId="0" borderId="158" xfId="1" applyNumberFormat="1" applyFont="1" applyFill="1" applyBorder="1" applyAlignment="1" applyProtection="1">
      <alignment vertical="center"/>
    </xf>
    <xf numFmtId="187" fontId="39" fillId="0" borderId="168" xfId="1" applyNumberFormat="1" applyFont="1" applyFill="1" applyBorder="1" applyAlignment="1" applyProtection="1">
      <alignment vertical="center"/>
    </xf>
    <xf numFmtId="187" fontId="39" fillId="0" borderId="169" xfId="1" applyNumberFormat="1" applyFont="1" applyFill="1" applyBorder="1" applyAlignment="1" applyProtection="1">
      <alignment vertical="center"/>
    </xf>
    <xf numFmtId="187" fontId="8" fillId="0" borderId="0" xfId="1" applyNumberFormat="1" applyFont="1" applyFill="1" applyBorder="1"/>
    <xf numFmtId="187" fontId="67" fillId="0" borderId="120" xfId="16" applyNumberFormat="1" applyFont="1" applyBorder="1" applyAlignment="1">
      <alignment horizontal="right"/>
    </xf>
    <xf numFmtId="0" fontId="42" fillId="0" borderId="120" xfId="2" applyFont="1" applyBorder="1" applyAlignment="1">
      <alignment horizontal="right"/>
    </xf>
    <xf numFmtId="187" fontId="67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2" fillId="0" borderId="121" xfId="2" applyFont="1" applyBorder="1" applyAlignment="1">
      <alignment horizontal="right"/>
    </xf>
    <xf numFmtId="189" fontId="4" fillId="0" borderId="121" xfId="28" applyNumberFormat="1" applyFill="1" applyBorder="1" applyAlignment="1">
      <alignment horizontal="right"/>
    </xf>
    <xf numFmtId="187" fontId="67" fillId="0" borderId="121" xfId="16" applyNumberFormat="1" applyFont="1" applyFill="1" applyBorder="1" applyAlignment="1">
      <alignment horizontal="right"/>
    </xf>
    <xf numFmtId="0" fontId="68" fillId="0" borderId="121" xfId="2" applyFont="1" applyBorder="1" applyAlignment="1">
      <alignment horizontal="right"/>
    </xf>
    <xf numFmtId="189" fontId="4" fillId="0" borderId="127" xfId="28" applyNumberFormat="1" applyFill="1" applyBorder="1" applyAlignment="1">
      <alignment horizontal="right"/>
    </xf>
    <xf numFmtId="0" fontId="13" fillId="0" borderId="120" xfId="0" applyFont="1" applyBorder="1" applyAlignment="1">
      <alignment horizontal="center"/>
    </xf>
    <xf numFmtId="187" fontId="13" fillId="0" borderId="120" xfId="1" applyNumberFormat="1" applyFont="1" applyBorder="1" applyAlignment="1">
      <alignment horizontal="center"/>
    </xf>
    <xf numFmtId="43" fontId="13" fillId="0" borderId="120" xfId="1" applyFont="1" applyBorder="1" applyAlignment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48" fillId="0" borderId="57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7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3" fontId="14" fillId="0" borderId="48" xfId="1" applyFont="1" applyFill="1" applyBorder="1" applyAlignment="1" applyProtection="1">
      <alignment horizontal="center"/>
    </xf>
    <xf numFmtId="43" fontId="14" fillId="0" borderId="48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43" fontId="14" fillId="0" borderId="35" xfId="1" applyFont="1" applyBorder="1" applyAlignment="1">
      <alignment horizontal="right"/>
    </xf>
    <xf numFmtId="43" fontId="14" fillId="0" borderId="37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7" xfId="1" applyNumberFormat="1" applyFont="1" applyBorder="1"/>
    <xf numFmtId="187" fontId="5" fillId="0" borderId="159" xfId="1" applyNumberFormat="1" applyFont="1" applyBorder="1" applyAlignment="1">
      <alignment horizontal="center"/>
    </xf>
    <xf numFmtId="187" fontId="13" fillId="0" borderId="153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0" xfId="1" applyFont="1" applyFill="1" applyBorder="1" applyAlignment="1">
      <alignment horizontal="right"/>
    </xf>
    <xf numFmtId="43" fontId="4" fillId="0" borderId="121" xfId="1" applyFont="1" applyBorder="1" applyAlignment="1">
      <alignment horizontal="right"/>
    </xf>
    <xf numFmtId="43" fontId="4" fillId="0" borderId="121" xfId="1" applyFont="1" applyFill="1" applyBorder="1" applyAlignment="1">
      <alignment horizontal="right"/>
    </xf>
    <xf numFmtId="43" fontId="67" fillId="0" borderId="121" xfId="1" applyFont="1" applyBorder="1" applyAlignment="1">
      <alignment horizontal="right"/>
    </xf>
    <xf numFmtId="43" fontId="4" fillId="0" borderId="127" xfId="1" applyFont="1" applyFill="1" applyBorder="1" applyAlignment="1">
      <alignment horizontal="right"/>
    </xf>
    <xf numFmtId="43" fontId="24" fillId="0" borderId="48" xfId="1" applyFont="1" applyFill="1" applyBorder="1" applyAlignment="1" applyProtection="1">
      <alignment horizontal="center"/>
    </xf>
    <xf numFmtId="43" fontId="24" fillId="0" borderId="37" xfId="1" applyFont="1" applyFill="1" applyBorder="1" applyAlignment="1" applyProtection="1">
      <alignment horizontal="center"/>
    </xf>
    <xf numFmtId="43" fontId="24" fillId="0" borderId="48" xfId="1" applyFont="1" applyBorder="1" applyAlignment="1">
      <alignment horizontal="center"/>
    </xf>
    <xf numFmtId="43" fontId="24" fillId="0" borderId="37" xfId="1" applyFont="1" applyBorder="1" applyAlignment="1">
      <alignment horizontal="center"/>
    </xf>
    <xf numFmtId="43" fontId="24" fillId="0" borderId="35" xfId="1" applyFont="1" applyBorder="1" applyAlignment="1">
      <alignment horizontal="center"/>
    </xf>
    <xf numFmtId="0" fontId="70" fillId="0" borderId="120" xfId="2" applyFont="1" applyBorder="1" applyAlignment="1">
      <alignment horizontal="right"/>
    </xf>
    <xf numFmtId="43" fontId="71" fillId="0" borderId="120" xfId="1" applyFont="1" applyFill="1" applyBorder="1" applyAlignment="1">
      <alignment horizontal="right"/>
    </xf>
    <xf numFmtId="187" fontId="69" fillId="0" borderId="121" xfId="16" applyNumberFormat="1" applyFont="1" applyBorder="1" applyAlignment="1">
      <alignment horizontal="right"/>
    </xf>
    <xf numFmtId="43" fontId="71" fillId="0" borderId="121" xfId="1" applyFont="1" applyBorder="1" applyAlignment="1">
      <alignment horizontal="right"/>
    </xf>
    <xf numFmtId="0" fontId="70" fillId="0" borderId="121" xfId="2" applyFont="1" applyBorder="1" applyAlignment="1">
      <alignment horizontal="right"/>
    </xf>
    <xf numFmtId="43" fontId="71" fillId="0" borderId="121" xfId="1" applyFont="1" applyFill="1" applyBorder="1" applyAlignment="1">
      <alignment horizontal="right"/>
    </xf>
    <xf numFmtId="189" fontId="71" fillId="0" borderId="121" xfId="28" applyNumberFormat="1" applyFont="1" applyFill="1" applyBorder="1" applyAlignment="1">
      <alignment horizontal="right"/>
    </xf>
    <xf numFmtId="187" fontId="69" fillId="0" borderId="121" xfId="16" applyNumberFormat="1" applyFont="1" applyFill="1" applyBorder="1" applyAlignment="1">
      <alignment horizontal="right"/>
    </xf>
    <xf numFmtId="0" fontId="72" fillId="0" borderId="121" xfId="2" applyFont="1" applyBorder="1" applyAlignment="1">
      <alignment horizontal="right"/>
    </xf>
    <xf numFmtId="43" fontId="69" fillId="0" borderId="121" xfId="1" applyFont="1" applyBorder="1" applyAlignment="1">
      <alignment horizontal="right"/>
    </xf>
    <xf numFmtId="189" fontId="71" fillId="0" borderId="127" xfId="28" applyNumberFormat="1" applyFont="1" applyFill="1" applyBorder="1" applyAlignment="1">
      <alignment horizontal="right"/>
    </xf>
    <xf numFmtId="43" fontId="71" fillId="0" borderId="127" xfId="1" applyFont="1" applyFill="1" applyBorder="1" applyAlignment="1">
      <alignment horizontal="right"/>
    </xf>
    <xf numFmtId="187" fontId="16" fillId="0" borderId="157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7" xfId="1" applyNumberFormat="1" applyFont="1" applyBorder="1" applyAlignment="1">
      <alignment horizontal="center" vertical="center"/>
    </xf>
    <xf numFmtId="187" fontId="16" fillId="0" borderId="167" xfId="1" applyNumberFormat="1" applyFont="1" applyBorder="1" applyAlignment="1">
      <alignment horizontal="center" vertical="center"/>
    </xf>
    <xf numFmtId="43" fontId="16" fillId="0" borderId="157" xfId="1" applyFont="1" applyFill="1" applyBorder="1" applyAlignment="1" applyProtection="1">
      <alignment horizontal="center" vertical="center"/>
    </xf>
    <xf numFmtId="187" fontId="14" fillId="2" borderId="153" xfId="1" applyNumberFormat="1" applyFont="1" applyFill="1" applyBorder="1" applyAlignment="1" applyProtection="1">
      <alignment vertical="center"/>
    </xf>
    <xf numFmtId="43" fontId="14" fillId="2" borderId="153" xfId="1" applyFont="1" applyFill="1" applyBorder="1" applyAlignment="1" applyProtection="1">
      <alignment vertical="center"/>
    </xf>
    <xf numFmtId="187" fontId="39" fillId="2" borderId="162" xfId="1" applyNumberFormat="1" applyFont="1" applyFill="1" applyBorder="1" applyAlignment="1" applyProtection="1">
      <alignment vertical="center"/>
    </xf>
    <xf numFmtId="43" fontId="39" fillId="2" borderId="162" xfId="1" applyFont="1" applyFill="1" applyBorder="1" applyAlignment="1" applyProtection="1">
      <alignment vertical="center"/>
    </xf>
    <xf numFmtId="187" fontId="6" fillId="0" borderId="173" xfId="1" applyNumberFormat="1" applyFont="1" applyBorder="1" applyAlignment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vertical="center"/>
    </xf>
    <xf numFmtId="187" fontId="6" fillId="0" borderId="174" xfId="1" applyNumberFormat="1" applyFont="1" applyFill="1" applyBorder="1" applyAlignment="1" applyProtection="1">
      <alignment horizontal="right" vertical="center"/>
    </xf>
    <xf numFmtId="43" fontId="6" fillId="0" borderId="174" xfId="1" applyFont="1" applyFill="1" applyBorder="1" applyAlignment="1" applyProtection="1">
      <alignment horizontal="right" vertical="center"/>
    </xf>
    <xf numFmtId="187" fontId="6" fillId="0" borderId="174" xfId="1" applyNumberFormat="1" applyFont="1" applyFill="1" applyBorder="1" applyAlignment="1" applyProtection="1">
      <alignment vertical="center"/>
    </xf>
    <xf numFmtId="43" fontId="6" fillId="0" borderId="174" xfId="1" applyFont="1" applyFill="1" applyBorder="1" applyAlignment="1" applyProtection="1">
      <alignment vertical="center"/>
    </xf>
    <xf numFmtId="187" fontId="6" fillId="0" borderId="175" xfId="1" applyNumberFormat="1" applyFont="1" applyFill="1" applyBorder="1" applyAlignment="1" applyProtection="1">
      <alignment horizontal="right" vertical="center"/>
    </xf>
    <xf numFmtId="43" fontId="6" fillId="0" borderId="175" xfId="1" applyFont="1" applyFill="1" applyBorder="1" applyAlignment="1" applyProtection="1">
      <alignment horizontal="right" vertical="center"/>
    </xf>
    <xf numFmtId="187" fontId="6" fillId="0" borderId="175" xfId="1" applyNumberFormat="1" applyFont="1" applyFill="1" applyBorder="1" applyAlignment="1" applyProtection="1">
      <alignment vertical="center"/>
    </xf>
    <xf numFmtId="43" fontId="6" fillId="0" borderId="175" xfId="1" applyFont="1" applyFill="1" applyBorder="1" applyAlignment="1" applyProtection="1">
      <alignment vertical="center"/>
    </xf>
    <xf numFmtId="187" fontId="6" fillId="0" borderId="23" xfId="1" applyNumberFormat="1" applyFont="1" applyFill="1" applyBorder="1" applyAlignment="1" applyProtection="1"/>
    <xf numFmtId="187" fontId="6" fillId="0" borderId="23" xfId="1" applyNumberFormat="1" applyFont="1" applyBorder="1"/>
    <xf numFmtId="187" fontId="6" fillId="0" borderId="147" xfId="1" applyNumberFormat="1" applyFont="1" applyFill="1" applyBorder="1" applyAlignment="1" applyProtection="1"/>
    <xf numFmtId="187" fontId="6" fillId="0" borderId="147" xfId="1" applyNumberFormat="1" applyFont="1" applyBorder="1"/>
    <xf numFmtId="187" fontId="7" fillId="0" borderId="154" xfId="1" applyNumberFormat="1" applyFont="1" applyFill="1" applyBorder="1" applyAlignment="1" applyProtection="1">
      <alignment horizontal="center"/>
    </xf>
    <xf numFmtId="187" fontId="7" fillId="0" borderId="155" xfId="1" applyNumberFormat="1" applyFont="1" applyBorder="1" applyAlignment="1">
      <alignment horizontal="center"/>
    </xf>
    <xf numFmtId="187" fontId="7" fillId="0" borderId="156" xfId="1" applyNumberFormat="1" applyFont="1" applyBorder="1" applyAlignment="1">
      <alignment horizontal="center"/>
    </xf>
    <xf numFmtId="187" fontId="6" fillId="0" borderId="149" xfId="1" applyNumberFormat="1" applyFont="1" applyFill="1" applyBorder="1" applyAlignment="1" applyProtection="1">
      <alignment horizontal="right"/>
    </xf>
    <xf numFmtId="187" fontId="6" fillId="0" borderId="149" xfId="1" applyNumberFormat="1" applyFont="1" applyFill="1" applyBorder="1" applyAlignment="1" applyProtection="1"/>
    <xf numFmtId="187" fontId="6" fillId="0" borderId="47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>
      <alignment horizontal="right"/>
    </xf>
    <xf numFmtId="187" fontId="6" fillId="0" borderId="157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8" xfId="1" applyNumberFormat="1" applyFont="1" applyFill="1" applyBorder="1" applyAlignment="1" applyProtection="1">
      <alignment horizontal="center"/>
    </xf>
    <xf numFmtId="0" fontId="7" fillId="0" borderId="87" xfId="2" applyFont="1" applyBorder="1" applyAlignment="1">
      <alignment horizontal="center"/>
    </xf>
    <xf numFmtId="0" fontId="42" fillId="0" borderId="92" xfId="2" applyFont="1" applyBorder="1"/>
    <xf numFmtId="0" fontId="42" fillId="0" borderId="86" xfId="2" applyFont="1" applyBorder="1"/>
    <xf numFmtId="0" fontId="5" fillId="2" borderId="148" xfId="7" applyFont="1" applyFill="1" applyBorder="1" applyAlignment="1">
      <alignment horizontal="center" vertical="center"/>
    </xf>
    <xf numFmtId="189" fontId="5" fillId="2" borderId="155" xfId="8" applyNumberFormat="1" applyFont="1" applyFill="1" applyBorder="1" applyAlignment="1" applyProtection="1">
      <alignment horizontal="right" vertical="center"/>
    </xf>
    <xf numFmtId="43" fontId="5" fillId="2" borderId="155" xfId="1" applyFont="1" applyFill="1" applyBorder="1" applyAlignment="1" applyProtection="1">
      <alignment horizontal="right" vertical="center"/>
    </xf>
    <xf numFmtId="187" fontId="5" fillId="2" borderId="155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176" xfId="0" applyFont="1" applyBorder="1" applyAlignment="1">
      <alignment horizontal="center"/>
    </xf>
    <xf numFmtId="187" fontId="13" fillId="0" borderId="176" xfId="1" applyNumberFormat="1" applyFont="1" applyBorder="1" applyAlignment="1">
      <alignment horizontal="center"/>
    </xf>
    <xf numFmtId="43" fontId="13" fillId="0" borderId="176" xfId="1" applyFont="1" applyBorder="1" applyAlignment="1">
      <alignment horizontal="center"/>
    </xf>
    <xf numFmtId="187" fontId="13" fillId="0" borderId="176" xfId="1" applyNumberFormat="1" applyFont="1" applyBorder="1"/>
    <xf numFmtId="43" fontId="13" fillId="0" borderId="176" xfId="1" applyFont="1" applyBorder="1"/>
    <xf numFmtId="0" fontId="13" fillId="0" borderId="176" xfId="0" applyFont="1" applyBorder="1"/>
    <xf numFmtId="0" fontId="5" fillId="2" borderId="26" xfId="0" applyFont="1" applyFill="1" applyBorder="1" applyAlignment="1">
      <alignment horizontal="center"/>
    </xf>
    <xf numFmtId="43" fontId="6" fillId="0" borderId="23" xfId="1" applyFont="1" applyFill="1" applyBorder="1" applyAlignment="1" applyProtection="1"/>
    <xf numFmtId="43" fontId="6" fillId="0" borderId="147" xfId="1" applyFont="1" applyFill="1" applyBorder="1" applyAlignment="1" applyProtection="1"/>
    <xf numFmtId="43" fontId="7" fillId="0" borderId="149" xfId="1" applyFont="1" applyFill="1" applyBorder="1" applyAlignment="1" applyProtection="1">
      <alignment horizontal="center"/>
    </xf>
    <xf numFmtId="43" fontId="7" fillId="0" borderId="153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right"/>
    </xf>
    <xf numFmtId="0" fontId="22" fillId="0" borderId="159" xfId="0" applyFont="1" applyBorder="1"/>
    <xf numFmtId="43" fontId="22" fillId="0" borderId="159" xfId="1" applyFont="1" applyBorder="1"/>
    <xf numFmtId="187" fontId="22" fillId="0" borderId="159" xfId="1" applyNumberFormat="1" applyFont="1" applyBorder="1"/>
    <xf numFmtId="1" fontId="27" fillId="0" borderId="159" xfId="0" applyNumberFormat="1" applyFont="1" applyBorder="1" applyAlignment="1">
      <alignment horizontal="center" vertical="center"/>
    </xf>
    <xf numFmtId="0" fontId="27" fillId="0" borderId="159" xfId="0" applyFont="1" applyBorder="1" applyAlignment="1">
      <alignment horizontal="center" vertical="center" wrapText="1"/>
    </xf>
    <xf numFmtId="0" fontId="27" fillId="0" borderId="159" xfId="0" applyFont="1" applyBorder="1" applyAlignment="1">
      <alignment horizontal="center" vertical="center"/>
    </xf>
    <xf numFmtId="191" fontId="27" fillId="0" borderId="159" xfId="0" applyNumberFormat="1" applyFont="1" applyBorder="1" applyAlignment="1">
      <alignment horizontal="center" vertical="center"/>
    </xf>
    <xf numFmtId="43" fontId="27" fillId="0" borderId="159" xfId="1" applyFont="1" applyBorder="1" applyAlignment="1">
      <alignment horizontal="center" vertical="center"/>
    </xf>
    <xf numFmtId="187" fontId="27" fillId="0" borderId="159" xfId="1" applyNumberFormat="1" applyFont="1" applyBorder="1" applyAlignment="1">
      <alignment horizontal="center" vertical="center"/>
    </xf>
    <xf numFmtId="43" fontId="27" fillId="0" borderId="159" xfId="1" applyFont="1" applyBorder="1" applyAlignment="1">
      <alignment horizontal="center" vertical="center" wrapText="1"/>
    </xf>
    <xf numFmtId="0" fontId="4" fillId="0" borderId="120" xfId="27" applyBorder="1"/>
    <xf numFmtId="0" fontId="4" fillId="0" borderId="120" xfId="27" applyBorder="1" applyAlignment="1">
      <alignment horizontal="center"/>
    </xf>
    <xf numFmtId="43" fontId="4" fillId="0" borderId="120" xfId="1" applyFont="1" applyBorder="1"/>
    <xf numFmtId="187" fontId="4" fillId="0" borderId="120" xfId="1" applyNumberFormat="1" applyFont="1" applyBorder="1"/>
    <xf numFmtId="0" fontId="4" fillId="0" borderId="121" xfId="27" applyBorder="1"/>
    <xf numFmtId="0" fontId="4" fillId="0" borderId="121" xfId="27" applyBorder="1" applyAlignment="1">
      <alignment horizontal="center"/>
    </xf>
    <xf numFmtId="43" fontId="4" fillId="0" borderId="121" xfId="1" applyFont="1" applyBorder="1"/>
    <xf numFmtId="187" fontId="4" fillId="0" borderId="121" xfId="1" applyNumberFormat="1" applyFont="1" applyBorder="1"/>
    <xf numFmtId="0" fontId="4" fillId="0" borderId="176" xfId="27" applyBorder="1"/>
    <xf numFmtId="0" fontId="4" fillId="0" borderId="176" xfId="27" applyBorder="1" applyAlignment="1">
      <alignment horizontal="center"/>
    </xf>
    <xf numFmtId="43" fontId="4" fillId="0" borderId="176" xfId="1" applyFont="1" applyBorder="1"/>
    <xf numFmtId="187" fontId="4" fillId="0" borderId="176" xfId="1" applyNumberFormat="1" applyFont="1" applyBorder="1"/>
    <xf numFmtId="49" fontId="65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0" borderId="171" xfId="2" applyNumberFormat="1" applyFont="1" applyBorder="1"/>
    <xf numFmtId="187" fontId="6" fillId="0" borderId="171" xfId="1" applyNumberFormat="1" applyFont="1" applyFill="1" applyBorder="1"/>
    <xf numFmtId="43" fontId="6" fillId="0" borderId="171" xfId="1" applyFont="1" applyFill="1" applyBorder="1"/>
    <xf numFmtId="187" fontId="13" fillId="0" borderId="120" xfId="1" applyNumberFormat="1" applyFont="1" applyBorder="1" applyAlignment="1"/>
    <xf numFmtId="187" fontId="6" fillId="0" borderId="120" xfId="1" applyNumberFormat="1" applyFont="1" applyBorder="1"/>
    <xf numFmtId="43" fontId="6" fillId="0" borderId="120" xfId="1" applyFont="1" applyBorder="1"/>
    <xf numFmtId="187" fontId="13" fillId="0" borderId="121" xfId="1" applyNumberFormat="1" applyFont="1" applyBorder="1" applyAlignment="1"/>
    <xf numFmtId="187" fontId="6" fillId="0" borderId="121" xfId="1" applyNumberFormat="1" applyFont="1" applyBorder="1"/>
    <xf numFmtId="43" fontId="6" fillId="0" borderId="121" xfId="1" applyFont="1" applyBorder="1"/>
    <xf numFmtId="187" fontId="13" fillId="0" borderId="120" xfId="1" applyNumberFormat="1" applyFont="1" applyFill="1" applyBorder="1"/>
    <xf numFmtId="43" fontId="13" fillId="0" borderId="120" xfId="1" applyFont="1" applyFill="1" applyBorder="1"/>
    <xf numFmtId="187" fontId="20" fillId="0" borderId="120" xfId="1" applyNumberFormat="1" applyFont="1" applyFill="1" applyBorder="1"/>
    <xf numFmtId="43" fontId="20" fillId="0" borderId="120" xfId="1" applyFont="1" applyFill="1" applyBorder="1"/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13" fillId="0" borderId="176" xfId="1" applyNumberFormat="1" applyFont="1" applyFill="1" applyBorder="1"/>
    <xf numFmtId="43" fontId="13" fillId="0" borderId="176" xfId="1" applyFont="1" applyFill="1" applyBorder="1"/>
    <xf numFmtId="187" fontId="20" fillId="0" borderId="176" xfId="1" applyNumberFormat="1" applyFont="1" applyFill="1" applyBorder="1"/>
    <xf numFmtId="43" fontId="20" fillId="0" borderId="176" xfId="1" applyFont="1" applyFill="1" applyBorder="1"/>
    <xf numFmtId="0" fontId="5" fillId="0" borderId="147" xfId="7" applyFont="1" applyBorder="1" applyAlignment="1">
      <alignment vertical="center"/>
    </xf>
    <xf numFmtId="0" fontId="5" fillId="3" borderId="177" xfId="7" applyFont="1" applyFill="1" applyBorder="1"/>
    <xf numFmtId="0" fontId="20" fillId="3" borderId="178" xfId="7" applyFont="1" applyFill="1" applyBorder="1"/>
    <xf numFmtId="43" fontId="20" fillId="3" borderId="178" xfId="1" applyFont="1" applyFill="1" applyBorder="1"/>
    <xf numFmtId="0" fontId="6" fillId="3" borderId="178" xfId="7" applyFont="1" applyFill="1" applyBorder="1"/>
    <xf numFmtId="43" fontId="6" fillId="3" borderId="178" xfId="1" applyFont="1" applyFill="1" applyBorder="1"/>
    <xf numFmtId="0" fontId="5" fillId="3" borderId="179" xfId="7" applyFont="1" applyFill="1" applyBorder="1" applyAlignment="1">
      <alignment horizontal="left"/>
    </xf>
    <xf numFmtId="0" fontId="6" fillId="3" borderId="180" xfId="7" applyFont="1" applyFill="1" applyBorder="1"/>
    <xf numFmtId="43" fontId="6" fillId="3" borderId="180" xfId="1" applyFont="1" applyFill="1" applyBorder="1"/>
    <xf numFmtId="0" fontId="6" fillId="3" borderId="179" xfId="7" applyFont="1" applyFill="1" applyBorder="1"/>
    <xf numFmtId="187" fontId="6" fillId="3" borderId="180" xfId="1" applyNumberFormat="1" applyFont="1" applyFill="1" applyBorder="1"/>
    <xf numFmtId="0" fontId="6" fillId="3" borderId="180" xfId="7" applyFont="1" applyFill="1" applyBorder="1" applyAlignment="1">
      <alignment horizontal="left"/>
    </xf>
    <xf numFmtId="187" fontId="6" fillId="3" borderId="180" xfId="1" applyNumberFormat="1" applyFont="1" applyFill="1" applyBorder="1" applyAlignment="1">
      <alignment vertical="top" wrapText="1"/>
    </xf>
    <xf numFmtId="0" fontId="6" fillId="3" borderId="180" xfId="7" applyFont="1" applyFill="1" applyBorder="1" applyAlignment="1">
      <alignment vertical="top" wrapText="1"/>
    </xf>
    <xf numFmtId="43" fontId="6" fillId="3" borderId="180" xfId="1" applyFont="1" applyFill="1" applyBorder="1" applyAlignment="1">
      <alignment vertical="top" wrapText="1"/>
    </xf>
    <xf numFmtId="0" fontId="6" fillId="3" borderId="179" xfId="7" applyFont="1" applyFill="1" applyBorder="1" applyAlignment="1">
      <alignment horizontal="left"/>
    </xf>
    <xf numFmtId="0" fontId="13" fillId="3" borderId="180" xfId="0" applyFont="1" applyFill="1" applyBorder="1"/>
    <xf numFmtId="43" fontId="13" fillId="3" borderId="180" xfId="1" applyFont="1" applyFill="1" applyBorder="1"/>
    <xf numFmtId="43" fontId="6" fillId="3" borderId="180" xfId="1" applyFont="1" applyFill="1" applyBorder="1" applyAlignment="1">
      <alignment horizontal="left"/>
    </xf>
    <xf numFmtId="0" fontId="13" fillId="3" borderId="180" xfId="0" applyFont="1" applyFill="1" applyBorder="1" applyAlignment="1">
      <alignment horizontal="left"/>
    </xf>
    <xf numFmtId="187" fontId="13" fillId="3" borderId="180" xfId="1" applyNumberFormat="1" applyFont="1" applyFill="1" applyBorder="1"/>
    <xf numFmtId="0" fontId="13" fillId="3" borderId="180" xfId="1" applyNumberFormat="1" applyFont="1" applyFill="1" applyBorder="1"/>
    <xf numFmtId="0" fontId="6" fillId="3" borderId="177" xfId="7" applyFont="1" applyFill="1" applyBorder="1"/>
    <xf numFmtId="0" fontId="6" fillId="3" borderId="181" xfId="7" applyFont="1" applyFill="1" applyBorder="1"/>
    <xf numFmtId="0" fontId="6" fillId="3" borderId="182" xfId="7" applyFont="1" applyFill="1" applyBorder="1"/>
    <xf numFmtId="43" fontId="6" fillId="3" borderId="182" xfId="1" applyFont="1" applyFill="1" applyBorder="1"/>
    <xf numFmtId="0" fontId="14" fillId="2" borderId="159" xfId="0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vertical="center"/>
    </xf>
    <xf numFmtId="43" fontId="14" fillId="2" borderId="159" xfId="1" applyFont="1" applyFill="1" applyBorder="1" applyAlignment="1">
      <alignment vertical="center"/>
    </xf>
    <xf numFmtId="0" fontId="73" fillId="2" borderId="159" xfId="0" applyFont="1" applyFill="1" applyBorder="1"/>
    <xf numFmtId="43" fontId="73" fillId="2" borderId="159" xfId="1" applyFont="1" applyFill="1" applyBorder="1"/>
    <xf numFmtId="187" fontId="73" fillId="2" borderId="159" xfId="1" applyNumberFormat="1" applyFont="1" applyFill="1" applyBorder="1"/>
    <xf numFmtId="43" fontId="14" fillId="2" borderId="159" xfId="1" applyFont="1" applyFill="1" applyBorder="1" applyAlignment="1">
      <alignment horizontal="center"/>
    </xf>
    <xf numFmtId="0" fontId="14" fillId="2" borderId="176" xfId="0" applyFont="1" applyFill="1" applyBorder="1"/>
    <xf numFmtId="187" fontId="14" fillId="2" borderId="176" xfId="1" applyNumberFormat="1" applyFont="1" applyFill="1" applyBorder="1"/>
    <xf numFmtId="43" fontId="14" fillId="2" borderId="176" xfId="1" applyFont="1" applyFill="1" applyBorder="1"/>
    <xf numFmtId="187" fontId="14" fillId="2" borderId="159" xfId="1" applyNumberFormat="1" applyFont="1" applyFill="1" applyBorder="1"/>
    <xf numFmtId="43" fontId="14" fillId="2" borderId="159" xfId="1" applyFont="1" applyFill="1" applyBorder="1"/>
    <xf numFmtId="49" fontId="65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5" xfId="2" applyFont="1" applyBorder="1" applyAlignment="1">
      <alignment horizontal="center"/>
    </xf>
    <xf numFmtId="0" fontId="7" fillId="0" borderId="85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4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187" fontId="16" fillId="0" borderId="61" xfId="1" applyNumberFormat="1" applyFont="1" applyBorder="1" applyAlignment="1">
      <alignment horizontal="center" vertical="center"/>
    </xf>
    <xf numFmtId="187" fontId="16" fillId="0" borderId="62" xfId="1" applyNumberFormat="1" applyFont="1" applyBorder="1" applyAlignment="1">
      <alignment horizontal="center" vertical="center"/>
    </xf>
    <xf numFmtId="187" fontId="16" fillId="0" borderId="76" xfId="1" applyNumberFormat="1" applyFont="1" applyBorder="1" applyAlignment="1">
      <alignment horizontal="center" vertical="center"/>
    </xf>
    <xf numFmtId="187" fontId="16" fillId="0" borderId="85" xfId="1" applyNumberFormat="1" applyFont="1" applyBorder="1" applyAlignment="1">
      <alignment horizontal="center" vertical="center"/>
    </xf>
    <xf numFmtId="49" fontId="6" fillId="0" borderId="171" xfId="2" applyNumberFormat="1" applyFont="1" applyBorder="1"/>
    <xf numFmtId="0" fontId="39" fillId="0" borderId="172" xfId="2" applyFont="1" applyBorder="1" applyAlignment="1">
      <alignment horizontal="left" vertical="center"/>
    </xf>
    <xf numFmtId="43" fontId="40" fillId="0" borderId="61" xfId="1" applyFont="1" applyBorder="1" applyAlignment="1">
      <alignment horizontal="center"/>
    </xf>
    <xf numFmtId="43" fontId="40" fillId="0" borderId="62" xfId="1" applyFont="1" applyBorder="1" applyAlignment="1">
      <alignment horizontal="center"/>
    </xf>
    <xf numFmtId="43" fontId="40" fillId="0" borderId="89" xfId="1" applyFont="1" applyBorder="1" applyAlignment="1">
      <alignment horizontal="center"/>
    </xf>
    <xf numFmtId="43" fontId="40" fillId="0" borderId="86" xfId="1" applyFont="1" applyBorder="1" applyAlignment="1">
      <alignment horizontal="center"/>
    </xf>
    <xf numFmtId="49" fontId="7" fillId="0" borderId="171" xfId="2" applyNumberFormat="1" applyFont="1" applyBorder="1"/>
    <xf numFmtId="49" fontId="66" fillId="0" borderId="0" xfId="2" applyNumberFormat="1" applyFont="1" applyAlignment="1">
      <alignment horizontal="left"/>
    </xf>
    <xf numFmtId="49" fontId="6" fillId="0" borderId="170" xfId="2" applyNumberFormat="1" applyFont="1" applyBorder="1"/>
    <xf numFmtId="49" fontId="13" fillId="0" borderId="171" xfId="2" applyNumberFormat="1" applyFont="1" applyBorder="1"/>
    <xf numFmtId="0" fontId="7" fillId="0" borderId="148" xfId="7" applyFont="1" applyBorder="1" applyAlignment="1">
      <alignment horizontal="center" vertical="center"/>
    </xf>
    <xf numFmtId="0" fontId="7" fillId="0" borderId="152" xfId="7" applyFont="1" applyBorder="1" applyAlignment="1">
      <alignment horizontal="center" vertical="center"/>
    </xf>
    <xf numFmtId="187" fontId="7" fillId="0" borderId="150" xfId="1" applyNumberFormat="1" applyFont="1" applyFill="1" applyBorder="1" applyAlignment="1" applyProtection="1">
      <alignment horizontal="center"/>
    </xf>
    <xf numFmtId="187" fontId="7" fillId="0" borderId="151" xfId="1" applyNumberFormat="1" applyFont="1" applyFill="1" applyBorder="1" applyAlignment="1" applyProtection="1">
      <alignment horizontal="center"/>
    </xf>
    <xf numFmtId="49" fontId="5" fillId="0" borderId="163" xfId="12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8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28" xfId="1" applyFont="1" applyFill="1" applyBorder="1" applyAlignment="1">
      <alignment horizontal="center"/>
    </xf>
    <xf numFmtId="43" fontId="5" fillId="0" borderId="38" xfId="1" applyFont="1" applyFill="1" applyBorder="1" applyAlignment="1">
      <alignment horizontal="center"/>
    </xf>
    <xf numFmtId="43" fontId="5" fillId="0" borderId="123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14" fillId="0" borderId="42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132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0" fontId="14" fillId="2" borderId="159" xfId="0" applyFont="1" applyFill="1" applyBorder="1" applyAlignment="1">
      <alignment horizontal="center" vertic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0" fontId="5" fillId="0" borderId="129" xfId="15" applyFont="1" applyBorder="1" applyAlignment="1">
      <alignment horizontal="center" vertical="center"/>
    </xf>
    <xf numFmtId="0" fontId="5" fillId="0" borderId="130" xfId="15" applyFont="1" applyBorder="1" applyAlignment="1">
      <alignment horizontal="center" vertical="center"/>
    </xf>
    <xf numFmtId="0" fontId="5" fillId="0" borderId="30" xfId="15" applyFont="1" applyBorder="1" applyAlignment="1">
      <alignment horizontal="center" vertical="center"/>
    </xf>
    <xf numFmtId="0" fontId="5" fillId="0" borderId="25" xfId="15" applyFont="1" applyBorder="1" applyAlignment="1">
      <alignment horizontal="center" vertical="center"/>
    </xf>
    <xf numFmtId="0" fontId="5" fillId="0" borderId="65" xfId="13" applyFont="1" applyBorder="1" applyAlignment="1">
      <alignment horizontal="center" vertical="center"/>
    </xf>
    <xf numFmtId="0" fontId="5" fillId="0" borderId="72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7" fontId="38" fillId="0" borderId="0" xfId="15" applyNumberFormat="1" applyFont="1" applyAlignment="1">
      <alignment vertical="center"/>
    </xf>
    <xf numFmtId="43" fontId="25" fillId="0" borderId="38" xfId="1" applyFont="1" applyBorder="1" applyAlignment="1">
      <alignment horizontal="center"/>
    </xf>
    <xf numFmtId="43" fontId="25" fillId="0" borderId="39" xfId="1" applyFont="1" applyBorder="1" applyAlignment="1">
      <alignment horizontal="center"/>
    </xf>
    <xf numFmtId="43" fontId="25" fillId="0" borderId="28" xfId="1" applyFont="1" applyBorder="1" applyAlignment="1">
      <alignment horizontal="center"/>
    </xf>
    <xf numFmtId="43" fontId="25" fillId="0" borderId="38" xfId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28" xfId="1" applyFont="1" applyFill="1" applyBorder="1" applyAlignment="1">
      <alignment horizontal="center"/>
    </xf>
    <xf numFmtId="43" fontId="25" fillId="0" borderId="67" xfId="1" applyFont="1" applyFill="1" applyBorder="1" applyAlignment="1">
      <alignment horizontal="center"/>
    </xf>
    <xf numFmtId="43" fontId="24" fillId="0" borderId="50" xfId="1" applyFont="1" applyBorder="1" applyAlignment="1">
      <alignment horizontal="center"/>
    </xf>
    <xf numFmtId="43" fontId="24" fillId="0" borderId="51" xfId="1" applyFont="1" applyBorder="1" applyAlignment="1">
      <alignment horizontal="center"/>
    </xf>
    <xf numFmtId="43" fontId="24" fillId="0" borderId="52" xfId="1" applyFont="1" applyBorder="1" applyAlignment="1">
      <alignment horizontal="center"/>
    </xf>
    <xf numFmtId="43" fontId="24" fillId="0" borderId="50" xfId="1" applyFont="1" applyFill="1" applyBorder="1" applyAlignment="1">
      <alignment horizontal="center"/>
    </xf>
    <xf numFmtId="43" fontId="24" fillId="0" borderId="51" xfId="1" applyFont="1" applyFill="1" applyBorder="1" applyAlignment="1">
      <alignment horizontal="center"/>
    </xf>
    <xf numFmtId="43" fontId="24" fillId="0" borderId="52" xfId="1" applyFont="1" applyFill="1" applyBorder="1" applyAlignment="1">
      <alignment horizontal="center"/>
    </xf>
    <xf numFmtId="187" fontId="24" fillId="0" borderId="76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43" fontId="5" fillId="0" borderId="38" xfId="1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28" xfId="1" applyFont="1" applyBorder="1" applyAlignment="1">
      <alignment horizontal="center"/>
    </xf>
    <xf numFmtId="43" fontId="5" fillId="0" borderId="67" xfId="1" applyFont="1" applyFill="1" applyBorder="1" applyAlignment="1">
      <alignment horizontal="center"/>
    </xf>
    <xf numFmtId="43" fontId="14" fillId="0" borderId="50" xfId="1" applyFont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187" fontId="14" fillId="0" borderId="50" xfId="1" applyNumberFormat="1" applyFont="1" applyFill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43" fontId="25" fillId="0" borderId="123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187" fontId="24" fillId="0" borderId="42" xfId="1" applyNumberFormat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95" xfId="1" applyNumberFormat="1" applyFont="1" applyFill="1" applyBorder="1" applyAlignment="1">
      <alignment horizontal="center"/>
    </xf>
    <xf numFmtId="187" fontId="24" fillId="0" borderId="104" xfId="1" applyNumberFormat="1" applyFont="1" applyFill="1" applyBorder="1" applyAlignment="1">
      <alignment horizontal="center"/>
    </xf>
    <xf numFmtId="0" fontId="7" fillId="0" borderId="57" xfId="15" applyFont="1" applyBorder="1" applyAlignment="1">
      <alignment vertical="center"/>
    </xf>
    <xf numFmtId="187" fontId="7" fillId="0" borderId="57" xfId="15" applyNumberFormat="1" applyFont="1" applyBorder="1" applyAlignment="1">
      <alignment vertical="center"/>
    </xf>
    <xf numFmtId="187" fontId="14" fillId="0" borderId="42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76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 vertical="center" wrapText="1"/>
    </xf>
    <xf numFmtId="0" fontId="14" fillId="0" borderId="5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1" fontId="27" fillId="0" borderId="71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3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63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41" xfId="22" applyNumberFormat="1" applyFont="1" applyFill="1" applyBorder="1" applyAlignment="1" applyProtection="1">
      <alignment horizontal="center" vertical="center"/>
    </xf>
    <xf numFmtId="49" fontId="27" fillId="0" borderId="105" xfId="22" applyNumberFormat="1" applyFont="1" applyFill="1" applyBorder="1" applyAlignment="1" applyProtection="1">
      <alignment horizontal="center" vertical="center"/>
    </xf>
    <xf numFmtId="49" fontId="29" fillId="0" borderId="163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94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296" t="s">
        <v>1009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</row>
    <row r="3" spans="1:14" ht="18.399999999999999" customHeight="1">
      <c r="A3" s="659" t="s">
        <v>2375</v>
      </c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</row>
    <row r="4" spans="1:14" ht="18.399999999999999" customHeight="1">
      <c r="A4" s="596" t="s">
        <v>2378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</row>
    <row r="5" spans="1:14" ht="18.399999999999999" customHeight="1">
      <c r="A5" s="598" t="s">
        <v>2376</v>
      </c>
      <c r="B5" s="598"/>
      <c r="C5" s="598"/>
      <c r="D5" s="598"/>
      <c r="E5" s="598"/>
      <c r="F5" s="598"/>
      <c r="G5" s="598"/>
      <c r="H5" s="598"/>
      <c r="I5" s="598"/>
      <c r="J5" s="598"/>
      <c r="K5" s="598"/>
      <c r="L5" s="598"/>
    </row>
    <row r="6" spans="1:14" ht="18.399999999999999" customHeight="1">
      <c r="A6" s="598" t="s">
        <v>2377</v>
      </c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</row>
    <row r="7" spans="1:14" ht="18.399999999999999" customHeight="1">
      <c r="A7" s="597" t="s">
        <v>2379</v>
      </c>
      <c r="B7" s="597"/>
      <c r="C7" s="597"/>
      <c r="D7" s="597"/>
      <c r="E7" s="597"/>
      <c r="F7" s="597"/>
      <c r="G7" s="597"/>
      <c r="H7" s="597"/>
      <c r="I7" s="597"/>
      <c r="J7" s="597"/>
      <c r="K7" s="597"/>
      <c r="L7" s="597"/>
    </row>
    <row r="8" spans="1:14" ht="18.399999999999999" customHeight="1">
      <c r="A8" s="663" t="s">
        <v>2380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</row>
    <row r="9" spans="1:14" ht="18.399999999999999" customHeight="1">
      <c r="A9" s="663" t="s">
        <v>2381</v>
      </c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</row>
    <row r="10" spans="1:14" ht="18.399999999999999" customHeight="1">
      <c r="A10" s="663" t="s">
        <v>2382</v>
      </c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</row>
    <row r="11" spans="1:14" ht="22.5" customHeight="1">
      <c r="A11" s="183" t="s">
        <v>1010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4" ht="18" customHeight="1">
      <c r="A12" s="297"/>
      <c r="B12" s="19"/>
      <c r="C12" s="664" t="s">
        <v>132</v>
      </c>
      <c r="D12" s="664"/>
      <c r="E12" s="664"/>
      <c r="F12" s="664"/>
      <c r="G12" s="664"/>
      <c r="H12" s="665" t="s">
        <v>133</v>
      </c>
      <c r="I12" s="665"/>
      <c r="J12" s="665"/>
      <c r="K12" s="665"/>
      <c r="L12" s="666"/>
    </row>
    <row r="13" spans="1:14" ht="18" customHeight="1">
      <c r="A13" s="298" t="s">
        <v>134</v>
      </c>
      <c r="B13" s="4"/>
      <c r="C13" s="20" t="s">
        <v>132</v>
      </c>
      <c r="D13" s="21" t="s">
        <v>135</v>
      </c>
      <c r="E13" s="660" t="s">
        <v>136</v>
      </c>
      <c r="F13" s="660"/>
      <c r="G13" s="660"/>
      <c r="H13" s="138" t="s">
        <v>132</v>
      </c>
      <c r="I13" s="139" t="s">
        <v>135</v>
      </c>
      <c r="J13" s="661" t="s">
        <v>136</v>
      </c>
      <c r="K13" s="661"/>
      <c r="L13" s="662"/>
      <c r="M13" s="96"/>
      <c r="N13" s="96"/>
    </row>
    <row r="14" spans="1:14" ht="18" customHeight="1">
      <c r="A14" s="299"/>
      <c r="B14" s="22"/>
      <c r="C14" s="23" t="s">
        <v>137</v>
      </c>
      <c r="D14" s="24" t="s">
        <v>138</v>
      </c>
      <c r="E14" s="131" t="s">
        <v>139</v>
      </c>
      <c r="F14" s="26" t="s">
        <v>140</v>
      </c>
      <c r="G14" s="131" t="s">
        <v>131</v>
      </c>
      <c r="H14" s="25" t="s">
        <v>137</v>
      </c>
      <c r="I14" s="140" t="s">
        <v>138</v>
      </c>
      <c r="J14" s="131" t="s">
        <v>139</v>
      </c>
      <c r="K14" s="26" t="s">
        <v>140</v>
      </c>
      <c r="L14" s="552" t="s">
        <v>131</v>
      </c>
      <c r="M14" s="96"/>
      <c r="N14" s="96"/>
    </row>
    <row r="15" spans="1:14" ht="18" customHeight="1">
      <c r="A15" s="300" t="s">
        <v>141</v>
      </c>
      <c r="C15" s="106"/>
      <c r="D15" s="107"/>
      <c r="E15" s="107"/>
      <c r="F15" s="107"/>
      <c r="G15" s="107"/>
      <c r="H15" s="553"/>
      <c r="I15" s="553"/>
      <c r="J15" s="553"/>
      <c r="K15" s="553"/>
      <c r="L15" s="554"/>
    </row>
    <row r="16" spans="1:14" ht="18" customHeight="1">
      <c r="A16" s="301" t="s">
        <v>722</v>
      </c>
      <c r="B16" s="95"/>
      <c r="C16" s="209">
        <v>57</v>
      </c>
      <c r="D16" s="210">
        <v>3125.4856839999998</v>
      </c>
      <c r="E16" s="209">
        <v>875</v>
      </c>
      <c r="F16" s="209">
        <v>661</v>
      </c>
      <c r="G16" s="209">
        <v>1536</v>
      </c>
      <c r="H16" s="211">
        <v>34.756097560975604</v>
      </c>
      <c r="I16" s="211">
        <v>23.990407863730649</v>
      </c>
      <c r="J16" s="211">
        <v>19.108975758899323</v>
      </c>
      <c r="K16" s="211">
        <v>14.435466259008518</v>
      </c>
      <c r="L16" s="217">
        <v>33.544442017907841</v>
      </c>
    </row>
    <row r="17" spans="1:17" ht="18" customHeight="1">
      <c r="A17" s="301" t="s">
        <v>142</v>
      </c>
      <c r="B17" s="95"/>
      <c r="C17" s="212"/>
      <c r="D17" s="213"/>
      <c r="E17" s="212"/>
      <c r="F17" s="212"/>
      <c r="G17" s="212"/>
      <c r="H17" s="142"/>
      <c r="I17" s="141"/>
      <c r="J17" s="141"/>
      <c r="K17" s="141"/>
      <c r="L17" s="218"/>
    </row>
    <row r="18" spans="1:17" ht="18" customHeight="1">
      <c r="A18" s="302" t="s">
        <v>143</v>
      </c>
      <c r="C18" s="214">
        <v>21</v>
      </c>
      <c r="D18" s="215">
        <v>2733.2619938100006</v>
      </c>
      <c r="E18" s="214">
        <v>525</v>
      </c>
      <c r="F18" s="214">
        <v>265</v>
      </c>
      <c r="G18" s="214">
        <v>790</v>
      </c>
      <c r="H18" s="143">
        <v>12.804878048780488</v>
      </c>
      <c r="I18" s="143">
        <v>20.979801752288417</v>
      </c>
      <c r="J18" s="143">
        <v>11.465385455339593</v>
      </c>
      <c r="K18" s="143">
        <v>5.7872898012666516</v>
      </c>
      <c r="L18" s="219">
        <v>17.252675256606246</v>
      </c>
    </row>
    <row r="19" spans="1:17" ht="18" customHeight="1">
      <c r="A19" s="302" t="s">
        <v>144</v>
      </c>
      <c r="C19" s="214">
        <v>29</v>
      </c>
      <c r="D19" s="215">
        <v>3994.7904062099997</v>
      </c>
      <c r="E19" s="214">
        <v>640</v>
      </c>
      <c r="F19" s="214">
        <v>684</v>
      </c>
      <c r="G19" s="214">
        <v>1324</v>
      </c>
      <c r="H19" s="143">
        <v>17.682926829268293</v>
      </c>
      <c r="I19" s="143">
        <v>30.662962772699149</v>
      </c>
      <c r="J19" s="143">
        <v>13.976850840794933</v>
      </c>
      <c r="K19" s="143">
        <v>14.937759336099585</v>
      </c>
      <c r="L19" s="219">
        <v>28.914610176894517</v>
      </c>
    </row>
    <row r="20" spans="1:17" ht="18" customHeight="1">
      <c r="A20" s="302" t="s">
        <v>145</v>
      </c>
      <c r="C20" s="214">
        <v>19</v>
      </c>
      <c r="D20" s="215">
        <v>1161.7253305199999</v>
      </c>
      <c r="E20" s="214">
        <v>187</v>
      </c>
      <c r="F20" s="214">
        <v>69</v>
      </c>
      <c r="G20" s="214">
        <v>256</v>
      </c>
      <c r="H20" s="143">
        <v>11.585365853658537</v>
      </c>
      <c r="I20" s="143">
        <v>8.9170987560351573</v>
      </c>
      <c r="J20" s="143">
        <v>4.08386110504477</v>
      </c>
      <c r="K20" s="143">
        <v>1.5068792312732038</v>
      </c>
      <c r="L20" s="219">
        <v>5.5907403363179728</v>
      </c>
    </row>
    <row r="21" spans="1:17" ht="18" customHeight="1">
      <c r="A21" s="302" t="s">
        <v>146</v>
      </c>
      <c r="C21" s="214">
        <v>22</v>
      </c>
      <c r="D21" s="215">
        <v>1558.5012529999999</v>
      </c>
      <c r="E21" s="214">
        <v>180</v>
      </c>
      <c r="F21" s="214">
        <v>323</v>
      </c>
      <c r="G21" s="214">
        <v>503</v>
      </c>
      <c r="H21" s="143">
        <v>13.414634146341465</v>
      </c>
      <c r="I21" s="143">
        <v>11.962646607856058</v>
      </c>
      <c r="J21" s="143">
        <v>3.9309892989735751</v>
      </c>
      <c r="K21" s="143">
        <v>7.0539419087136928</v>
      </c>
      <c r="L21" s="219">
        <v>10.984931207687268</v>
      </c>
    </row>
    <row r="22" spans="1:17" ht="18" customHeight="1">
      <c r="A22" s="302" t="s">
        <v>147</v>
      </c>
      <c r="C22" s="214">
        <v>16</v>
      </c>
      <c r="D22" s="215">
        <v>454.299306</v>
      </c>
      <c r="E22" s="214">
        <v>149</v>
      </c>
      <c r="F22" s="214">
        <v>21</v>
      </c>
      <c r="G22" s="214">
        <v>170</v>
      </c>
      <c r="H22" s="143">
        <v>9.7560975609756095</v>
      </c>
      <c r="I22" s="143">
        <v>3.4870822473905716</v>
      </c>
      <c r="J22" s="143">
        <v>3.2539855863725702</v>
      </c>
      <c r="K22" s="143">
        <v>0.45861541821358381</v>
      </c>
      <c r="L22" s="219">
        <v>3.7126010045861544</v>
      </c>
    </row>
    <row r="23" spans="1:17" ht="18" customHeight="1">
      <c r="A23" s="301" t="s">
        <v>730</v>
      </c>
      <c r="B23" s="4"/>
      <c r="C23" s="216">
        <v>107</v>
      </c>
      <c r="D23" s="220">
        <v>9902.5782895400007</v>
      </c>
      <c r="E23" s="216">
        <v>1681</v>
      </c>
      <c r="F23" s="216">
        <v>1362</v>
      </c>
      <c r="G23" s="216">
        <v>3043</v>
      </c>
      <c r="H23" s="220">
        <v>65.243902439024396</v>
      </c>
      <c r="I23" s="220">
        <v>76.009592136269362</v>
      </c>
      <c r="J23" s="220">
        <v>36.711072286525443</v>
      </c>
      <c r="K23" s="220">
        <v>29.744485695566716</v>
      </c>
      <c r="L23" s="220">
        <v>66.455557982092159</v>
      </c>
    </row>
    <row r="24" spans="1:17" s="4" customFormat="1" ht="18" customHeight="1">
      <c r="A24" s="303" t="s">
        <v>148</v>
      </c>
      <c r="B24" s="100"/>
      <c r="C24" s="179">
        <v>164</v>
      </c>
      <c r="D24" s="180">
        <v>13028.06397354</v>
      </c>
      <c r="E24" s="179">
        <v>2556</v>
      </c>
      <c r="F24" s="179">
        <v>2023</v>
      </c>
      <c r="G24" s="179">
        <v>4579</v>
      </c>
      <c r="H24" s="180">
        <v>100</v>
      </c>
      <c r="I24" s="180">
        <v>100.00000000000001</v>
      </c>
      <c r="J24" s="180">
        <v>55.82004804542477</v>
      </c>
      <c r="K24" s="180">
        <v>44.17995195457523</v>
      </c>
      <c r="L24" s="180">
        <v>100</v>
      </c>
      <c r="M24" s="94"/>
      <c r="N24" s="97"/>
    </row>
    <row r="25" spans="1:17" ht="21.95" customHeight="1">
      <c r="A25" s="7" t="s">
        <v>956</v>
      </c>
      <c r="B25" s="7"/>
      <c r="C25" s="7"/>
    </row>
    <row r="26" spans="1:17" ht="21.95" customHeight="1">
      <c r="A26" s="2" t="s">
        <v>774</v>
      </c>
      <c r="D26" s="94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</row>
    <row r="27" spans="1:17" ht="21.95" customHeight="1">
      <c r="D27" s="94"/>
      <c r="H27" s="94"/>
      <c r="I27" s="94"/>
      <c r="J27" s="94"/>
      <c r="K27" s="94"/>
      <c r="L27" s="94"/>
    </row>
    <row r="28" spans="1:17" ht="21.95" customHeight="1">
      <c r="D28" s="94"/>
      <c r="H28" s="94"/>
      <c r="I28" s="94"/>
      <c r="J28" s="94"/>
      <c r="K28" s="94"/>
      <c r="L28" s="94"/>
    </row>
    <row r="29" spans="1:17" ht="21.95" customHeight="1">
      <c r="D29" s="94"/>
      <c r="H29" s="94"/>
      <c r="I29" s="94"/>
      <c r="J29" s="94"/>
      <c r="K29" s="94"/>
      <c r="L29" s="94"/>
    </row>
    <row r="30" spans="1:17" ht="21.95" customHeight="1">
      <c r="D30" s="94"/>
      <c r="H30" s="94"/>
      <c r="I30" s="94"/>
      <c r="J30" s="94"/>
      <c r="K30" s="94"/>
      <c r="L30" s="94"/>
    </row>
    <row r="31" spans="1:17" ht="21.95" customHeight="1">
      <c r="D31" s="94"/>
      <c r="H31" s="94"/>
      <c r="I31" s="94"/>
      <c r="J31" s="94"/>
      <c r="K31" s="94"/>
      <c r="L31" s="94"/>
    </row>
    <row r="32" spans="1:17" ht="21.95" customHeight="1">
      <c r="D32" s="94"/>
      <c r="H32" s="94"/>
      <c r="I32" s="94"/>
      <c r="J32" s="94"/>
      <c r="K32" s="94"/>
      <c r="L32" s="94"/>
    </row>
    <row r="33" spans="4:12" ht="21.95" customHeight="1">
      <c r="D33" s="94"/>
      <c r="H33" s="94"/>
      <c r="I33" s="94"/>
      <c r="J33" s="94"/>
      <c r="K33" s="94"/>
      <c r="L33" s="94"/>
    </row>
    <row r="34" spans="4:12" ht="21.95" customHeight="1">
      <c r="D34" s="94"/>
      <c r="H34" s="94"/>
      <c r="I34" s="94"/>
      <c r="J34" s="94"/>
      <c r="K34" s="94"/>
      <c r="L34" s="94"/>
    </row>
    <row r="35" spans="4:12" ht="21.95" customHeight="1">
      <c r="D35" s="94"/>
      <c r="H35" s="94"/>
      <c r="I35" s="94"/>
      <c r="J35" s="94"/>
      <c r="K35" s="94"/>
      <c r="L35" s="9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L14" sqref="L14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48" t="s">
        <v>1042</v>
      </c>
      <c r="B1" s="480"/>
      <c r="C1" s="438"/>
      <c r="D1" s="480"/>
      <c r="E1" s="480"/>
      <c r="F1" s="480"/>
      <c r="G1" s="275"/>
    </row>
    <row r="2" spans="1:7" ht="20.100000000000001" customHeight="1">
      <c r="A2" s="717" t="s">
        <v>179</v>
      </c>
      <c r="B2" s="483" t="s">
        <v>132</v>
      </c>
      <c r="C2" s="439" t="s">
        <v>156</v>
      </c>
      <c r="D2" s="719" t="s">
        <v>157</v>
      </c>
      <c r="E2" s="720"/>
      <c r="F2" s="721"/>
      <c r="G2" s="276" t="s">
        <v>180</v>
      </c>
    </row>
    <row r="3" spans="1:7" ht="20.100000000000001" customHeight="1">
      <c r="A3" s="718"/>
      <c r="B3" s="484" t="s">
        <v>137</v>
      </c>
      <c r="C3" s="440" t="s">
        <v>138</v>
      </c>
      <c r="D3" s="481" t="s">
        <v>139</v>
      </c>
      <c r="E3" s="481" t="s">
        <v>140</v>
      </c>
      <c r="F3" s="482" t="s">
        <v>131</v>
      </c>
      <c r="G3" s="277" t="s">
        <v>181</v>
      </c>
    </row>
    <row r="4" spans="1:7" ht="18.95" customHeight="1">
      <c r="A4" s="111" t="s">
        <v>981</v>
      </c>
      <c r="B4" s="355">
        <v>8</v>
      </c>
      <c r="C4" s="356">
        <v>1171.1399459300001</v>
      </c>
      <c r="D4" s="355">
        <v>100</v>
      </c>
      <c r="E4" s="355">
        <v>157</v>
      </c>
      <c r="F4" s="355">
        <v>257</v>
      </c>
      <c r="G4" s="356">
        <v>18301.990000000002</v>
      </c>
    </row>
    <row r="5" spans="1:7" ht="18.95" customHeight="1">
      <c r="A5" s="110" t="s">
        <v>182</v>
      </c>
      <c r="B5" s="357">
        <v>16</v>
      </c>
      <c r="C5" s="358">
        <v>2104.79520125</v>
      </c>
      <c r="D5" s="357">
        <v>362</v>
      </c>
      <c r="E5" s="357">
        <v>261</v>
      </c>
      <c r="F5" s="357">
        <v>623</v>
      </c>
      <c r="G5" s="358">
        <v>4881.57</v>
      </c>
    </row>
    <row r="6" spans="1:7" ht="18.95" customHeight="1">
      <c r="A6" s="110" t="s">
        <v>183</v>
      </c>
      <c r="B6" s="357">
        <v>0</v>
      </c>
      <c r="C6" s="358">
        <v>0</v>
      </c>
      <c r="D6" s="357">
        <v>0</v>
      </c>
      <c r="E6" s="357">
        <v>0</v>
      </c>
      <c r="F6" s="357">
        <v>0</v>
      </c>
      <c r="G6" s="358">
        <v>0</v>
      </c>
    </row>
    <row r="7" spans="1:7" ht="18.95" customHeight="1">
      <c r="A7" s="110" t="s">
        <v>184</v>
      </c>
      <c r="B7" s="361">
        <v>4</v>
      </c>
      <c r="C7" s="362">
        <v>266.89999999999998</v>
      </c>
      <c r="D7" s="361">
        <v>62</v>
      </c>
      <c r="E7" s="361">
        <v>17</v>
      </c>
      <c r="F7" s="361">
        <v>79</v>
      </c>
      <c r="G7" s="362">
        <v>1199.5</v>
      </c>
    </row>
    <row r="8" spans="1:7" ht="18.95" customHeight="1">
      <c r="A8" s="110" t="s">
        <v>185</v>
      </c>
      <c r="B8" s="357">
        <v>5</v>
      </c>
      <c r="C8" s="358">
        <v>90.5</v>
      </c>
      <c r="D8" s="357">
        <v>127</v>
      </c>
      <c r="E8" s="357">
        <v>381</v>
      </c>
      <c r="F8" s="357">
        <v>508</v>
      </c>
      <c r="G8" s="358">
        <v>310.51</v>
      </c>
    </row>
    <row r="9" spans="1:7" ht="18.95" customHeight="1">
      <c r="A9" s="110" t="s">
        <v>186</v>
      </c>
      <c r="B9" s="357">
        <v>1</v>
      </c>
      <c r="C9" s="358">
        <v>72</v>
      </c>
      <c r="D9" s="357">
        <v>11</v>
      </c>
      <c r="E9" s="357">
        <v>3</v>
      </c>
      <c r="F9" s="357">
        <v>14</v>
      </c>
      <c r="G9" s="358">
        <v>339.83</v>
      </c>
    </row>
    <row r="10" spans="1:7" ht="18.95" customHeight="1">
      <c r="A10" s="110" t="s">
        <v>187</v>
      </c>
      <c r="B10" s="357">
        <v>5</v>
      </c>
      <c r="C10" s="358">
        <v>71.900000000000006</v>
      </c>
      <c r="D10" s="357">
        <v>70</v>
      </c>
      <c r="E10" s="357">
        <v>21</v>
      </c>
      <c r="F10" s="357">
        <v>91</v>
      </c>
      <c r="G10" s="358">
        <v>2121.75</v>
      </c>
    </row>
    <row r="11" spans="1:7" ht="18.95" customHeight="1">
      <c r="A11" s="110" t="s">
        <v>188</v>
      </c>
      <c r="B11" s="357">
        <v>2</v>
      </c>
      <c r="C11" s="358">
        <v>22.9</v>
      </c>
      <c r="D11" s="357">
        <v>39</v>
      </c>
      <c r="E11" s="357">
        <v>9</v>
      </c>
      <c r="F11" s="357">
        <v>48</v>
      </c>
      <c r="G11" s="358">
        <v>603.44000000000005</v>
      </c>
    </row>
    <row r="12" spans="1:7" ht="18.95" customHeight="1">
      <c r="A12" s="110" t="s">
        <v>189</v>
      </c>
      <c r="B12" s="357">
        <v>5</v>
      </c>
      <c r="C12" s="358">
        <v>209.6</v>
      </c>
      <c r="D12" s="357">
        <v>37</v>
      </c>
      <c r="E12" s="357">
        <v>145</v>
      </c>
      <c r="F12" s="357">
        <v>182</v>
      </c>
      <c r="G12" s="358">
        <v>976.5</v>
      </c>
    </row>
    <row r="13" spans="1:7" ht="18.95" customHeight="1">
      <c r="A13" s="110" t="s">
        <v>190</v>
      </c>
      <c r="B13" s="357">
        <v>1</v>
      </c>
      <c r="C13" s="358">
        <v>14</v>
      </c>
      <c r="D13" s="357">
        <v>10</v>
      </c>
      <c r="E13" s="357">
        <v>0</v>
      </c>
      <c r="F13" s="357">
        <v>10</v>
      </c>
      <c r="G13" s="358">
        <v>147</v>
      </c>
    </row>
    <row r="14" spans="1:7" ht="18.95" customHeight="1">
      <c r="A14" s="110" t="s">
        <v>191</v>
      </c>
      <c r="B14" s="357">
        <v>5</v>
      </c>
      <c r="C14" s="358">
        <v>518.79304000000002</v>
      </c>
      <c r="D14" s="357">
        <v>70</v>
      </c>
      <c r="E14" s="357">
        <v>107</v>
      </c>
      <c r="F14" s="357">
        <v>177</v>
      </c>
      <c r="G14" s="358">
        <v>1397.5900000000001</v>
      </c>
    </row>
    <row r="15" spans="1:7" ht="18.95" customHeight="1">
      <c r="A15" s="110" t="s">
        <v>192</v>
      </c>
      <c r="B15" s="357">
        <v>4</v>
      </c>
      <c r="C15" s="358">
        <v>108.5</v>
      </c>
      <c r="D15" s="357">
        <v>40</v>
      </c>
      <c r="E15" s="357">
        <v>5</v>
      </c>
      <c r="F15" s="357">
        <v>45</v>
      </c>
      <c r="G15" s="358">
        <v>5666.13</v>
      </c>
    </row>
    <row r="16" spans="1:7" ht="18.95" customHeight="1">
      <c r="A16" s="110" t="s">
        <v>193</v>
      </c>
      <c r="B16" s="357">
        <v>3</v>
      </c>
      <c r="C16" s="358">
        <v>38.6</v>
      </c>
      <c r="D16" s="357">
        <v>46</v>
      </c>
      <c r="E16" s="357">
        <v>16</v>
      </c>
      <c r="F16" s="357">
        <v>62</v>
      </c>
      <c r="G16" s="358">
        <v>506.6</v>
      </c>
    </row>
    <row r="17" spans="1:7" ht="18.95" customHeight="1">
      <c r="A17" s="110" t="s">
        <v>194</v>
      </c>
      <c r="B17" s="357">
        <v>17</v>
      </c>
      <c r="C17" s="358">
        <v>701.62038400000006</v>
      </c>
      <c r="D17" s="357">
        <v>277</v>
      </c>
      <c r="E17" s="357">
        <v>129</v>
      </c>
      <c r="F17" s="357">
        <v>406</v>
      </c>
      <c r="G17" s="358">
        <v>9045.9000000000015</v>
      </c>
    </row>
    <row r="18" spans="1:7" ht="18.95" customHeight="1">
      <c r="A18" s="110" t="s">
        <v>195</v>
      </c>
      <c r="B18" s="357">
        <v>16</v>
      </c>
      <c r="C18" s="358">
        <v>250.63000000000002</v>
      </c>
      <c r="D18" s="357">
        <v>128</v>
      </c>
      <c r="E18" s="357">
        <v>25</v>
      </c>
      <c r="F18" s="357">
        <v>153</v>
      </c>
      <c r="G18" s="358">
        <v>4072.1300000000006</v>
      </c>
    </row>
    <row r="19" spans="1:7" ht="18.95" customHeight="1">
      <c r="A19" s="110" t="s">
        <v>196</v>
      </c>
      <c r="B19" s="357">
        <v>1</v>
      </c>
      <c r="C19" s="358">
        <v>633</v>
      </c>
      <c r="D19" s="357">
        <v>30</v>
      </c>
      <c r="E19" s="357">
        <v>20</v>
      </c>
      <c r="F19" s="357">
        <v>50</v>
      </c>
      <c r="G19" s="358">
        <v>488.86</v>
      </c>
    </row>
    <row r="20" spans="1:7" ht="18.95" customHeight="1">
      <c r="A20" s="110" t="s">
        <v>197</v>
      </c>
      <c r="B20" s="357">
        <v>12</v>
      </c>
      <c r="C20" s="358">
        <v>736.18827399999998</v>
      </c>
      <c r="D20" s="357">
        <v>273</v>
      </c>
      <c r="E20" s="357">
        <v>136</v>
      </c>
      <c r="F20" s="357">
        <v>409</v>
      </c>
      <c r="G20" s="358">
        <v>10885.46</v>
      </c>
    </row>
    <row r="21" spans="1:7" ht="18.95" customHeight="1">
      <c r="A21" s="110" t="s">
        <v>198</v>
      </c>
      <c r="B21" s="357">
        <v>5</v>
      </c>
      <c r="C21" s="358">
        <v>490.45</v>
      </c>
      <c r="D21" s="357">
        <v>137</v>
      </c>
      <c r="E21" s="357">
        <v>35</v>
      </c>
      <c r="F21" s="357">
        <v>172</v>
      </c>
      <c r="G21" s="358">
        <v>1413.99</v>
      </c>
    </row>
    <row r="22" spans="1:7" ht="18.95" customHeight="1">
      <c r="A22" s="110" t="s">
        <v>199</v>
      </c>
      <c r="B22" s="357">
        <v>9</v>
      </c>
      <c r="C22" s="358">
        <v>2066.7656445800003</v>
      </c>
      <c r="D22" s="357">
        <v>225</v>
      </c>
      <c r="E22" s="357">
        <v>289</v>
      </c>
      <c r="F22" s="357">
        <v>514</v>
      </c>
      <c r="G22" s="358">
        <v>2594.02</v>
      </c>
    </row>
    <row r="23" spans="1:7" ht="18.95" customHeight="1">
      <c r="A23" s="110" t="s">
        <v>200</v>
      </c>
      <c r="B23" s="357">
        <v>8</v>
      </c>
      <c r="C23" s="358">
        <v>1028.3037221499999</v>
      </c>
      <c r="D23" s="357">
        <v>231</v>
      </c>
      <c r="E23" s="357">
        <v>46</v>
      </c>
      <c r="F23" s="357">
        <v>277</v>
      </c>
      <c r="G23" s="358">
        <v>7207.2999999999993</v>
      </c>
    </row>
    <row r="24" spans="1:7" ht="18.95" customHeight="1">
      <c r="A24" s="110" t="s">
        <v>201</v>
      </c>
      <c r="B24" s="565">
        <v>37</v>
      </c>
      <c r="C24" s="566">
        <v>2431.4777616299998</v>
      </c>
      <c r="D24" s="565">
        <v>281</v>
      </c>
      <c r="E24" s="565">
        <v>221</v>
      </c>
      <c r="F24" s="565">
        <v>502</v>
      </c>
      <c r="G24" s="566">
        <v>211570.22399999999</v>
      </c>
    </row>
    <row r="25" spans="1:7" ht="20.100000000000001" customHeight="1">
      <c r="A25" s="568" t="s">
        <v>131</v>
      </c>
      <c r="B25" s="201">
        <f t="shared" ref="B25:G25" si="0">SUM(B4:B24)</f>
        <v>164</v>
      </c>
      <c r="C25" s="202">
        <f t="shared" si="0"/>
        <v>13028.06397354</v>
      </c>
      <c r="D25" s="201">
        <f t="shared" si="0"/>
        <v>2556</v>
      </c>
      <c r="E25" s="201">
        <f t="shared" si="0"/>
        <v>2023</v>
      </c>
      <c r="F25" s="201">
        <f t="shared" si="0"/>
        <v>4579</v>
      </c>
      <c r="G25" s="202">
        <f t="shared" si="0"/>
        <v>283730.29399999999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5"/>
  <sheetViews>
    <sheetView workbookViewId="0">
      <selection activeCell="Q21" sqref="Q21"/>
    </sheetView>
  </sheetViews>
  <sheetFormatPr defaultColWidth="9.125" defaultRowHeight="21.95" customHeight="1"/>
  <cols>
    <col min="1" max="1" width="11.25" style="46" bestFit="1" customWidth="1"/>
    <col min="2" max="2" width="5.375" style="48" customWidth="1"/>
    <col min="3" max="3" width="7.5" style="48" customWidth="1"/>
    <col min="4" max="6" width="4.625" style="48" customWidth="1"/>
    <col min="7" max="7" width="6.875" style="48" customWidth="1"/>
    <col min="8" max="8" width="8.5" style="47" customWidth="1"/>
    <col min="9" max="9" width="9.375" style="48" bestFit="1" customWidth="1"/>
    <col min="10" max="12" width="8.5" style="47" customWidth="1"/>
    <col min="13" max="13" width="11.5" style="48" bestFit="1" customWidth="1"/>
    <col min="14" max="14" width="8.5" style="47" customWidth="1"/>
    <col min="15" max="15" width="9.25" style="48" bestFit="1" customWidth="1"/>
    <col min="16" max="18" width="8.5" style="47" customWidth="1"/>
    <col min="19" max="19" width="11.5" style="48" customWidth="1"/>
    <col min="20" max="20" width="10.125" style="46" customWidth="1"/>
    <col min="21" max="16384" width="9.125" style="46"/>
  </cols>
  <sheetData>
    <row r="1" spans="1:19" ht="21.95" customHeight="1">
      <c r="A1" s="722" t="s">
        <v>1044</v>
      </c>
      <c r="B1" s="722"/>
      <c r="C1" s="722"/>
      <c r="D1" s="722"/>
      <c r="E1" s="722"/>
      <c r="F1" s="722"/>
      <c r="G1" s="722"/>
      <c r="H1" s="723"/>
      <c r="I1" s="722"/>
      <c r="J1" s="723"/>
      <c r="K1" s="723"/>
      <c r="L1" s="723"/>
      <c r="M1" s="722"/>
      <c r="N1" s="723"/>
      <c r="O1" s="722"/>
      <c r="P1" s="723"/>
      <c r="Q1" s="723"/>
      <c r="R1" s="723"/>
      <c r="S1" s="722"/>
    </row>
    <row r="2" spans="1:19" ht="21.95" customHeight="1">
      <c r="A2" s="112"/>
      <c r="B2" s="724" t="s">
        <v>217</v>
      </c>
      <c r="C2" s="725"/>
      <c r="D2" s="725"/>
      <c r="E2" s="725"/>
      <c r="F2" s="725"/>
      <c r="G2" s="726"/>
      <c r="H2" s="727" t="s">
        <v>218</v>
      </c>
      <c r="I2" s="728"/>
      <c r="J2" s="728"/>
      <c r="K2" s="728"/>
      <c r="L2" s="728"/>
      <c r="M2" s="729"/>
      <c r="N2" s="727" t="s">
        <v>148</v>
      </c>
      <c r="O2" s="728"/>
      <c r="P2" s="728"/>
      <c r="Q2" s="728"/>
      <c r="R2" s="728"/>
      <c r="S2" s="730"/>
    </row>
    <row r="3" spans="1:19" ht="21.95" customHeight="1">
      <c r="A3" s="350" t="s">
        <v>202</v>
      </c>
      <c r="B3" s="500" t="s">
        <v>132</v>
      </c>
      <c r="C3" s="49" t="s">
        <v>135</v>
      </c>
      <c r="D3" s="731" t="s">
        <v>136</v>
      </c>
      <c r="E3" s="732"/>
      <c r="F3" s="733"/>
      <c r="G3" s="502" t="s">
        <v>180</v>
      </c>
      <c r="H3" s="50" t="s">
        <v>132</v>
      </c>
      <c r="I3" s="49" t="s">
        <v>135</v>
      </c>
      <c r="J3" s="734" t="s">
        <v>136</v>
      </c>
      <c r="K3" s="735"/>
      <c r="L3" s="736"/>
      <c r="M3" s="280" t="s">
        <v>180</v>
      </c>
      <c r="N3" s="114" t="s">
        <v>132</v>
      </c>
      <c r="O3" s="115" t="s">
        <v>135</v>
      </c>
      <c r="P3" s="737" t="s">
        <v>136</v>
      </c>
      <c r="Q3" s="738"/>
      <c r="R3" s="739"/>
      <c r="S3" s="278" t="s">
        <v>180</v>
      </c>
    </row>
    <row r="4" spans="1:19" ht="21.95" customHeight="1">
      <c r="A4" s="113"/>
      <c r="B4" s="501" t="s">
        <v>137</v>
      </c>
      <c r="C4" s="53" t="s">
        <v>138</v>
      </c>
      <c r="D4" s="503" t="s">
        <v>139</v>
      </c>
      <c r="E4" s="504" t="s">
        <v>140</v>
      </c>
      <c r="F4" s="503" t="s">
        <v>131</v>
      </c>
      <c r="G4" s="503" t="s">
        <v>181</v>
      </c>
      <c r="H4" s="54" t="s">
        <v>137</v>
      </c>
      <c r="I4" s="53" t="s">
        <v>138</v>
      </c>
      <c r="J4" s="55" t="s">
        <v>139</v>
      </c>
      <c r="K4" s="56" t="s">
        <v>140</v>
      </c>
      <c r="L4" s="55" t="s">
        <v>131</v>
      </c>
      <c r="M4" s="281" t="s">
        <v>181</v>
      </c>
      <c r="N4" s="116" t="s">
        <v>137</v>
      </c>
      <c r="O4" s="117" t="s">
        <v>138</v>
      </c>
      <c r="P4" s="57" t="s">
        <v>139</v>
      </c>
      <c r="Q4" s="118" t="s">
        <v>140</v>
      </c>
      <c r="R4" s="118" t="s">
        <v>131</v>
      </c>
      <c r="S4" s="279" t="s">
        <v>181</v>
      </c>
    </row>
    <row r="5" spans="1:19" ht="21.95" customHeight="1">
      <c r="A5" s="574" t="s">
        <v>77</v>
      </c>
      <c r="B5" s="575">
        <v>0</v>
      </c>
      <c r="C5" s="575">
        <v>0</v>
      </c>
      <c r="D5" s="575">
        <v>0</v>
      </c>
      <c r="E5" s="575">
        <v>0</v>
      </c>
      <c r="F5" s="575">
        <v>0</v>
      </c>
      <c r="G5" s="575">
        <v>0</v>
      </c>
      <c r="H5" s="576">
        <v>3</v>
      </c>
      <c r="I5" s="575">
        <v>508.8</v>
      </c>
      <c r="J5" s="576">
        <v>40</v>
      </c>
      <c r="K5" s="576">
        <v>29</v>
      </c>
      <c r="L5" s="576">
        <v>69</v>
      </c>
      <c r="M5" s="575">
        <v>1165.5</v>
      </c>
      <c r="N5" s="576">
        <v>3</v>
      </c>
      <c r="O5" s="575">
        <v>508.8</v>
      </c>
      <c r="P5" s="576">
        <v>40</v>
      </c>
      <c r="Q5" s="576">
        <v>29</v>
      </c>
      <c r="R5" s="576">
        <v>69</v>
      </c>
      <c r="S5" s="575">
        <v>1165.5</v>
      </c>
    </row>
    <row r="6" spans="1:19" ht="21.95" customHeight="1">
      <c r="A6" s="574" t="s">
        <v>736</v>
      </c>
      <c r="B6" s="575">
        <v>0</v>
      </c>
      <c r="C6" s="575">
        <v>0</v>
      </c>
      <c r="D6" s="575">
        <v>0</v>
      </c>
      <c r="E6" s="575">
        <v>0</v>
      </c>
      <c r="F6" s="575">
        <v>0</v>
      </c>
      <c r="G6" s="575">
        <v>0</v>
      </c>
      <c r="H6" s="576">
        <v>1</v>
      </c>
      <c r="I6" s="575">
        <v>50</v>
      </c>
      <c r="J6" s="576">
        <v>0</v>
      </c>
      <c r="K6" s="576">
        <v>2</v>
      </c>
      <c r="L6" s="576">
        <v>2</v>
      </c>
      <c r="M6" s="575">
        <v>1840.4</v>
      </c>
      <c r="N6" s="576">
        <v>1</v>
      </c>
      <c r="O6" s="575">
        <v>50</v>
      </c>
      <c r="P6" s="576">
        <v>0</v>
      </c>
      <c r="Q6" s="576">
        <v>2</v>
      </c>
      <c r="R6" s="576">
        <v>2</v>
      </c>
      <c r="S6" s="575">
        <v>1840.4</v>
      </c>
    </row>
    <row r="7" spans="1:19" ht="21.95" customHeight="1">
      <c r="A7" s="574" t="s">
        <v>6</v>
      </c>
      <c r="B7" s="575">
        <v>0</v>
      </c>
      <c r="C7" s="575">
        <v>0</v>
      </c>
      <c r="D7" s="575">
        <v>0</v>
      </c>
      <c r="E7" s="575">
        <v>0</v>
      </c>
      <c r="F7" s="575">
        <v>0</v>
      </c>
      <c r="G7" s="575">
        <v>0</v>
      </c>
      <c r="H7" s="576">
        <v>3</v>
      </c>
      <c r="I7" s="575">
        <v>908.74350800000002</v>
      </c>
      <c r="J7" s="576">
        <v>317</v>
      </c>
      <c r="K7" s="576">
        <v>68</v>
      </c>
      <c r="L7" s="576">
        <v>385</v>
      </c>
      <c r="M7" s="575">
        <v>3649.97</v>
      </c>
      <c r="N7" s="576">
        <v>3</v>
      </c>
      <c r="O7" s="575">
        <v>908.74350800000002</v>
      </c>
      <c r="P7" s="576">
        <v>317</v>
      </c>
      <c r="Q7" s="576">
        <v>68</v>
      </c>
      <c r="R7" s="576">
        <v>385</v>
      </c>
      <c r="S7" s="575">
        <v>3649.97</v>
      </c>
    </row>
    <row r="8" spans="1:19" ht="21.95" customHeight="1">
      <c r="A8" s="574" t="s">
        <v>39</v>
      </c>
      <c r="B8" s="575">
        <v>0</v>
      </c>
      <c r="C8" s="575">
        <v>0</v>
      </c>
      <c r="D8" s="575">
        <v>0</v>
      </c>
      <c r="E8" s="575">
        <v>0</v>
      </c>
      <c r="F8" s="575">
        <v>0</v>
      </c>
      <c r="G8" s="575">
        <v>0</v>
      </c>
      <c r="H8" s="576">
        <v>2</v>
      </c>
      <c r="I8" s="575">
        <v>987.64021726999999</v>
      </c>
      <c r="J8" s="576">
        <v>375</v>
      </c>
      <c r="K8" s="576">
        <v>601</v>
      </c>
      <c r="L8" s="576">
        <v>976</v>
      </c>
      <c r="M8" s="575">
        <v>17681.030000000002</v>
      </c>
      <c r="N8" s="576">
        <v>2</v>
      </c>
      <c r="O8" s="575">
        <v>987.64021726999999</v>
      </c>
      <c r="P8" s="576">
        <v>375</v>
      </c>
      <c r="Q8" s="576">
        <v>601</v>
      </c>
      <c r="R8" s="576">
        <v>976</v>
      </c>
      <c r="S8" s="575">
        <v>17681.030000000002</v>
      </c>
    </row>
    <row r="9" spans="1:19" ht="21.95" customHeight="1">
      <c r="A9" s="574" t="s">
        <v>8</v>
      </c>
      <c r="B9" s="575">
        <v>0</v>
      </c>
      <c r="C9" s="575">
        <v>0</v>
      </c>
      <c r="D9" s="575">
        <v>0</v>
      </c>
      <c r="E9" s="575">
        <v>0</v>
      </c>
      <c r="F9" s="575">
        <v>0</v>
      </c>
      <c r="G9" s="575">
        <v>0</v>
      </c>
      <c r="H9" s="576">
        <v>5</v>
      </c>
      <c r="I9" s="575">
        <v>1813.48191967</v>
      </c>
      <c r="J9" s="576">
        <v>215</v>
      </c>
      <c r="K9" s="576">
        <v>22</v>
      </c>
      <c r="L9" s="576">
        <v>237</v>
      </c>
      <c r="M9" s="575">
        <v>13665.279999999999</v>
      </c>
      <c r="N9" s="576">
        <v>5</v>
      </c>
      <c r="O9" s="575">
        <v>1813.48191967</v>
      </c>
      <c r="P9" s="576">
        <v>215</v>
      </c>
      <c r="Q9" s="576">
        <v>22</v>
      </c>
      <c r="R9" s="576">
        <v>237</v>
      </c>
      <c r="S9" s="575">
        <v>13665.279999999999</v>
      </c>
    </row>
    <row r="10" spans="1:19" ht="21.95" customHeight="1">
      <c r="A10" s="574" t="s">
        <v>13</v>
      </c>
      <c r="B10" s="575">
        <v>0</v>
      </c>
      <c r="C10" s="575">
        <v>0</v>
      </c>
      <c r="D10" s="575">
        <v>0</v>
      </c>
      <c r="E10" s="575">
        <v>0</v>
      </c>
      <c r="F10" s="575">
        <v>0</v>
      </c>
      <c r="G10" s="575">
        <v>0</v>
      </c>
      <c r="H10" s="576">
        <v>2</v>
      </c>
      <c r="I10" s="575">
        <v>116</v>
      </c>
      <c r="J10" s="576">
        <v>24</v>
      </c>
      <c r="K10" s="576">
        <v>0</v>
      </c>
      <c r="L10" s="576">
        <v>24</v>
      </c>
      <c r="M10" s="575">
        <v>8496.7200000000012</v>
      </c>
      <c r="N10" s="576">
        <v>2</v>
      </c>
      <c r="O10" s="575">
        <v>116</v>
      </c>
      <c r="P10" s="576">
        <v>24</v>
      </c>
      <c r="Q10" s="576">
        <v>0</v>
      </c>
      <c r="R10" s="576">
        <v>24</v>
      </c>
      <c r="S10" s="575">
        <v>8496.7200000000012</v>
      </c>
    </row>
    <row r="11" spans="1:19" ht="21.95" customHeight="1">
      <c r="A11" s="574" t="s">
        <v>0</v>
      </c>
      <c r="B11" s="575">
        <v>0</v>
      </c>
      <c r="C11" s="575">
        <v>0</v>
      </c>
      <c r="D11" s="575">
        <v>0</v>
      </c>
      <c r="E11" s="575">
        <v>0</v>
      </c>
      <c r="F11" s="575">
        <v>0</v>
      </c>
      <c r="G11" s="575">
        <v>0</v>
      </c>
      <c r="H11" s="576">
        <v>1</v>
      </c>
      <c r="I11" s="575">
        <v>58</v>
      </c>
      <c r="J11" s="576">
        <v>0</v>
      </c>
      <c r="K11" s="576">
        <v>0</v>
      </c>
      <c r="L11" s="576">
        <v>0</v>
      </c>
      <c r="M11" s="575">
        <v>28725.51</v>
      </c>
      <c r="N11" s="576">
        <v>1</v>
      </c>
      <c r="O11" s="575">
        <v>58</v>
      </c>
      <c r="P11" s="576">
        <v>0</v>
      </c>
      <c r="Q11" s="576">
        <v>0</v>
      </c>
      <c r="R11" s="576">
        <v>0</v>
      </c>
      <c r="S11" s="575">
        <v>28725.51</v>
      </c>
    </row>
    <row r="12" spans="1:19" ht="21.95" customHeight="1">
      <c r="A12" s="574" t="s">
        <v>51</v>
      </c>
      <c r="B12" s="575">
        <v>0</v>
      </c>
      <c r="C12" s="575">
        <v>0</v>
      </c>
      <c r="D12" s="575">
        <v>0</v>
      </c>
      <c r="E12" s="575">
        <v>0</v>
      </c>
      <c r="F12" s="575">
        <v>0</v>
      </c>
      <c r="G12" s="575">
        <v>0</v>
      </c>
      <c r="H12" s="576">
        <v>2</v>
      </c>
      <c r="I12" s="575">
        <v>69</v>
      </c>
      <c r="J12" s="576">
        <v>25</v>
      </c>
      <c r="K12" s="576">
        <v>20</v>
      </c>
      <c r="L12" s="576">
        <v>45</v>
      </c>
      <c r="M12" s="575">
        <v>1353.05</v>
      </c>
      <c r="N12" s="576">
        <v>2</v>
      </c>
      <c r="O12" s="575">
        <v>69</v>
      </c>
      <c r="P12" s="576">
        <v>25</v>
      </c>
      <c r="Q12" s="576">
        <v>20</v>
      </c>
      <c r="R12" s="576">
        <v>45</v>
      </c>
      <c r="S12" s="575">
        <v>1353.05</v>
      </c>
    </row>
    <row r="13" spans="1:19" ht="21.95" customHeight="1">
      <c r="A13" s="574" t="s">
        <v>750</v>
      </c>
      <c r="B13" s="575">
        <v>0</v>
      </c>
      <c r="C13" s="575">
        <v>0</v>
      </c>
      <c r="D13" s="575">
        <v>0</v>
      </c>
      <c r="E13" s="575">
        <v>0</v>
      </c>
      <c r="F13" s="575">
        <v>0</v>
      </c>
      <c r="G13" s="575">
        <v>0</v>
      </c>
      <c r="H13" s="576">
        <v>1</v>
      </c>
      <c r="I13" s="575">
        <v>9.4</v>
      </c>
      <c r="J13" s="576">
        <v>2</v>
      </c>
      <c r="K13" s="576">
        <v>0</v>
      </c>
      <c r="L13" s="576">
        <v>2</v>
      </c>
      <c r="M13" s="575">
        <v>246</v>
      </c>
      <c r="N13" s="576">
        <v>1</v>
      </c>
      <c r="O13" s="575">
        <v>9.4</v>
      </c>
      <c r="P13" s="576">
        <v>2</v>
      </c>
      <c r="Q13" s="576">
        <v>0</v>
      </c>
      <c r="R13" s="576">
        <v>2</v>
      </c>
      <c r="S13" s="575">
        <v>246</v>
      </c>
    </row>
    <row r="14" spans="1:19" ht="21.95" customHeight="1">
      <c r="A14" s="574" t="s">
        <v>4</v>
      </c>
      <c r="B14" s="575">
        <v>0</v>
      </c>
      <c r="C14" s="575">
        <v>0</v>
      </c>
      <c r="D14" s="575">
        <v>0</v>
      </c>
      <c r="E14" s="575">
        <v>0</v>
      </c>
      <c r="F14" s="575">
        <v>0</v>
      </c>
      <c r="G14" s="575">
        <v>0</v>
      </c>
      <c r="H14" s="576">
        <v>2</v>
      </c>
      <c r="I14" s="575">
        <v>183.64537758</v>
      </c>
      <c r="J14" s="576">
        <v>1727</v>
      </c>
      <c r="K14" s="576">
        <v>855</v>
      </c>
      <c r="L14" s="576">
        <v>2582</v>
      </c>
      <c r="M14" s="575">
        <v>34467.840000000004</v>
      </c>
      <c r="N14" s="576">
        <v>2</v>
      </c>
      <c r="O14" s="575">
        <v>183.64537758</v>
      </c>
      <c r="P14" s="576">
        <v>1727</v>
      </c>
      <c r="Q14" s="576">
        <v>855</v>
      </c>
      <c r="R14" s="576">
        <v>2582</v>
      </c>
      <c r="S14" s="575">
        <v>34467.840000000004</v>
      </c>
    </row>
    <row r="15" spans="1:19" ht="21.95" customHeight="1">
      <c r="A15" s="650" t="s">
        <v>131</v>
      </c>
      <c r="B15" s="651">
        <f>SUM(B5:B14)</f>
        <v>0</v>
      </c>
      <c r="C15" s="651">
        <f t="shared" ref="C15:S15" si="0">SUM(C5:C14)</f>
        <v>0</v>
      </c>
      <c r="D15" s="651">
        <f t="shared" si="0"/>
        <v>0</v>
      </c>
      <c r="E15" s="651">
        <f t="shared" si="0"/>
        <v>0</v>
      </c>
      <c r="F15" s="651">
        <f t="shared" si="0"/>
        <v>0</v>
      </c>
      <c r="G15" s="651">
        <f t="shared" si="0"/>
        <v>0</v>
      </c>
      <c r="H15" s="652">
        <f t="shared" si="0"/>
        <v>22</v>
      </c>
      <c r="I15" s="651">
        <f t="shared" si="0"/>
        <v>4704.7110225199995</v>
      </c>
      <c r="J15" s="652">
        <f t="shared" si="0"/>
        <v>2725</v>
      </c>
      <c r="K15" s="652">
        <f t="shared" si="0"/>
        <v>1597</v>
      </c>
      <c r="L15" s="652">
        <f t="shared" si="0"/>
        <v>4322</v>
      </c>
      <c r="M15" s="651">
        <f t="shared" si="0"/>
        <v>111291.30000000002</v>
      </c>
      <c r="N15" s="652">
        <f t="shared" si="0"/>
        <v>22</v>
      </c>
      <c r="O15" s="651">
        <f t="shared" si="0"/>
        <v>4704.7110225199995</v>
      </c>
      <c r="P15" s="652">
        <f t="shared" si="0"/>
        <v>2725</v>
      </c>
      <c r="Q15" s="652">
        <f t="shared" si="0"/>
        <v>1597</v>
      </c>
      <c r="R15" s="652">
        <f t="shared" si="0"/>
        <v>4322</v>
      </c>
      <c r="S15" s="651">
        <f t="shared" si="0"/>
        <v>111291.30000000002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4"/>
  <sheetViews>
    <sheetView workbookViewId="0">
      <selection activeCell="W16" sqref="W16"/>
    </sheetView>
  </sheetViews>
  <sheetFormatPr defaultColWidth="9.125" defaultRowHeight="20.100000000000001" customHeight="1"/>
  <cols>
    <col min="1" max="1" width="9.125" style="37" bestFit="1" customWidth="1"/>
    <col min="2" max="2" width="5" style="98" customWidth="1"/>
    <col min="3" max="3" width="7.375" style="98" customWidth="1"/>
    <col min="4" max="4" width="4.625" style="98" customWidth="1"/>
    <col min="5" max="5" width="4.75" style="98" customWidth="1"/>
    <col min="6" max="6" width="4.375" style="98" customWidth="1"/>
    <col min="7" max="7" width="7.625" style="98" customWidth="1"/>
    <col min="8" max="8" width="6" style="13" customWidth="1"/>
    <col min="9" max="9" width="9.5" style="14" bestFit="1" customWidth="1"/>
    <col min="10" max="11" width="6.375" style="13" customWidth="1"/>
    <col min="12" max="12" width="7.125" style="13" customWidth="1"/>
    <col min="13" max="13" width="11.625" style="14" bestFit="1" customWidth="1"/>
    <col min="14" max="14" width="5.875" style="13" customWidth="1"/>
    <col min="15" max="15" width="9.375" style="14" bestFit="1" customWidth="1"/>
    <col min="16" max="17" width="6.375" style="13" customWidth="1"/>
    <col min="18" max="18" width="7" style="13" customWidth="1"/>
    <col min="19" max="19" width="11.5" style="14" bestFit="1" customWidth="1"/>
    <col min="20" max="16384" width="9.125" style="7"/>
  </cols>
  <sheetData>
    <row r="1" spans="1:19" ht="24" customHeight="1">
      <c r="A1" s="688" t="s">
        <v>1045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ht="20.100000000000001" customHeight="1">
      <c r="A2" s="119" t="s">
        <v>203</v>
      </c>
      <c r="B2" s="740" t="s">
        <v>205</v>
      </c>
      <c r="C2" s="741"/>
      <c r="D2" s="741"/>
      <c r="E2" s="741"/>
      <c r="F2" s="741"/>
      <c r="G2" s="742"/>
      <c r="H2" s="692" t="s">
        <v>206</v>
      </c>
      <c r="I2" s="690"/>
      <c r="J2" s="690"/>
      <c r="K2" s="690"/>
      <c r="L2" s="690"/>
      <c r="M2" s="691"/>
      <c r="N2" s="692" t="s">
        <v>148</v>
      </c>
      <c r="O2" s="690"/>
      <c r="P2" s="690"/>
      <c r="Q2" s="690"/>
      <c r="R2" s="690"/>
      <c r="S2" s="743"/>
    </row>
    <row r="3" spans="1:19" ht="20.100000000000001" customHeight="1">
      <c r="A3" s="120" t="s">
        <v>204</v>
      </c>
      <c r="B3" s="485" t="s">
        <v>132</v>
      </c>
      <c r="C3" s="363" t="s">
        <v>135</v>
      </c>
      <c r="D3" s="744" t="s">
        <v>136</v>
      </c>
      <c r="E3" s="745"/>
      <c r="F3" s="746"/>
      <c r="G3" s="486" t="s">
        <v>180</v>
      </c>
      <c r="H3" s="551" t="s">
        <v>132</v>
      </c>
      <c r="I3" s="363" t="s">
        <v>135</v>
      </c>
      <c r="J3" s="747" t="s">
        <v>136</v>
      </c>
      <c r="K3" s="748"/>
      <c r="L3" s="749"/>
      <c r="M3" s="284" t="s">
        <v>180</v>
      </c>
      <c r="N3" s="186" t="s">
        <v>132</v>
      </c>
      <c r="O3" s="187" t="s">
        <v>135</v>
      </c>
      <c r="P3" s="747" t="s">
        <v>136</v>
      </c>
      <c r="Q3" s="748"/>
      <c r="R3" s="749"/>
      <c r="S3" s="282" t="s">
        <v>180</v>
      </c>
    </row>
    <row r="4" spans="1:19" ht="20.25" customHeight="1">
      <c r="A4" s="121" t="s">
        <v>207</v>
      </c>
      <c r="B4" s="364" t="s">
        <v>137</v>
      </c>
      <c r="C4" s="32" t="s">
        <v>138</v>
      </c>
      <c r="D4" s="487" t="s">
        <v>139</v>
      </c>
      <c r="E4" s="488" t="s">
        <v>140</v>
      </c>
      <c r="F4" s="489" t="s">
        <v>131</v>
      </c>
      <c r="G4" s="489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64" t="s">
        <v>181</v>
      </c>
      <c r="N4" s="33" t="s">
        <v>137</v>
      </c>
      <c r="O4" s="364" t="s">
        <v>138</v>
      </c>
      <c r="P4" s="36" t="s">
        <v>139</v>
      </c>
      <c r="Q4" s="365" t="s">
        <v>140</v>
      </c>
      <c r="R4" s="365" t="s">
        <v>131</v>
      </c>
      <c r="S4" s="283" t="s">
        <v>181</v>
      </c>
    </row>
    <row r="5" spans="1:19" ht="20.100000000000001" customHeight="1">
      <c r="A5" s="472" t="s">
        <v>7</v>
      </c>
      <c r="B5" s="474">
        <v>0</v>
      </c>
      <c r="C5" s="474">
        <v>0</v>
      </c>
      <c r="D5" s="474">
        <v>0</v>
      </c>
      <c r="E5" s="474">
        <v>0</v>
      </c>
      <c r="F5" s="474">
        <v>0</v>
      </c>
      <c r="G5" s="474">
        <v>0</v>
      </c>
      <c r="H5" s="473">
        <v>1</v>
      </c>
      <c r="I5" s="474">
        <v>50</v>
      </c>
      <c r="J5" s="473">
        <v>16</v>
      </c>
      <c r="K5" s="473">
        <v>11</v>
      </c>
      <c r="L5" s="473">
        <v>27</v>
      </c>
      <c r="M5" s="474">
        <v>381.38</v>
      </c>
      <c r="N5" s="355">
        <v>1</v>
      </c>
      <c r="O5" s="356">
        <v>50</v>
      </c>
      <c r="P5" s="355">
        <v>16</v>
      </c>
      <c r="Q5" s="355">
        <v>11</v>
      </c>
      <c r="R5" s="355">
        <v>27</v>
      </c>
      <c r="S5" s="356">
        <v>381.38</v>
      </c>
    </row>
    <row r="6" spans="1:19" ht="20.100000000000001" customHeight="1">
      <c r="A6" s="475" t="s">
        <v>330</v>
      </c>
      <c r="B6" s="477">
        <v>0</v>
      </c>
      <c r="C6" s="477">
        <v>0</v>
      </c>
      <c r="D6" s="477">
        <v>0</v>
      </c>
      <c r="E6" s="477">
        <v>0</v>
      </c>
      <c r="F6" s="477">
        <v>0</v>
      </c>
      <c r="G6" s="477">
        <v>0</v>
      </c>
      <c r="H6" s="476">
        <v>1</v>
      </c>
      <c r="I6" s="477">
        <v>1410.216584</v>
      </c>
      <c r="J6" s="476">
        <v>8</v>
      </c>
      <c r="K6" s="476">
        <v>6</v>
      </c>
      <c r="L6" s="476">
        <v>14</v>
      </c>
      <c r="M6" s="477">
        <v>378.35</v>
      </c>
      <c r="N6" s="357">
        <v>1</v>
      </c>
      <c r="O6" s="358">
        <v>1410.216584</v>
      </c>
      <c r="P6" s="357">
        <v>8</v>
      </c>
      <c r="Q6" s="357">
        <v>6</v>
      </c>
      <c r="R6" s="357">
        <v>14</v>
      </c>
      <c r="S6" s="358">
        <v>378.35</v>
      </c>
    </row>
    <row r="7" spans="1:19" ht="20.100000000000001" customHeight="1">
      <c r="A7" s="475" t="s">
        <v>776</v>
      </c>
      <c r="B7" s="477">
        <v>0</v>
      </c>
      <c r="C7" s="477">
        <v>0</v>
      </c>
      <c r="D7" s="477">
        <v>0</v>
      </c>
      <c r="E7" s="477">
        <v>0</v>
      </c>
      <c r="F7" s="477">
        <v>0</v>
      </c>
      <c r="G7" s="477">
        <v>0</v>
      </c>
      <c r="H7" s="476">
        <v>3</v>
      </c>
      <c r="I7" s="477">
        <v>165.9</v>
      </c>
      <c r="J7" s="476">
        <v>19</v>
      </c>
      <c r="K7" s="476">
        <v>5</v>
      </c>
      <c r="L7" s="476">
        <v>24</v>
      </c>
      <c r="M7" s="477">
        <v>3661.5</v>
      </c>
      <c r="N7" s="357">
        <v>3</v>
      </c>
      <c r="O7" s="358">
        <v>165.9</v>
      </c>
      <c r="P7" s="357">
        <v>19</v>
      </c>
      <c r="Q7" s="357">
        <v>5</v>
      </c>
      <c r="R7" s="357">
        <v>24</v>
      </c>
      <c r="S7" s="358">
        <v>3661.5</v>
      </c>
    </row>
    <row r="8" spans="1:19" ht="20.100000000000001" customHeight="1">
      <c r="A8" s="475" t="s">
        <v>78</v>
      </c>
      <c r="B8" s="477">
        <v>0</v>
      </c>
      <c r="C8" s="477">
        <v>0</v>
      </c>
      <c r="D8" s="477">
        <v>0</v>
      </c>
      <c r="E8" s="477">
        <v>0</v>
      </c>
      <c r="F8" s="477">
        <v>0</v>
      </c>
      <c r="G8" s="477">
        <v>0</v>
      </c>
      <c r="H8" s="476">
        <v>1</v>
      </c>
      <c r="I8" s="477">
        <v>75.136311730000003</v>
      </c>
      <c r="J8" s="476">
        <v>1619</v>
      </c>
      <c r="K8" s="476">
        <v>828</v>
      </c>
      <c r="L8" s="476">
        <v>2447</v>
      </c>
      <c r="M8" s="477">
        <v>34321.300000000003</v>
      </c>
      <c r="N8" s="357">
        <v>1</v>
      </c>
      <c r="O8" s="358">
        <v>75.136311730000003</v>
      </c>
      <c r="P8" s="357">
        <v>1619</v>
      </c>
      <c r="Q8" s="357">
        <v>828</v>
      </c>
      <c r="R8" s="357">
        <v>2447</v>
      </c>
      <c r="S8" s="358">
        <v>34321.300000000003</v>
      </c>
    </row>
    <row r="9" spans="1:19" ht="20.100000000000001" customHeight="1">
      <c r="A9" s="475" t="s">
        <v>63</v>
      </c>
      <c r="B9" s="477">
        <v>0</v>
      </c>
      <c r="C9" s="477">
        <v>0</v>
      </c>
      <c r="D9" s="477">
        <v>0</v>
      </c>
      <c r="E9" s="477">
        <v>0</v>
      </c>
      <c r="F9" s="477">
        <v>0</v>
      </c>
      <c r="G9" s="477">
        <v>0</v>
      </c>
      <c r="H9" s="476">
        <v>1</v>
      </c>
      <c r="I9" s="477">
        <v>143.26533567000001</v>
      </c>
      <c r="J9" s="476">
        <v>179</v>
      </c>
      <c r="K9" s="476">
        <v>0</v>
      </c>
      <c r="L9" s="476">
        <v>179</v>
      </c>
      <c r="M9" s="477">
        <v>3417.38</v>
      </c>
      <c r="N9" s="357">
        <v>1</v>
      </c>
      <c r="O9" s="358">
        <v>143.26533567000001</v>
      </c>
      <c r="P9" s="357">
        <v>179</v>
      </c>
      <c r="Q9" s="357">
        <v>0</v>
      </c>
      <c r="R9" s="357">
        <v>179</v>
      </c>
      <c r="S9" s="358">
        <v>3417.38</v>
      </c>
    </row>
    <row r="10" spans="1:19" ht="20.100000000000001" customHeight="1">
      <c r="A10" s="475" t="s">
        <v>23</v>
      </c>
      <c r="B10" s="477">
        <v>0</v>
      </c>
      <c r="C10" s="477">
        <v>0</v>
      </c>
      <c r="D10" s="477">
        <v>0</v>
      </c>
      <c r="E10" s="477">
        <v>0</v>
      </c>
      <c r="F10" s="477">
        <v>0</v>
      </c>
      <c r="G10" s="477">
        <v>0</v>
      </c>
      <c r="H10" s="476">
        <v>1</v>
      </c>
      <c r="I10" s="477">
        <v>21</v>
      </c>
      <c r="J10" s="476">
        <v>25</v>
      </c>
      <c r="K10" s="476">
        <v>20</v>
      </c>
      <c r="L10" s="476">
        <v>45</v>
      </c>
      <c r="M10" s="477">
        <v>246.5</v>
      </c>
      <c r="N10" s="357">
        <v>1</v>
      </c>
      <c r="O10" s="358">
        <v>21</v>
      </c>
      <c r="P10" s="357">
        <v>25</v>
      </c>
      <c r="Q10" s="357">
        <v>20</v>
      </c>
      <c r="R10" s="357">
        <v>45</v>
      </c>
      <c r="S10" s="358">
        <v>246.5</v>
      </c>
    </row>
    <row r="11" spans="1:19" ht="20.100000000000001" customHeight="1">
      <c r="A11" s="475" t="s">
        <v>22</v>
      </c>
      <c r="B11" s="477">
        <v>0</v>
      </c>
      <c r="C11" s="477">
        <v>0</v>
      </c>
      <c r="D11" s="477">
        <v>0</v>
      </c>
      <c r="E11" s="477">
        <v>0</v>
      </c>
      <c r="F11" s="477">
        <v>0</v>
      </c>
      <c r="G11" s="477">
        <v>0</v>
      </c>
      <c r="H11" s="476">
        <v>2</v>
      </c>
      <c r="I11" s="477">
        <v>502.3</v>
      </c>
      <c r="J11" s="476">
        <v>35</v>
      </c>
      <c r="K11" s="476">
        <v>29</v>
      </c>
      <c r="L11" s="476">
        <v>64</v>
      </c>
      <c r="M11" s="477">
        <v>898.5</v>
      </c>
      <c r="N11" s="357">
        <v>2</v>
      </c>
      <c r="O11" s="358">
        <v>502.3</v>
      </c>
      <c r="P11" s="357">
        <v>35</v>
      </c>
      <c r="Q11" s="357">
        <v>29</v>
      </c>
      <c r="R11" s="357">
        <v>64</v>
      </c>
      <c r="S11" s="358">
        <v>898.5</v>
      </c>
    </row>
    <row r="12" spans="1:19" ht="20.100000000000001" customHeight="1">
      <c r="A12" s="475" t="s">
        <v>49</v>
      </c>
      <c r="B12" s="477">
        <v>0</v>
      </c>
      <c r="C12" s="477">
        <v>0</v>
      </c>
      <c r="D12" s="477">
        <v>0</v>
      </c>
      <c r="E12" s="477">
        <v>0</v>
      </c>
      <c r="F12" s="477">
        <v>0</v>
      </c>
      <c r="G12" s="477">
        <v>0</v>
      </c>
      <c r="H12" s="476">
        <v>1</v>
      </c>
      <c r="I12" s="477">
        <v>15.354217269999999</v>
      </c>
      <c r="J12" s="476">
        <v>1</v>
      </c>
      <c r="K12" s="476">
        <v>1</v>
      </c>
      <c r="L12" s="476">
        <v>2</v>
      </c>
      <c r="M12" s="477">
        <v>223.13</v>
      </c>
      <c r="N12" s="357">
        <v>1</v>
      </c>
      <c r="O12" s="358">
        <v>15.354217269999999</v>
      </c>
      <c r="P12" s="357">
        <v>1</v>
      </c>
      <c r="Q12" s="357">
        <v>1</v>
      </c>
      <c r="R12" s="357">
        <v>2</v>
      </c>
      <c r="S12" s="358">
        <v>223.13</v>
      </c>
    </row>
    <row r="13" spans="1:19" ht="20.100000000000001" customHeight="1">
      <c r="A13" s="475" t="s">
        <v>29</v>
      </c>
      <c r="B13" s="477">
        <v>0</v>
      </c>
      <c r="C13" s="477">
        <v>0</v>
      </c>
      <c r="D13" s="477">
        <v>0</v>
      </c>
      <c r="E13" s="477">
        <v>0</v>
      </c>
      <c r="F13" s="477">
        <v>0</v>
      </c>
      <c r="G13" s="477">
        <v>0</v>
      </c>
      <c r="H13" s="476">
        <v>1</v>
      </c>
      <c r="I13" s="477">
        <v>50</v>
      </c>
      <c r="J13" s="476">
        <v>0</v>
      </c>
      <c r="K13" s="476">
        <v>2</v>
      </c>
      <c r="L13" s="476">
        <v>2</v>
      </c>
      <c r="M13" s="477">
        <v>1840.4</v>
      </c>
      <c r="N13" s="357">
        <v>1</v>
      </c>
      <c r="O13" s="358">
        <v>50</v>
      </c>
      <c r="P13" s="357">
        <v>0</v>
      </c>
      <c r="Q13" s="357">
        <v>2</v>
      </c>
      <c r="R13" s="357">
        <v>2</v>
      </c>
      <c r="S13" s="358">
        <v>1840.4</v>
      </c>
    </row>
    <row r="14" spans="1:19" ht="20.100000000000001" customHeight="1">
      <c r="A14" s="475" t="s">
        <v>5</v>
      </c>
      <c r="B14" s="477">
        <v>0</v>
      </c>
      <c r="C14" s="477">
        <v>0</v>
      </c>
      <c r="D14" s="477">
        <v>0</v>
      </c>
      <c r="E14" s="477">
        <v>0</v>
      </c>
      <c r="F14" s="477">
        <v>0</v>
      </c>
      <c r="G14" s="477">
        <v>0</v>
      </c>
      <c r="H14" s="476">
        <v>1</v>
      </c>
      <c r="I14" s="477">
        <v>58</v>
      </c>
      <c r="J14" s="476">
        <v>0</v>
      </c>
      <c r="K14" s="476">
        <v>0</v>
      </c>
      <c r="L14" s="476">
        <v>0</v>
      </c>
      <c r="M14" s="477">
        <v>28725.51</v>
      </c>
      <c r="N14" s="357">
        <v>1</v>
      </c>
      <c r="O14" s="358">
        <v>58</v>
      </c>
      <c r="P14" s="357">
        <v>0</v>
      </c>
      <c r="Q14" s="357">
        <v>0</v>
      </c>
      <c r="R14" s="357">
        <v>0</v>
      </c>
      <c r="S14" s="358">
        <v>28725.51</v>
      </c>
    </row>
    <row r="15" spans="1:19" ht="20.100000000000001" customHeight="1">
      <c r="A15" s="475" t="s">
        <v>50</v>
      </c>
      <c r="B15" s="477">
        <v>0</v>
      </c>
      <c r="C15" s="477">
        <v>0</v>
      </c>
      <c r="D15" s="477">
        <v>0</v>
      </c>
      <c r="E15" s="477">
        <v>0</v>
      </c>
      <c r="F15" s="477">
        <v>0</v>
      </c>
      <c r="G15" s="477">
        <v>0</v>
      </c>
      <c r="H15" s="476">
        <v>1</v>
      </c>
      <c r="I15" s="477">
        <v>6</v>
      </c>
      <c r="J15" s="476">
        <v>15</v>
      </c>
      <c r="K15" s="476">
        <v>0</v>
      </c>
      <c r="L15" s="476">
        <v>15</v>
      </c>
      <c r="M15" s="477">
        <v>370</v>
      </c>
      <c r="N15" s="357">
        <v>1</v>
      </c>
      <c r="O15" s="358">
        <v>6</v>
      </c>
      <c r="P15" s="357">
        <v>15</v>
      </c>
      <c r="Q15" s="357">
        <v>0</v>
      </c>
      <c r="R15" s="357">
        <v>15</v>
      </c>
      <c r="S15" s="358">
        <v>370</v>
      </c>
    </row>
    <row r="16" spans="1:19" ht="20.100000000000001" customHeight="1">
      <c r="A16" s="475" t="s">
        <v>47</v>
      </c>
      <c r="B16" s="477">
        <v>0</v>
      </c>
      <c r="C16" s="477">
        <v>0</v>
      </c>
      <c r="D16" s="477">
        <v>0</v>
      </c>
      <c r="E16" s="477">
        <v>0</v>
      </c>
      <c r="F16" s="477">
        <v>0</v>
      </c>
      <c r="G16" s="477">
        <v>0</v>
      </c>
      <c r="H16" s="476">
        <v>1</v>
      </c>
      <c r="I16" s="477">
        <v>48</v>
      </c>
      <c r="J16" s="476">
        <v>0</v>
      </c>
      <c r="K16" s="476">
        <v>0</v>
      </c>
      <c r="L16" s="476">
        <v>0</v>
      </c>
      <c r="M16" s="477">
        <v>1106.55</v>
      </c>
      <c r="N16" s="357">
        <v>1</v>
      </c>
      <c r="O16" s="358">
        <v>48</v>
      </c>
      <c r="P16" s="357">
        <v>0</v>
      </c>
      <c r="Q16" s="357">
        <v>0</v>
      </c>
      <c r="R16" s="357">
        <v>0</v>
      </c>
      <c r="S16" s="358">
        <v>1106.55</v>
      </c>
    </row>
    <row r="17" spans="1:23" ht="20.100000000000001" customHeight="1">
      <c r="A17" s="475" t="s">
        <v>37</v>
      </c>
      <c r="B17" s="477">
        <v>0</v>
      </c>
      <c r="C17" s="477">
        <v>0</v>
      </c>
      <c r="D17" s="477">
        <v>0</v>
      </c>
      <c r="E17" s="477">
        <v>0</v>
      </c>
      <c r="F17" s="477">
        <v>0</v>
      </c>
      <c r="G17" s="477">
        <v>0</v>
      </c>
      <c r="H17" s="476">
        <v>1</v>
      </c>
      <c r="I17" s="477">
        <v>876.74350800000002</v>
      </c>
      <c r="J17" s="476">
        <v>268</v>
      </c>
      <c r="K17" s="476">
        <v>56</v>
      </c>
      <c r="L17" s="476">
        <v>324</v>
      </c>
      <c r="M17" s="477">
        <v>3434.6</v>
      </c>
      <c r="N17" s="357">
        <v>1</v>
      </c>
      <c r="O17" s="358">
        <v>876.74350800000002</v>
      </c>
      <c r="P17" s="357">
        <v>268</v>
      </c>
      <c r="Q17" s="357">
        <v>56</v>
      </c>
      <c r="R17" s="357">
        <v>324</v>
      </c>
      <c r="S17" s="358">
        <v>3434.6</v>
      </c>
    </row>
    <row r="18" spans="1:23" ht="20.100000000000001" customHeight="1">
      <c r="A18" s="475" t="s">
        <v>55</v>
      </c>
      <c r="B18" s="477">
        <v>0</v>
      </c>
      <c r="C18" s="477">
        <v>0</v>
      </c>
      <c r="D18" s="477">
        <v>0</v>
      </c>
      <c r="E18" s="477">
        <v>0</v>
      </c>
      <c r="F18" s="477">
        <v>0</v>
      </c>
      <c r="G18" s="477">
        <v>0</v>
      </c>
      <c r="H18" s="476">
        <v>1</v>
      </c>
      <c r="I18" s="477">
        <v>32</v>
      </c>
      <c r="J18" s="476">
        <v>35</v>
      </c>
      <c r="K18" s="476">
        <v>10</v>
      </c>
      <c r="L18" s="476">
        <v>45</v>
      </c>
      <c r="M18" s="477">
        <v>101.37</v>
      </c>
      <c r="N18" s="357">
        <v>1</v>
      </c>
      <c r="O18" s="358">
        <v>32</v>
      </c>
      <c r="P18" s="357">
        <v>35</v>
      </c>
      <c r="Q18" s="357">
        <v>10</v>
      </c>
      <c r="R18" s="357">
        <v>45</v>
      </c>
      <c r="S18" s="358">
        <v>101.37</v>
      </c>
    </row>
    <row r="19" spans="1:23" ht="20.100000000000001" customHeight="1">
      <c r="A19" s="475" t="s">
        <v>1016</v>
      </c>
      <c r="B19" s="477">
        <v>0</v>
      </c>
      <c r="C19" s="477">
        <v>0</v>
      </c>
      <c r="D19" s="477">
        <v>0</v>
      </c>
      <c r="E19" s="477">
        <v>0</v>
      </c>
      <c r="F19" s="477">
        <v>0</v>
      </c>
      <c r="G19" s="477">
        <v>0</v>
      </c>
      <c r="H19" s="476">
        <v>1</v>
      </c>
      <c r="I19" s="477">
        <v>108.50906585</v>
      </c>
      <c r="J19" s="476">
        <v>108</v>
      </c>
      <c r="K19" s="476">
        <v>27</v>
      </c>
      <c r="L19" s="476">
        <v>135</v>
      </c>
      <c r="M19" s="477">
        <v>146.54</v>
      </c>
      <c r="N19" s="357">
        <v>1</v>
      </c>
      <c r="O19" s="358">
        <v>108.50906585</v>
      </c>
      <c r="P19" s="357">
        <v>108</v>
      </c>
      <c r="Q19" s="357">
        <v>27</v>
      </c>
      <c r="R19" s="357">
        <v>135</v>
      </c>
      <c r="S19" s="358">
        <v>146.54</v>
      </c>
    </row>
    <row r="20" spans="1:23" ht="20.100000000000001" customHeight="1">
      <c r="A20" s="475" t="s">
        <v>991</v>
      </c>
      <c r="B20" s="477">
        <v>0</v>
      </c>
      <c r="C20" s="477">
        <v>0</v>
      </c>
      <c r="D20" s="477">
        <v>0</v>
      </c>
      <c r="E20" s="477">
        <v>0</v>
      </c>
      <c r="F20" s="477">
        <v>0</v>
      </c>
      <c r="G20" s="477">
        <v>0</v>
      </c>
      <c r="H20" s="476">
        <v>1</v>
      </c>
      <c r="I20" s="477">
        <v>60</v>
      </c>
      <c r="J20" s="476">
        <v>0</v>
      </c>
      <c r="K20" s="476">
        <v>0</v>
      </c>
      <c r="L20" s="476">
        <v>0</v>
      </c>
      <c r="M20" s="477">
        <v>6339.67</v>
      </c>
      <c r="N20" s="357">
        <v>1</v>
      </c>
      <c r="O20" s="358">
        <v>60</v>
      </c>
      <c r="P20" s="357">
        <v>0</v>
      </c>
      <c r="Q20" s="357">
        <v>0</v>
      </c>
      <c r="R20" s="357">
        <v>0</v>
      </c>
      <c r="S20" s="358">
        <v>6339.67</v>
      </c>
    </row>
    <row r="21" spans="1:23" ht="20.100000000000001" customHeight="1">
      <c r="A21" s="475" t="s">
        <v>57</v>
      </c>
      <c r="B21" s="477">
        <v>0</v>
      </c>
      <c r="C21" s="477">
        <v>0</v>
      </c>
      <c r="D21" s="477">
        <v>0</v>
      </c>
      <c r="E21" s="477">
        <v>0</v>
      </c>
      <c r="F21" s="477">
        <v>0</v>
      </c>
      <c r="G21" s="477">
        <v>0</v>
      </c>
      <c r="H21" s="476">
        <v>1</v>
      </c>
      <c r="I21" s="477">
        <v>0</v>
      </c>
      <c r="J21" s="476">
        <v>14</v>
      </c>
      <c r="K21" s="476">
        <v>2</v>
      </c>
      <c r="L21" s="476">
        <v>16</v>
      </c>
      <c r="M21" s="477">
        <v>114</v>
      </c>
      <c r="N21" s="357">
        <v>1</v>
      </c>
      <c r="O21" s="358">
        <v>0</v>
      </c>
      <c r="P21" s="357">
        <v>14</v>
      </c>
      <c r="Q21" s="357">
        <v>2</v>
      </c>
      <c r="R21" s="357">
        <v>16</v>
      </c>
      <c r="S21" s="358">
        <v>114</v>
      </c>
      <c r="W21" s="7" t="s">
        <v>1043</v>
      </c>
    </row>
    <row r="22" spans="1:23" ht="20.100000000000001" customHeight="1">
      <c r="A22" s="475" t="s">
        <v>640</v>
      </c>
      <c r="B22" s="477">
        <v>0</v>
      </c>
      <c r="C22" s="477">
        <v>0</v>
      </c>
      <c r="D22" s="477">
        <v>0</v>
      </c>
      <c r="E22" s="477">
        <v>0</v>
      </c>
      <c r="F22" s="477">
        <v>0</v>
      </c>
      <c r="G22" s="477">
        <v>0</v>
      </c>
      <c r="H22" s="476">
        <v>1</v>
      </c>
      <c r="I22" s="477">
        <v>110</v>
      </c>
      <c r="J22" s="476">
        <v>9</v>
      </c>
      <c r="K22" s="476">
        <v>0</v>
      </c>
      <c r="L22" s="476">
        <v>9</v>
      </c>
      <c r="M22" s="477">
        <v>8126.72</v>
      </c>
      <c r="N22" s="357">
        <v>1</v>
      </c>
      <c r="O22" s="358">
        <v>110</v>
      </c>
      <c r="P22" s="357">
        <v>9</v>
      </c>
      <c r="Q22" s="357">
        <v>0</v>
      </c>
      <c r="R22" s="357">
        <v>9</v>
      </c>
      <c r="S22" s="358">
        <v>8126.72</v>
      </c>
    </row>
    <row r="23" spans="1:23" ht="20.100000000000001" customHeight="1">
      <c r="A23" s="562" t="s">
        <v>949</v>
      </c>
      <c r="B23" s="564">
        <v>0</v>
      </c>
      <c r="C23" s="564">
        <v>0</v>
      </c>
      <c r="D23" s="564">
        <v>0</v>
      </c>
      <c r="E23" s="564">
        <v>0</v>
      </c>
      <c r="F23" s="564">
        <v>0</v>
      </c>
      <c r="G23" s="564">
        <v>0</v>
      </c>
      <c r="H23" s="563">
        <v>1</v>
      </c>
      <c r="I23" s="564">
        <v>972.28599999999994</v>
      </c>
      <c r="J23" s="563">
        <v>374</v>
      </c>
      <c r="K23" s="563">
        <v>600</v>
      </c>
      <c r="L23" s="563">
        <v>974</v>
      </c>
      <c r="M23" s="564">
        <v>17457.900000000001</v>
      </c>
      <c r="N23" s="565">
        <v>1</v>
      </c>
      <c r="O23" s="566">
        <v>972.28599999999994</v>
      </c>
      <c r="P23" s="565">
        <v>374</v>
      </c>
      <c r="Q23" s="565">
        <v>600</v>
      </c>
      <c r="R23" s="565">
        <v>974</v>
      </c>
      <c r="S23" s="566">
        <v>17457.900000000001</v>
      </c>
    </row>
    <row r="24" spans="1:23" ht="20.100000000000001" customHeight="1">
      <c r="A24" s="646" t="s">
        <v>131</v>
      </c>
      <c r="B24" s="653">
        <f>SUM(B5:B23)</f>
        <v>0</v>
      </c>
      <c r="C24" s="653">
        <f t="shared" ref="C24:S24" si="0">SUM(C5:C23)</f>
        <v>0</v>
      </c>
      <c r="D24" s="653">
        <f t="shared" si="0"/>
        <v>0</v>
      </c>
      <c r="E24" s="653">
        <f t="shared" si="0"/>
        <v>0</v>
      </c>
      <c r="F24" s="653">
        <f t="shared" si="0"/>
        <v>0</v>
      </c>
      <c r="G24" s="653">
        <f t="shared" si="0"/>
        <v>0</v>
      </c>
      <c r="H24" s="647">
        <f t="shared" si="0"/>
        <v>22</v>
      </c>
      <c r="I24" s="653">
        <f t="shared" si="0"/>
        <v>4704.7110225199995</v>
      </c>
      <c r="J24" s="647">
        <f t="shared" si="0"/>
        <v>2725</v>
      </c>
      <c r="K24" s="647">
        <f t="shared" si="0"/>
        <v>1597</v>
      </c>
      <c r="L24" s="647">
        <f t="shared" si="0"/>
        <v>4322</v>
      </c>
      <c r="M24" s="653">
        <f t="shared" si="0"/>
        <v>111291.29999999999</v>
      </c>
      <c r="N24" s="647">
        <f t="shared" si="0"/>
        <v>22</v>
      </c>
      <c r="O24" s="653">
        <f t="shared" si="0"/>
        <v>4704.7110225199995</v>
      </c>
      <c r="P24" s="647">
        <f t="shared" si="0"/>
        <v>2725</v>
      </c>
      <c r="Q24" s="647">
        <f t="shared" si="0"/>
        <v>1597</v>
      </c>
      <c r="R24" s="647">
        <f t="shared" si="0"/>
        <v>4322</v>
      </c>
      <c r="S24" s="653">
        <f t="shared" si="0"/>
        <v>111291.29999999999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3"/>
  <sheetViews>
    <sheetView topLeftCell="A47" workbookViewId="0">
      <selection activeCell="S63" sqref="A63:S63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84" bestFit="1" customWidth="1"/>
    <col min="6" max="6" width="8.375" style="13" bestFit="1" customWidth="1"/>
    <col min="7" max="7" width="9.375" style="14" bestFit="1" customWidth="1"/>
    <col min="8" max="8" width="8.375" style="225" bestFit="1" customWidth="1"/>
    <col min="9" max="9" width="10.25" style="226" bestFit="1" customWidth="1"/>
    <col min="10" max="12" width="9.25" style="225" bestFit="1" customWidth="1"/>
    <col min="13" max="13" width="11.5" style="226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88" t="s">
        <v>2390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ht="18.95" customHeight="1">
      <c r="A2" s="122"/>
      <c r="B2" s="727" t="s">
        <v>217</v>
      </c>
      <c r="C2" s="728"/>
      <c r="D2" s="728"/>
      <c r="E2" s="728"/>
      <c r="F2" s="728"/>
      <c r="G2" s="729"/>
      <c r="H2" s="727" t="s">
        <v>218</v>
      </c>
      <c r="I2" s="728"/>
      <c r="J2" s="728"/>
      <c r="K2" s="728"/>
      <c r="L2" s="728"/>
      <c r="M2" s="729"/>
      <c r="N2" s="750" t="s">
        <v>148</v>
      </c>
      <c r="O2" s="751"/>
      <c r="P2" s="751"/>
      <c r="Q2" s="751"/>
      <c r="R2" s="751"/>
      <c r="S2" s="752"/>
    </row>
    <row r="3" spans="1:19" ht="18.95" customHeight="1">
      <c r="A3" s="350" t="s">
        <v>202</v>
      </c>
      <c r="B3" s="59" t="s">
        <v>132</v>
      </c>
      <c r="C3" s="58" t="s">
        <v>135</v>
      </c>
      <c r="D3" s="753" t="s">
        <v>136</v>
      </c>
      <c r="E3" s="754"/>
      <c r="F3" s="755"/>
      <c r="G3" s="288" t="s">
        <v>180</v>
      </c>
      <c r="H3" s="59" t="s">
        <v>132</v>
      </c>
      <c r="I3" s="58" t="s">
        <v>135</v>
      </c>
      <c r="J3" s="753" t="s">
        <v>136</v>
      </c>
      <c r="K3" s="754"/>
      <c r="L3" s="755"/>
      <c r="M3" s="285" t="s">
        <v>180</v>
      </c>
      <c r="N3" s="51" t="s">
        <v>132</v>
      </c>
      <c r="O3" s="52" t="s">
        <v>135</v>
      </c>
      <c r="P3" s="756" t="s">
        <v>136</v>
      </c>
      <c r="Q3" s="757"/>
      <c r="R3" s="739"/>
      <c r="S3" s="286" t="s">
        <v>180</v>
      </c>
    </row>
    <row r="4" spans="1:19" ht="18.95" customHeight="1">
      <c r="A4" s="113"/>
      <c r="B4" s="54" t="s">
        <v>137</v>
      </c>
      <c r="C4" s="53" t="s">
        <v>138</v>
      </c>
      <c r="D4" s="55" t="s">
        <v>139</v>
      </c>
      <c r="E4" s="83" t="s">
        <v>140</v>
      </c>
      <c r="F4" s="55" t="s">
        <v>131</v>
      </c>
      <c r="G4" s="289" t="s">
        <v>181</v>
      </c>
      <c r="H4" s="54" t="s">
        <v>137</v>
      </c>
      <c r="I4" s="53" t="s">
        <v>138</v>
      </c>
      <c r="J4" s="55" t="s">
        <v>139</v>
      </c>
      <c r="K4" s="56" t="s">
        <v>140</v>
      </c>
      <c r="L4" s="55" t="s">
        <v>131</v>
      </c>
      <c r="M4" s="281" t="s">
        <v>181</v>
      </c>
      <c r="N4" s="203" t="s">
        <v>137</v>
      </c>
      <c r="O4" s="204" t="s">
        <v>138</v>
      </c>
      <c r="P4" s="57" t="s">
        <v>139</v>
      </c>
      <c r="Q4" s="205" t="s">
        <v>140</v>
      </c>
      <c r="R4" s="205" t="s">
        <v>131</v>
      </c>
      <c r="S4" s="287" t="s">
        <v>181</v>
      </c>
    </row>
    <row r="5" spans="1:19" ht="20.100000000000001" customHeight="1">
      <c r="A5" s="359" t="s">
        <v>89</v>
      </c>
      <c r="B5" s="355">
        <v>0</v>
      </c>
      <c r="C5" s="356">
        <v>0</v>
      </c>
      <c r="D5" s="355">
        <v>0</v>
      </c>
      <c r="E5" s="602">
        <v>0</v>
      </c>
      <c r="F5" s="355">
        <v>0</v>
      </c>
      <c r="G5" s="356">
        <v>0</v>
      </c>
      <c r="H5" s="603">
        <v>3</v>
      </c>
      <c r="I5" s="604">
        <v>44.388719999999999</v>
      </c>
      <c r="J5" s="603">
        <v>27</v>
      </c>
      <c r="K5" s="603">
        <v>23</v>
      </c>
      <c r="L5" s="603">
        <v>50</v>
      </c>
      <c r="M5" s="604">
        <v>962.34</v>
      </c>
      <c r="N5" s="355">
        <f t="shared" ref="N5:S5" si="0">+B5+H5</f>
        <v>3</v>
      </c>
      <c r="O5" s="356">
        <f t="shared" si="0"/>
        <v>44.388719999999999</v>
      </c>
      <c r="P5" s="355">
        <f t="shared" si="0"/>
        <v>27</v>
      </c>
      <c r="Q5" s="355">
        <f t="shared" si="0"/>
        <v>23</v>
      </c>
      <c r="R5" s="355">
        <f t="shared" si="0"/>
        <v>50</v>
      </c>
      <c r="S5" s="356">
        <f t="shared" si="0"/>
        <v>962.34</v>
      </c>
    </row>
    <row r="6" spans="1:19" ht="20.100000000000001" customHeight="1">
      <c r="A6" s="360" t="s">
        <v>32</v>
      </c>
      <c r="B6" s="357">
        <v>2</v>
      </c>
      <c r="C6" s="358">
        <v>7.24</v>
      </c>
      <c r="D6" s="357">
        <v>6</v>
      </c>
      <c r="E6" s="605">
        <v>0</v>
      </c>
      <c r="F6" s="357">
        <v>6</v>
      </c>
      <c r="G6" s="358">
        <v>117.25</v>
      </c>
      <c r="H6" s="606">
        <v>6</v>
      </c>
      <c r="I6" s="607">
        <v>76.693000000000012</v>
      </c>
      <c r="J6" s="606">
        <v>109</v>
      </c>
      <c r="K6" s="606">
        <v>170</v>
      </c>
      <c r="L6" s="606">
        <v>279</v>
      </c>
      <c r="M6" s="607">
        <v>812</v>
      </c>
      <c r="N6" s="357">
        <f t="shared" ref="N6:N62" si="1">+B6+H6</f>
        <v>8</v>
      </c>
      <c r="O6" s="358">
        <f t="shared" ref="O6:O62" si="2">+C6+I6</f>
        <v>83.933000000000007</v>
      </c>
      <c r="P6" s="357">
        <f t="shared" ref="P6:P62" si="3">+D6+J6</f>
        <v>115</v>
      </c>
      <c r="Q6" s="357">
        <f t="shared" ref="Q6:Q62" si="4">+E6+K6</f>
        <v>170</v>
      </c>
      <c r="R6" s="357">
        <f t="shared" ref="R6:R62" si="5">+F6+L6</f>
        <v>285</v>
      </c>
      <c r="S6" s="358">
        <f t="shared" ref="S6:S62" si="6">+G6+M6</f>
        <v>929.25</v>
      </c>
    </row>
    <row r="7" spans="1:19" ht="20.100000000000001" customHeight="1">
      <c r="A7" s="360" t="s">
        <v>95</v>
      </c>
      <c r="B7" s="357">
        <v>0</v>
      </c>
      <c r="C7" s="358">
        <v>0</v>
      </c>
      <c r="D7" s="357">
        <v>0</v>
      </c>
      <c r="E7" s="605">
        <v>0</v>
      </c>
      <c r="F7" s="357">
        <v>0</v>
      </c>
      <c r="G7" s="358">
        <v>0</v>
      </c>
      <c r="H7" s="606">
        <v>3</v>
      </c>
      <c r="I7" s="607">
        <v>51.05</v>
      </c>
      <c r="J7" s="606">
        <v>30</v>
      </c>
      <c r="K7" s="606">
        <v>12</v>
      </c>
      <c r="L7" s="606">
        <v>42</v>
      </c>
      <c r="M7" s="607">
        <v>768.74</v>
      </c>
      <c r="N7" s="357">
        <f t="shared" si="1"/>
        <v>3</v>
      </c>
      <c r="O7" s="358">
        <f t="shared" si="2"/>
        <v>51.05</v>
      </c>
      <c r="P7" s="357">
        <f t="shared" si="3"/>
        <v>30</v>
      </c>
      <c r="Q7" s="357">
        <f t="shared" si="4"/>
        <v>12</v>
      </c>
      <c r="R7" s="357">
        <f t="shared" si="5"/>
        <v>42</v>
      </c>
      <c r="S7" s="358">
        <f t="shared" si="6"/>
        <v>768.74</v>
      </c>
    </row>
    <row r="8" spans="1:19" ht="20.100000000000001" customHeight="1">
      <c r="A8" s="360" t="s">
        <v>77</v>
      </c>
      <c r="B8" s="357">
        <v>0</v>
      </c>
      <c r="C8" s="358">
        <v>0</v>
      </c>
      <c r="D8" s="357">
        <v>0</v>
      </c>
      <c r="E8" s="605">
        <v>0</v>
      </c>
      <c r="F8" s="357">
        <v>0</v>
      </c>
      <c r="G8" s="358">
        <v>0</v>
      </c>
      <c r="H8" s="606">
        <v>2</v>
      </c>
      <c r="I8" s="607">
        <v>16.899999999999999</v>
      </c>
      <c r="J8" s="606">
        <v>20</v>
      </c>
      <c r="K8" s="606">
        <v>10</v>
      </c>
      <c r="L8" s="606">
        <v>30</v>
      </c>
      <c r="M8" s="607">
        <v>242.95</v>
      </c>
      <c r="N8" s="357">
        <f t="shared" si="1"/>
        <v>2</v>
      </c>
      <c r="O8" s="358">
        <f t="shared" si="2"/>
        <v>16.899999999999999</v>
      </c>
      <c r="P8" s="357">
        <f t="shared" si="3"/>
        <v>20</v>
      </c>
      <c r="Q8" s="357">
        <f t="shared" si="4"/>
        <v>10</v>
      </c>
      <c r="R8" s="357">
        <f t="shared" si="5"/>
        <v>30</v>
      </c>
      <c r="S8" s="358">
        <f t="shared" si="6"/>
        <v>242.95</v>
      </c>
    </row>
    <row r="9" spans="1:19" ht="20.100000000000001" customHeight="1">
      <c r="A9" s="360" t="s">
        <v>737</v>
      </c>
      <c r="B9" s="357">
        <v>0</v>
      </c>
      <c r="C9" s="358">
        <v>0</v>
      </c>
      <c r="D9" s="357">
        <v>0</v>
      </c>
      <c r="E9" s="605">
        <v>0</v>
      </c>
      <c r="F9" s="357">
        <v>0</v>
      </c>
      <c r="G9" s="358">
        <v>0</v>
      </c>
      <c r="H9" s="606">
        <v>3</v>
      </c>
      <c r="I9" s="607">
        <v>42.869</v>
      </c>
      <c r="J9" s="606">
        <v>10</v>
      </c>
      <c r="K9" s="606">
        <v>1</v>
      </c>
      <c r="L9" s="606">
        <v>11</v>
      </c>
      <c r="M9" s="607">
        <v>338</v>
      </c>
      <c r="N9" s="357">
        <f t="shared" si="1"/>
        <v>3</v>
      </c>
      <c r="O9" s="358">
        <f t="shared" si="2"/>
        <v>42.869</v>
      </c>
      <c r="P9" s="357">
        <f t="shared" si="3"/>
        <v>10</v>
      </c>
      <c r="Q9" s="357">
        <f t="shared" si="4"/>
        <v>1</v>
      </c>
      <c r="R9" s="357">
        <f t="shared" si="5"/>
        <v>11</v>
      </c>
      <c r="S9" s="358">
        <f t="shared" si="6"/>
        <v>338</v>
      </c>
    </row>
    <row r="10" spans="1:19" ht="20.100000000000001" customHeight="1">
      <c r="A10" s="360" t="s">
        <v>94</v>
      </c>
      <c r="B10" s="357">
        <v>1</v>
      </c>
      <c r="C10" s="358">
        <v>5.7</v>
      </c>
      <c r="D10" s="357">
        <v>5</v>
      </c>
      <c r="E10" s="605">
        <v>0</v>
      </c>
      <c r="F10" s="357">
        <v>5</v>
      </c>
      <c r="G10" s="358">
        <v>61.9</v>
      </c>
      <c r="H10" s="606">
        <v>0</v>
      </c>
      <c r="I10" s="607">
        <v>0</v>
      </c>
      <c r="J10" s="606">
        <v>0</v>
      </c>
      <c r="K10" s="606">
        <v>0</v>
      </c>
      <c r="L10" s="606">
        <v>0</v>
      </c>
      <c r="M10" s="607">
        <v>0</v>
      </c>
      <c r="N10" s="357">
        <f t="shared" si="1"/>
        <v>1</v>
      </c>
      <c r="O10" s="358">
        <f t="shared" si="2"/>
        <v>5.7</v>
      </c>
      <c r="P10" s="357">
        <f t="shared" si="3"/>
        <v>5</v>
      </c>
      <c r="Q10" s="357">
        <f t="shared" si="4"/>
        <v>0</v>
      </c>
      <c r="R10" s="357">
        <f t="shared" si="5"/>
        <v>5</v>
      </c>
      <c r="S10" s="358">
        <f t="shared" si="6"/>
        <v>61.9</v>
      </c>
    </row>
    <row r="11" spans="1:19" ht="20.100000000000001" customHeight="1">
      <c r="A11" s="360" t="s">
        <v>736</v>
      </c>
      <c r="B11" s="357">
        <v>0</v>
      </c>
      <c r="C11" s="358">
        <v>0</v>
      </c>
      <c r="D11" s="357">
        <v>0</v>
      </c>
      <c r="E11" s="605">
        <v>0</v>
      </c>
      <c r="F11" s="357">
        <v>0</v>
      </c>
      <c r="G11" s="358">
        <v>0</v>
      </c>
      <c r="H11" s="606">
        <v>6</v>
      </c>
      <c r="I11" s="607">
        <v>36.1</v>
      </c>
      <c r="J11" s="606">
        <v>29</v>
      </c>
      <c r="K11" s="606">
        <v>7</v>
      </c>
      <c r="L11" s="606">
        <v>36</v>
      </c>
      <c r="M11" s="607">
        <v>1312.8400000000001</v>
      </c>
      <c r="N11" s="357">
        <f t="shared" si="1"/>
        <v>6</v>
      </c>
      <c r="O11" s="358">
        <f t="shared" si="2"/>
        <v>36.1</v>
      </c>
      <c r="P11" s="357">
        <f t="shared" si="3"/>
        <v>29</v>
      </c>
      <c r="Q11" s="357">
        <f t="shared" si="4"/>
        <v>7</v>
      </c>
      <c r="R11" s="357">
        <f t="shared" si="5"/>
        <v>36</v>
      </c>
      <c r="S11" s="358">
        <f t="shared" si="6"/>
        <v>1312.8400000000001</v>
      </c>
    </row>
    <row r="12" spans="1:19" ht="20.100000000000001" customHeight="1">
      <c r="A12" s="360" t="s">
        <v>18</v>
      </c>
      <c r="B12" s="357">
        <v>0</v>
      </c>
      <c r="C12" s="358">
        <v>0</v>
      </c>
      <c r="D12" s="357">
        <v>0</v>
      </c>
      <c r="E12" s="605">
        <v>0</v>
      </c>
      <c r="F12" s="357">
        <v>0</v>
      </c>
      <c r="G12" s="358">
        <v>0</v>
      </c>
      <c r="H12" s="606">
        <v>10</v>
      </c>
      <c r="I12" s="607">
        <v>139.75899999999999</v>
      </c>
      <c r="J12" s="606">
        <v>88</v>
      </c>
      <c r="K12" s="606">
        <v>22</v>
      </c>
      <c r="L12" s="606">
        <v>110</v>
      </c>
      <c r="M12" s="607">
        <v>2670.26</v>
      </c>
      <c r="N12" s="357">
        <f t="shared" si="1"/>
        <v>10</v>
      </c>
      <c r="O12" s="358">
        <f t="shared" si="2"/>
        <v>139.75899999999999</v>
      </c>
      <c r="P12" s="357">
        <f t="shared" si="3"/>
        <v>88</v>
      </c>
      <c r="Q12" s="357">
        <f t="shared" si="4"/>
        <v>22</v>
      </c>
      <c r="R12" s="357">
        <f t="shared" si="5"/>
        <v>110</v>
      </c>
      <c r="S12" s="358">
        <f t="shared" si="6"/>
        <v>2670.26</v>
      </c>
    </row>
    <row r="13" spans="1:19" ht="20.100000000000001" customHeight="1">
      <c r="A13" s="360" t="s">
        <v>6</v>
      </c>
      <c r="B13" s="357">
        <v>1</v>
      </c>
      <c r="C13" s="358">
        <v>18</v>
      </c>
      <c r="D13" s="357">
        <v>8</v>
      </c>
      <c r="E13" s="605">
        <v>12</v>
      </c>
      <c r="F13" s="357">
        <v>20</v>
      </c>
      <c r="G13" s="358">
        <v>57</v>
      </c>
      <c r="H13" s="606">
        <v>34</v>
      </c>
      <c r="I13" s="607">
        <v>1000.8339</v>
      </c>
      <c r="J13" s="606">
        <v>484</v>
      </c>
      <c r="K13" s="606">
        <v>204</v>
      </c>
      <c r="L13" s="606">
        <v>688</v>
      </c>
      <c r="M13" s="607">
        <v>11487.579999999998</v>
      </c>
      <c r="N13" s="357">
        <f t="shared" si="1"/>
        <v>35</v>
      </c>
      <c r="O13" s="358">
        <f t="shared" si="2"/>
        <v>1018.8339</v>
      </c>
      <c r="P13" s="357">
        <f t="shared" si="3"/>
        <v>492</v>
      </c>
      <c r="Q13" s="357">
        <f t="shared" si="4"/>
        <v>216</v>
      </c>
      <c r="R13" s="357">
        <f t="shared" si="5"/>
        <v>708</v>
      </c>
      <c r="S13" s="358">
        <f t="shared" si="6"/>
        <v>11544.579999999998</v>
      </c>
    </row>
    <row r="14" spans="1:19" ht="20.100000000000001" customHeight="1">
      <c r="A14" s="360" t="s">
        <v>219</v>
      </c>
      <c r="B14" s="357">
        <v>0</v>
      </c>
      <c r="C14" s="358">
        <v>0</v>
      </c>
      <c r="D14" s="357">
        <v>0</v>
      </c>
      <c r="E14" s="605">
        <v>0</v>
      </c>
      <c r="F14" s="357">
        <v>0</v>
      </c>
      <c r="G14" s="358">
        <v>0</v>
      </c>
      <c r="H14" s="606">
        <v>3</v>
      </c>
      <c r="I14" s="607">
        <v>365</v>
      </c>
      <c r="J14" s="606">
        <v>47</v>
      </c>
      <c r="K14" s="606">
        <v>30</v>
      </c>
      <c r="L14" s="606">
        <v>77</v>
      </c>
      <c r="M14" s="607">
        <v>14366.82</v>
      </c>
      <c r="N14" s="357">
        <f t="shared" si="1"/>
        <v>3</v>
      </c>
      <c r="O14" s="358">
        <f t="shared" si="2"/>
        <v>365</v>
      </c>
      <c r="P14" s="357">
        <f t="shared" si="3"/>
        <v>47</v>
      </c>
      <c r="Q14" s="357">
        <f t="shared" si="4"/>
        <v>30</v>
      </c>
      <c r="R14" s="357">
        <f t="shared" si="5"/>
        <v>77</v>
      </c>
      <c r="S14" s="358">
        <f t="shared" si="6"/>
        <v>14366.82</v>
      </c>
    </row>
    <row r="15" spans="1:19" ht="20.100000000000001" customHeight="1">
      <c r="A15" s="360" t="s">
        <v>739</v>
      </c>
      <c r="B15" s="357">
        <v>0</v>
      </c>
      <c r="C15" s="358">
        <v>0</v>
      </c>
      <c r="D15" s="357">
        <v>0</v>
      </c>
      <c r="E15" s="605">
        <v>0</v>
      </c>
      <c r="F15" s="357">
        <v>0</v>
      </c>
      <c r="G15" s="358">
        <v>0</v>
      </c>
      <c r="H15" s="606">
        <v>1</v>
      </c>
      <c r="I15" s="607">
        <v>18.010000000000002</v>
      </c>
      <c r="J15" s="606">
        <v>13</v>
      </c>
      <c r="K15" s="606">
        <v>7</v>
      </c>
      <c r="L15" s="606">
        <v>20</v>
      </c>
      <c r="M15" s="607">
        <v>86.72</v>
      </c>
      <c r="N15" s="357">
        <f t="shared" si="1"/>
        <v>1</v>
      </c>
      <c r="O15" s="358">
        <f t="shared" si="2"/>
        <v>18.010000000000002</v>
      </c>
      <c r="P15" s="357">
        <f t="shared" si="3"/>
        <v>13</v>
      </c>
      <c r="Q15" s="357">
        <f t="shared" si="4"/>
        <v>7</v>
      </c>
      <c r="R15" s="357">
        <f t="shared" si="5"/>
        <v>20</v>
      </c>
      <c r="S15" s="358">
        <f t="shared" si="6"/>
        <v>86.72</v>
      </c>
    </row>
    <row r="16" spans="1:19" ht="20.100000000000001" customHeight="1">
      <c r="A16" s="360" t="s">
        <v>31</v>
      </c>
      <c r="B16" s="357">
        <v>0</v>
      </c>
      <c r="C16" s="358">
        <v>0</v>
      </c>
      <c r="D16" s="357">
        <v>0</v>
      </c>
      <c r="E16" s="605">
        <v>0</v>
      </c>
      <c r="F16" s="357">
        <v>0</v>
      </c>
      <c r="G16" s="358">
        <v>0</v>
      </c>
      <c r="H16" s="606">
        <v>6</v>
      </c>
      <c r="I16" s="607">
        <v>52.3</v>
      </c>
      <c r="J16" s="606">
        <v>28</v>
      </c>
      <c r="K16" s="606">
        <v>2</v>
      </c>
      <c r="L16" s="606">
        <v>30</v>
      </c>
      <c r="M16" s="607">
        <v>1711.07</v>
      </c>
      <c r="N16" s="357">
        <f t="shared" si="1"/>
        <v>6</v>
      </c>
      <c r="O16" s="358">
        <f t="shared" si="2"/>
        <v>52.3</v>
      </c>
      <c r="P16" s="357">
        <f t="shared" si="3"/>
        <v>28</v>
      </c>
      <c r="Q16" s="357">
        <f t="shared" si="4"/>
        <v>2</v>
      </c>
      <c r="R16" s="357">
        <f t="shared" si="5"/>
        <v>30</v>
      </c>
      <c r="S16" s="358">
        <f t="shared" si="6"/>
        <v>1711.07</v>
      </c>
    </row>
    <row r="17" spans="1:19" ht="20.100000000000001" customHeight="1">
      <c r="A17" s="360" t="s">
        <v>39</v>
      </c>
      <c r="B17" s="357">
        <v>1</v>
      </c>
      <c r="C17" s="358">
        <v>20</v>
      </c>
      <c r="D17" s="357">
        <v>3</v>
      </c>
      <c r="E17" s="605">
        <v>0</v>
      </c>
      <c r="F17" s="357">
        <v>3</v>
      </c>
      <c r="G17" s="358">
        <v>50</v>
      </c>
      <c r="H17" s="606">
        <v>2</v>
      </c>
      <c r="I17" s="607">
        <v>31.5</v>
      </c>
      <c r="J17" s="606">
        <v>21</v>
      </c>
      <c r="K17" s="606">
        <v>15</v>
      </c>
      <c r="L17" s="606">
        <v>36</v>
      </c>
      <c r="M17" s="607">
        <v>1015.01</v>
      </c>
      <c r="N17" s="357">
        <f t="shared" si="1"/>
        <v>3</v>
      </c>
      <c r="O17" s="358">
        <f t="shared" si="2"/>
        <v>51.5</v>
      </c>
      <c r="P17" s="357">
        <f t="shared" si="3"/>
        <v>24</v>
      </c>
      <c r="Q17" s="357">
        <f t="shared" si="4"/>
        <v>15</v>
      </c>
      <c r="R17" s="357">
        <f t="shared" si="5"/>
        <v>39</v>
      </c>
      <c r="S17" s="358">
        <f t="shared" si="6"/>
        <v>1065.01</v>
      </c>
    </row>
    <row r="18" spans="1:19" ht="20.100000000000001" customHeight="1">
      <c r="A18" s="360" t="s">
        <v>81</v>
      </c>
      <c r="B18" s="357">
        <v>0</v>
      </c>
      <c r="C18" s="358">
        <v>0</v>
      </c>
      <c r="D18" s="357">
        <v>0</v>
      </c>
      <c r="E18" s="605">
        <v>0</v>
      </c>
      <c r="F18" s="357">
        <v>0</v>
      </c>
      <c r="G18" s="358">
        <v>0</v>
      </c>
      <c r="H18" s="606">
        <v>10</v>
      </c>
      <c r="I18" s="607">
        <v>39.905000000000001</v>
      </c>
      <c r="J18" s="606">
        <v>35</v>
      </c>
      <c r="K18" s="606">
        <v>12</v>
      </c>
      <c r="L18" s="606">
        <v>47</v>
      </c>
      <c r="M18" s="607">
        <v>1915</v>
      </c>
      <c r="N18" s="357">
        <f t="shared" si="1"/>
        <v>10</v>
      </c>
      <c r="O18" s="358">
        <f t="shared" si="2"/>
        <v>39.905000000000001</v>
      </c>
      <c r="P18" s="357">
        <f t="shared" si="3"/>
        <v>35</v>
      </c>
      <c r="Q18" s="357">
        <f t="shared" si="4"/>
        <v>12</v>
      </c>
      <c r="R18" s="357">
        <f t="shared" si="5"/>
        <v>47</v>
      </c>
      <c r="S18" s="358">
        <f t="shared" si="6"/>
        <v>1915</v>
      </c>
    </row>
    <row r="19" spans="1:19" ht="20.100000000000001" customHeight="1">
      <c r="A19" s="360" t="s">
        <v>738</v>
      </c>
      <c r="B19" s="357">
        <v>0</v>
      </c>
      <c r="C19" s="358">
        <v>0</v>
      </c>
      <c r="D19" s="357">
        <v>0</v>
      </c>
      <c r="E19" s="605">
        <v>0</v>
      </c>
      <c r="F19" s="357">
        <v>0</v>
      </c>
      <c r="G19" s="358">
        <v>0</v>
      </c>
      <c r="H19" s="606">
        <v>4</v>
      </c>
      <c r="I19" s="607">
        <v>18.25</v>
      </c>
      <c r="J19" s="606">
        <v>43</v>
      </c>
      <c r="K19" s="606">
        <v>60</v>
      </c>
      <c r="L19" s="606">
        <v>103</v>
      </c>
      <c r="M19" s="607">
        <v>583.5</v>
      </c>
      <c r="N19" s="357">
        <f t="shared" si="1"/>
        <v>4</v>
      </c>
      <c r="O19" s="358">
        <f t="shared" si="2"/>
        <v>18.25</v>
      </c>
      <c r="P19" s="357">
        <f t="shared" si="3"/>
        <v>43</v>
      </c>
      <c r="Q19" s="357">
        <f t="shared" si="4"/>
        <v>60</v>
      </c>
      <c r="R19" s="357">
        <f t="shared" si="5"/>
        <v>103</v>
      </c>
      <c r="S19" s="358">
        <f t="shared" si="6"/>
        <v>583.5</v>
      </c>
    </row>
    <row r="20" spans="1:19" ht="20.100000000000001" customHeight="1">
      <c r="A20" s="360" t="s">
        <v>767</v>
      </c>
      <c r="B20" s="357">
        <v>0</v>
      </c>
      <c r="C20" s="358">
        <v>0</v>
      </c>
      <c r="D20" s="357">
        <v>0</v>
      </c>
      <c r="E20" s="605">
        <v>0</v>
      </c>
      <c r="F20" s="357">
        <v>0</v>
      </c>
      <c r="G20" s="358">
        <v>0</v>
      </c>
      <c r="H20" s="606">
        <v>1</v>
      </c>
      <c r="I20" s="607">
        <v>8.5</v>
      </c>
      <c r="J20" s="606">
        <v>13</v>
      </c>
      <c r="K20" s="606">
        <v>1</v>
      </c>
      <c r="L20" s="606">
        <v>14</v>
      </c>
      <c r="M20" s="607">
        <v>110.8</v>
      </c>
      <c r="N20" s="357">
        <f t="shared" si="1"/>
        <v>1</v>
      </c>
      <c r="O20" s="358">
        <f t="shared" si="2"/>
        <v>8.5</v>
      </c>
      <c r="P20" s="357">
        <f t="shared" si="3"/>
        <v>13</v>
      </c>
      <c r="Q20" s="357">
        <f t="shared" si="4"/>
        <v>1</v>
      </c>
      <c r="R20" s="357">
        <f t="shared" si="5"/>
        <v>14</v>
      </c>
      <c r="S20" s="358">
        <f t="shared" si="6"/>
        <v>110.8</v>
      </c>
    </row>
    <row r="21" spans="1:19" ht="20.100000000000001" customHeight="1">
      <c r="A21" s="360" t="s">
        <v>41</v>
      </c>
      <c r="B21" s="357">
        <v>0</v>
      </c>
      <c r="C21" s="358">
        <v>0</v>
      </c>
      <c r="D21" s="357">
        <v>0</v>
      </c>
      <c r="E21" s="605">
        <v>0</v>
      </c>
      <c r="F21" s="357">
        <v>0</v>
      </c>
      <c r="G21" s="358">
        <v>0</v>
      </c>
      <c r="H21" s="606">
        <v>10</v>
      </c>
      <c r="I21" s="607">
        <v>212.22</v>
      </c>
      <c r="J21" s="606">
        <v>123</v>
      </c>
      <c r="K21" s="606">
        <v>56</v>
      </c>
      <c r="L21" s="606">
        <v>179</v>
      </c>
      <c r="M21" s="607">
        <v>4691.82</v>
      </c>
      <c r="N21" s="357">
        <f t="shared" si="1"/>
        <v>10</v>
      </c>
      <c r="O21" s="358">
        <f t="shared" si="2"/>
        <v>212.22</v>
      </c>
      <c r="P21" s="357">
        <f t="shared" si="3"/>
        <v>123</v>
      </c>
      <c r="Q21" s="357">
        <f t="shared" si="4"/>
        <v>56</v>
      </c>
      <c r="R21" s="357">
        <f t="shared" si="5"/>
        <v>179</v>
      </c>
      <c r="S21" s="358">
        <f t="shared" si="6"/>
        <v>4691.82</v>
      </c>
    </row>
    <row r="22" spans="1:19" ht="20.100000000000001" customHeight="1">
      <c r="A22" s="360" t="s">
        <v>740</v>
      </c>
      <c r="B22" s="357">
        <v>0</v>
      </c>
      <c r="C22" s="358">
        <v>0</v>
      </c>
      <c r="D22" s="357">
        <v>0</v>
      </c>
      <c r="E22" s="605">
        <v>0</v>
      </c>
      <c r="F22" s="357">
        <v>0</v>
      </c>
      <c r="G22" s="358">
        <v>0</v>
      </c>
      <c r="H22" s="606">
        <v>1</v>
      </c>
      <c r="I22" s="607">
        <v>4.0999999999999996</v>
      </c>
      <c r="J22" s="606">
        <v>6</v>
      </c>
      <c r="K22" s="606">
        <v>0</v>
      </c>
      <c r="L22" s="606">
        <v>6</v>
      </c>
      <c r="M22" s="607">
        <v>50.3</v>
      </c>
      <c r="N22" s="357">
        <f t="shared" si="1"/>
        <v>1</v>
      </c>
      <c r="O22" s="358">
        <f t="shared" si="2"/>
        <v>4.0999999999999996</v>
      </c>
      <c r="P22" s="357">
        <f t="shared" si="3"/>
        <v>6</v>
      </c>
      <c r="Q22" s="357">
        <f t="shared" si="4"/>
        <v>0</v>
      </c>
      <c r="R22" s="357">
        <f t="shared" si="5"/>
        <v>6</v>
      </c>
      <c r="S22" s="358">
        <f t="shared" si="6"/>
        <v>50.3</v>
      </c>
    </row>
    <row r="23" spans="1:19" ht="20.100000000000001" customHeight="1">
      <c r="A23" s="360" t="s">
        <v>43</v>
      </c>
      <c r="B23" s="357">
        <v>0</v>
      </c>
      <c r="C23" s="358">
        <v>0</v>
      </c>
      <c r="D23" s="357">
        <v>0</v>
      </c>
      <c r="E23" s="605">
        <v>0</v>
      </c>
      <c r="F23" s="357">
        <v>0</v>
      </c>
      <c r="G23" s="358">
        <v>0</v>
      </c>
      <c r="H23" s="606">
        <v>6</v>
      </c>
      <c r="I23" s="607">
        <v>84.157000000000011</v>
      </c>
      <c r="J23" s="606">
        <v>105</v>
      </c>
      <c r="K23" s="606">
        <v>153</v>
      </c>
      <c r="L23" s="606">
        <v>258</v>
      </c>
      <c r="M23" s="607">
        <v>1112.75</v>
      </c>
      <c r="N23" s="357">
        <f t="shared" si="1"/>
        <v>6</v>
      </c>
      <c r="O23" s="358">
        <f t="shared" si="2"/>
        <v>84.157000000000011</v>
      </c>
      <c r="P23" s="357">
        <f t="shared" si="3"/>
        <v>105</v>
      </c>
      <c r="Q23" s="357">
        <f t="shared" si="4"/>
        <v>153</v>
      </c>
      <c r="R23" s="357">
        <f t="shared" si="5"/>
        <v>258</v>
      </c>
      <c r="S23" s="358">
        <f t="shared" si="6"/>
        <v>1112.75</v>
      </c>
    </row>
    <row r="24" spans="1:19" ht="20.100000000000001" customHeight="1">
      <c r="A24" s="360" t="s">
        <v>749</v>
      </c>
      <c r="B24" s="357">
        <v>0</v>
      </c>
      <c r="C24" s="358">
        <v>0</v>
      </c>
      <c r="D24" s="357">
        <v>0</v>
      </c>
      <c r="E24" s="605">
        <v>0</v>
      </c>
      <c r="F24" s="357">
        <v>0</v>
      </c>
      <c r="G24" s="358">
        <v>0</v>
      </c>
      <c r="H24" s="606">
        <v>2</v>
      </c>
      <c r="I24" s="607">
        <v>5.5350000000000001</v>
      </c>
      <c r="J24" s="606">
        <v>14</v>
      </c>
      <c r="K24" s="606">
        <v>4</v>
      </c>
      <c r="L24" s="606">
        <v>18</v>
      </c>
      <c r="M24" s="607">
        <v>224.5</v>
      </c>
      <c r="N24" s="357">
        <f t="shared" si="1"/>
        <v>2</v>
      </c>
      <c r="O24" s="358">
        <f t="shared" si="2"/>
        <v>5.5350000000000001</v>
      </c>
      <c r="P24" s="357">
        <f t="shared" si="3"/>
        <v>14</v>
      </c>
      <c r="Q24" s="357">
        <f t="shared" si="4"/>
        <v>4</v>
      </c>
      <c r="R24" s="357">
        <f t="shared" si="5"/>
        <v>18</v>
      </c>
      <c r="S24" s="358">
        <f t="shared" si="6"/>
        <v>224.5</v>
      </c>
    </row>
    <row r="25" spans="1:19" ht="20.100000000000001" customHeight="1">
      <c r="A25" s="360" t="s">
        <v>759</v>
      </c>
      <c r="B25" s="357">
        <v>0</v>
      </c>
      <c r="C25" s="358">
        <v>0</v>
      </c>
      <c r="D25" s="357">
        <v>0</v>
      </c>
      <c r="E25" s="605">
        <v>0</v>
      </c>
      <c r="F25" s="357">
        <v>0</v>
      </c>
      <c r="G25" s="358">
        <v>0</v>
      </c>
      <c r="H25" s="606">
        <v>1</v>
      </c>
      <c r="I25" s="607">
        <v>0.7</v>
      </c>
      <c r="J25" s="606">
        <v>2</v>
      </c>
      <c r="K25" s="606">
        <v>0</v>
      </c>
      <c r="L25" s="606">
        <v>2</v>
      </c>
      <c r="M25" s="607">
        <v>92</v>
      </c>
      <c r="N25" s="357">
        <f t="shared" si="1"/>
        <v>1</v>
      </c>
      <c r="O25" s="358">
        <f t="shared" si="2"/>
        <v>0.7</v>
      </c>
      <c r="P25" s="357">
        <f t="shared" si="3"/>
        <v>2</v>
      </c>
      <c r="Q25" s="357">
        <f t="shared" si="4"/>
        <v>0</v>
      </c>
      <c r="R25" s="357">
        <f t="shared" si="5"/>
        <v>2</v>
      </c>
      <c r="S25" s="358">
        <f t="shared" si="6"/>
        <v>92</v>
      </c>
    </row>
    <row r="26" spans="1:19" ht="20.100000000000001" customHeight="1">
      <c r="A26" s="360" t="s">
        <v>741</v>
      </c>
      <c r="B26" s="357">
        <v>0</v>
      </c>
      <c r="C26" s="358">
        <v>0</v>
      </c>
      <c r="D26" s="357">
        <v>0</v>
      </c>
      <c r="E26" s="605">
        <v>0</v>
      </c>
      <c r="F26" s="357">
        <v>0</v>
      </c>
      <c r="G26" s="358">
        <v>0</v>
      </c>
      <c r="H26" s="606">
        <v>1</v>
      </c>
      <c r="I26" s="607">
        <v>6</v>
      </c>
      <c r="J26" s="606">
        <v>3</v>
      </c>
      <c r="K26" s="606">
        <v>0</v>
      </c>
      <c r="L26" s="606">
        <v>3</v>
      </c>
      <c r="M26" s="607">
        <v>960</v>
      </c>
      <c r="N26" s="357">
        <f t="shared" si="1"/>
        <v>1</v>
      </c>
      <c r="O26" s="358">
        <f t="shared" si="2"/>
        <v>6</v>
      </c>
      <c r="P26" s="357">
        <f t="shared" si="3"/>
        <v>3</v>
      </c>
      <c r="Q26" s="357">
        <f t="shared" si="4"/>
        <v>0</v>
      </c>
      <c r="R26" s="357">
        <f t="shared" si="5"/>
        <v>3</v>
      </c>
      <c r="S26" s="358">
        <f t="shared" si="6"/>
        <v>960</v>
      </c>
    </row>
    <row r="27" spans="1:19" ht="20.100000000000001" customHeight="1">
      <c r="A27" s="360" t="s">
        <v>8</v>
      </c>
      <c r="B27" s="357">
        <v>0</v>
      </c>
      <c r="C27" s="358">
        <v>0</v>
      </c>
      <c r="D27" s="357">
        <v>0</v>
      </c>
      <c r="E27" s="605">
        <v>0</v>
      </c>
      <c r="F27" s="357">
        <v>0</v>
      </c>
      <c r="G27" s="358">
        <v>0</v>
      </c>
      <c r="H27" s="606">
        <v>5</v>
      </c>
      <c r="I27" s="607">
        <v>535.6</v>
      </c>
      <c r="J27" s="606">
        <v>496</v>
      </c>
      <c r="K27" s="606">
        <v>457</v>
      </c>
      <c r="L27" s="606">
        <v>953</v>
      </c>
      <c r="M27" s="607">
        <v>4226.88</v>
      </c>
      <c r="N27" s="357">
        <f t="shared" si="1"/>
        <v>5</v>
      </c>
      <c r="O27" s="358">
        <f t="shared" si="2"/>
        <v>535.6</v>
      </c>
      <c r="P27" s="357">
        <f t="shared" si="3"/>
        <v>496</v>
      </c>
      <c r="Q27" s="357">
        <f t="shared" si="4"/>
        <v>457</v>
      </c>
      <c r="R27" s="357">
        <f t="shared" si="5"/>
        <v>953</v>
      </c>
      <c r="S27" s="358">
        <f t="shared" si="6"/>
        <v>4226.88</v>
      </c>
    </row>
    <row r="28" spans="1:19" ht="20.100000000000001" customHeight="1">
      <c r="A28" s="360" t="s">
        <v>752</v>
      </c>
      <c r="B28" s="357">
        <v>0</v>
      </c>
      <c r="C28" s="358">
        <v>0</v>
      </c>
      <c r="D28" s="357">
        <v>0</v>
      </c>
      <c r="E28" s="605">
        <v>0</v>
      </c>
      <c r="F28" s="357">
        <v>0</v>
      </c>
      <c r="G28" s="358">
        <v>0</v>
      </c>
      <c r="H28" s="606">
        <v>1</v>
      </c>
      <c r="I28" s="607">
        <v>0.14499999999999999</v>
      </c>
      <c r="J28" s="606">
        <v>5</v>
      </c>
      <c r="K28" s="606">
        <v>4</v>
      </c>
      <c r="L28" s="606">
        <v>9</v>
      </c>
      <c r="M28" s="607">
        <v>192</v>
      </c>
      <c r="N28" s="357">
        <f t="shared" si="1"/>
        <v>1</v>
      </c>
      <c r="O28" s="358">
        <f t="shared" si="2"/>
        <v>0.14499999999999999</v>
      </c>
      <c r="P28" s="357">
        <f t="shared" si="3"/>
        <v>5</v>
      </c>
      <c r="Q28" s="357">
        <f t="shared" si="4"/>
        <v>4</v>
      </c>
      <c r="R28" s="357">
        <f t="shared" si="5"/>
        <v>9</v>
      </c>
      <c r="S28" s="358">
        <f t="shared" si="6"/>
        <v>192</v>
      </c>
    </row>
    <row r="29" spans="1:19" ht="20.100000000000001" customHeight="1">
      <c r="A29" s="360" t="s">
        <v>10</v>
      </c>
      <c r="B29" s="357">
        <v>0</v>
      </c>
      <c r="C29" s="358">
        <v>0</v>
      </c>
      <c r="D29" s="357">
        <v>0</v>
      </c>
      <c r="E29" s="605">
        <v>0</v>
      </c>
      <c r="F29" s="357">
        <v>0</v>
      </c>
      <c r="G29" s="358">
        <v>0</v>
      </c>
      <c r="H29" s="606">
        <v>1</v>
      </c>
      <c r="I29" s="607">
        <v>18</v>
      </c>
      <c r="J29" s="606">
        <v>12</v>
      </c>
      <c r="K29" s="606">
        <v>63</v>
      </c>
      <c r="L29" s="606">
        <v>75</v>
      </c>
      <c r="M29" s="607">
        <v>595.62</v>
      </c>
      <c r="N29" s="357">
        <f t="shared" si="1"/>
        <v>1</v>
      </c>
      <c r="O29" s="358">
        <f t="shared" si="2"/>
        <v>18</v>
      </c>
      <c r="P29" s="357">
        <f t="shared" si="3"/>
        <v>12</v>
      </c>
      <c r="Q29" s="357">
        <f t="shared" si="4"/>
        <v>63</v>
      </c>
      <c r="R29" s="357">
        <f t="shared" si="5"/>
        <v>75</v>
      </c>
      <c r="S29" s="358">
        <f t="shared" si="6"/>
        <v>595.62</v>
      </c>
    </row>
    <row r="30" spans="1:19" ht="20.100000000000001" customHeight="1">
      <c r="A30" s="360" t="s">
        <v>733</v>
      </c>
      <c r="B30" s="357">
        <v>0</v>
      </c>
      <c r="C30" s="358">
        <v>0</v>
      </c>
      <c r="D30" s="357">
        <v>0</v>
      </c>
      <c r="E30" s="605">
        <v>0</v>
      </c>
      <c r="F30" s="357">
        <v>0</v>
      </c>
      <c r="G30" s="358">
        <v>0</v>
      </c>
      <c r="H30" s="606">
        <v>2</v>
      </c>
      <c r="I30" s="607">
        <v>1.1499999999999999</v>
      </c>
      <c r="J30" s="606">
        <v>7</v>
      </c>
      <c r="K30" s="606">
        <v>5</v>
      </c>
      <c r="L30" s="606">
        <v>12</v>
      </c>
      <c r="M30" s="607">
        <v>336.2</v>
      </c>
      <c r="N30" s="357">
        <f t="shared" si="1"/>
        <v>2</v>
      </c>
      <c r="O30" s="358">
        <f t="shared" si="2"/>
        <v>1.1499999999999999</v>
      </c>
      <c r="P30" s="357">
        <f t="shared" si="3"/>
        <v>7</v>
      </c>
      <c r="Q30" s="357">
        <f t="shared" si="4"/>
        <v>5</v>
      </c>
      <c r="R30" s="357">
        <f t="shared" si="5"/>
        <v>12</v>
      </c>
      <c r="S30" s="358">
        <f t="shared" si="6"/>
        <v>336.2</v>
      </c>
    </row>
    <row r="31" spans="1:19" ht="20.100000000000001" customHeight="1">
      <c r="A31" s="360" t="s">
        <v>13</v>
      </c>
      <c r="B31" s="357">
        <v>0</v>
      </c>
      <c r="C31" s="358">
        <v>0</v>
      </c>
      <c r="D31" s="357">
        <v>0</v>
      </c>
      <c r="E31" s="605">
        <v>0</v>
      </c>
      <c r="F31" s="357">
        <v>0</v>
      </c>
      <c r="G31" s="358">
        <v>0</v>
      </c>
      <c r="H31" s="606">
        <v>7</v>
      </c>
      <c r="I31" s="607">
        <v>159.11522600000001</v>
      </c>
      <c r="J31" s="606">
        <v>104</v>
      </c>
      <c r="K31" s="606">
        <v>35</v>
      </c>
      <c r="L31" s="606">
        <v>139</v>
      </c>
      <c r="M31" s="607">
        <v>3113.26</v>
      </c>
      <c r="N31" s="357">
        <f t="shared" si="1"/>
        <v>7</v>
      </c>
      <c r="O31" s="358">
        <f t="shared" si="2"/>
        <v>159.11522600000001</v>
      </c>
      <c r="P31" s="357">
        <f t="shared" si="3"/>
        <v>104</v>
      </c>
      <c r="Q31" s="357">
        <f t="shared" si="4"/>
        <v>35</v>
      </c>
      <c r="R31" s="357">
        <f t="shared" si="5"/>
        <v>139</v>
      </c>
      <c r="S31" s="358">
        <f t="shared" si="6"/>
        <v>3113.26</v>
      </c>
    </row>
    <row r="32" spans="1:19" ht="20.100000000000001" customHeight="1">
      <c r="A32" s="360" t="s">
        <v>727</v>
      </c>
      <c r="B32" s="357">
        <v>4</v>
      </c>
      <c r="C32" s="358">
        <v>1.8992</v>
      </c>
      <c r="D32" s="357">
        <v>12</v>
      </c>
      <c r="E32" s="605">
        <v>0</v>
      </c>
      <c r="F32" s="357">
        <v>12</v>
      </c>
      <c r="G32" s="358">
        <v>252.54</v>
      </c>
      <c r="H32" s="606">
        <v>3</v>
      </c>
      <c r="I32" s="607">
        <v>6.88</v>
      </c>
      <c r="J32" s="606">
        <v>14</v>
      </c>
      <c r="K32" s="606">
        <v>0</v>
      </c>
      <c r="L32" s="606">
        <v>14</v>
      </c>
      <c r="M32" s="607">
        <v>715.49</v>
      </c>
      <c r="N32" s="357">
        <f t="shared" si="1"/>
        <v>7</v>
      </c>
      <c r="O32" s="358">
        <f t="shared" si="2"/>
        <v>8.7791999999999994</v>
      </c>
      <c r="P32" s="357">
        <f t="shared" si="3"/>
        <v>26</v>
      </c>
      <c r="Q32" s="357">
        <f t="shared" si="4"/>
        <v>0</v>
      </c>
      <c r="R32" s="357">
        <f t="shared" si="5"/>
        <v>26</v>
      </c>
      <c r="S32" s="358">
        <f t="shared" si="6"/>
        <v>968.03</v>
      </c>
    </row>
    <row r="33" spans="1:19" ht="20.100000000000001" customHeight="1">
      <c r="A33" s="360" t="s">
        <v>220</v>
      </c>
      <c r="B33" s="357">
        <v>1</v>
      </c>
      <c r="C33" s="358">
        <v>4.99</v>
      </c>
      <c r="D33" s="357">
        <v>2</v>
      </c>
      <c r="E33" s="605">
        <v>0</v>
      </c>
      <c r="F33" s="357">
        <v>2</v>
      </c>
      <c r="G33" s="358">
        <v>62.18</v>
      </c>
      <c r="H33" s="606">
        <v>1</v>
      </c>
      <c r="I33" s="607">
        <v>4.5999999999999996</v>
      </c>
      <c r="J33" s="606">
        <v>4</v>
      </c>
      <c r="K33" s="606">
        <v>0</v>
      </c>
      <c r="L33" s="606">
        <v>4</v>
      </c>
      <c r="M33" s="607">
        <v>370</v>
      </c>
      <c r="N33" s="357">
        <f t="shared" si="1"/>
        <v>2</v>
      </c>
      <c r="O33" s="358">
        <f t="shared" si="2"/>
        <v>9.59</v>
      </c>
      <c r="P33" s="357">
        <f t="shared" si="3"/>
        <v>6</v>
      </c>
      <c r="Q33" s="357">
        <f t="shared" si="4"/>
        <v>0</v>
      </c>
      <c r="R33" s="357">
        <f t="shared" si="5"/>
        <v>6</v>
      </c>
      <c r="S33" s="358">
        <f t="shared" si="6"/>
        <v>432.18</v>
      </c>
    </row>
    <row r="34" spans="1:19" ht="20.100000000000001" customHeight="1">
      <c r="A34" s="360" t="s">
        <v>745</v>
      </c>
      <c r="B34" s="357">
        <v>0</v>
      </c>
      <c r="C34" s="358">
        <v>0</v>
      </c>
      <c r="D34" s="357">
        <v>0</v>
      </c>
      <c r="E34" s="605">
        <v>0</v>
      </c>
      <c r="F34" s="357">
        <v>0</v>
      </c>
      <c r="G34" s="358">
        <v>0</v>
      </c>
      <c r="H34" s="606">
        <v>2</v>
      </c>
      <c r="I34" s="607">
        <v>2.0550000000000002</v>
      </c>
      <c r="J34" s="606">
        <v>8</v>
      </c>
      <c r="K34" s="606">
        <v>7</v>
      </c>
      <c r="L34" s="606">
        <v>15</v>
      </c>
      <c r="M34" s="607">
        <v>236.3</v>
      </c>
      <c r="N34" s="357">
        <f t="shared" si="1"/>
        <v>2</v>
      </c>
      <c r="O34" s="358">
        <f t="shared" si="2"/>
        <v>2.0550000000000002</v>
      </c>
      <c r="P34" s="357">
        <f t="shared" si="3"/>
        <v>8</v>
      </c>
      <c r="Q34" s="357">
        <f t="shared" si="4"/>
        <v>7</v>
      </c>
      <c r="R34" s="357">
        <f t="shared" si="5"/>
        <v>15</v>
      </c>
      <c r="S34" s="358">
        <f t="shared" si="6"/>
        <v>236.3</v>
      </c>
    </row>
    <row r="35" spans="1:19" ht="20.100000000000001" customHeight="1">
      <c r="A35" s="360" t="s">
        <v>757</v>
      </c>
      <c r="B35" s="357">
        <v>0</v>
      </c>
      <c r="C35" s="358">
        <v>0</v>
      </c>
      <c r="D35" s="357">
        <v>0</v>
      </c>
      <c r="E35" s="605">
        <v>0</v>
      </c>
      <c r="F35" s="357">
        <v>0</v>
      </c>
      <c r="G35" s="358">
        <v>0</v>
      </c>
      <c r="H35" s="606">
        <v>3</v>
      </c>
      <c r="I35" s="607">
        <v>60.269999999999996</v>
      </c>
      <c r="J35" s="606">
        <v>30</v>
      </c>
      <c r="K35" s="606">
        <v>83</v>
      </c>
      <c r="L35" s="606">
        <v>113</v>
      </c>
      <c r="M35" s="607">
        <v>319.73</v>
      </c>
      <c r="N35" s="357">
        <f t="shared" si="1"/>
        <v>3</v>
      </c>
      <c r="O35" s="358">
        <f t="shared" si="2"/>
        <v>60.269999999999996</v>
      </c>
      <c r="P35" s="357">
        <f t="shared" si="3"/>
        <v>30</v>
      </c>
      <c r="Q35" s="357">
        <f t="shared" si="4"/>
        <v>83</v>
      </c>
      <c r="R35" s="357">
        <f t="shared" si="5"/>
        <v>113</v>
      </c>
      <c r="S35" s="358">
        <f t="shared" si="6"/>
        <v>319.73</v>
      </c>
    </row>
    <row r="36" spans="1:19" ht="20.100000000000001" customHeight="1">
      <c r="A36" s="360" t="s">
        <v>720</v>
      </c>
      <c r="B36" s="357">
        <v>1</v>
      </c>
      <c r="C36" s="358">
        <v>1.3</v>
      </c>
      <c r="D36" s="357">
        <v>4</v>
      </c>
      <c r="E36" s="605">
        <v>0</v>
      </c>
      <c r="F36" s="357">
        <v>4</v>
      </c>
      <c r="G36" s="358">
        <v>50</v>
      </c>
      <c r="H36" s="606">
        <v>4</v>
      </c>
      <c r="I36" s="607">
        <v>848.7</v>
      </c>
      <c r="J36" s="606">
        <v>193</v>
      </c>
      <c r="K36" s="606">
        <v>2004</v>
      </c>
      <c r="L36" s="606">
        <v>2197</v>
      </c>
      <c r="M36" s="607">
        <v>16708.75</v>
      </c>
      <c r="N36" s="357">
        <f t="shared" si="1"/>
        <v>5</v>
      </c>
      <c r="O36" s="358">
        <f t="shared" si="2"/>
        <v>850</v>
      </c>
      <c r="P36" s="357">
        <f t="shared" si="3"/>
        <v>197</v>
      </c>
      <c r="Q36" s="357">
        <f t="shared" si="4"/>
        <v>2004</v>
      </c>
      <c r="R36" s="357">
        <f t="shared" si="5"/>
        <v>2201</v>
      </c>
      <c r="S36" s="358">
        <f t="shared" si="6"/>
        <v>16758.75</v>
      </c>
    </row>
    <row r="37" spans="1:19" ht="20.100000000000001" customHeight="1">
      <c r="A37" s="360" t="s">
        <v>746</v>
      </c>
      <c r="B37" s="357">
        <v>0</v>
      </c>
      <c r="C37" s="358">
        <v>0</v>
      </c>
      <c r="D37" s="357">
        <v>0</v>
      </c>
      <c r="E37" s="605">
        <v>0</v>
      </c>
      <c r="F37" s="357">
        <v>0</v>
      </c>
      <c r="G37" s="358">
        <v>0</v>
      </c>
      <c r="H37" s="606">
        <v>5</v>
      </c>
      <c r="I37" s="607">
        <v>28.61</v>
      </c>
      <c r="J37" s="606">
        <v>24</v>
      </c>
      <c r="K37" s="606">
        <v>13</v>
      </c>
      <c r="L37" s="606">
        <v>37</v>
      </c>
      <c r="M37" s="607">
        <v>1138</v>
      </c>
      <c r="N37" s="357">
        <f t="shared" si="1"/>
        <v>5</v>
      </c>
      <c r="O37" s="358">
        <f t="shared" si="2"/>
        <v>28.61</v>
      </c>
      <c r="P37" s="357">
        <f t="shared" si="3"/>
        <v>24</v>
      </c>
      <c r="Q37" s="357">
        <f t="shared" si="4"/>
        <v>13</v>
      </c>
      <c r="R37" s="357">
        <f t="shared" si="5"/>
        <v>37</v>
      </c>
      <c r="S37" s="358">
        <f t="shared" si="6"/>
        <v>1138</v>
      </c>
    </row>
    <row r="38" spans="1:19" ht="20.100000000000001" customHeight="1">
      <c r="A38" s="360" t="s">
        <v>718</v>
      </c>
      <c r="B38" s="357">
        <v>0</v>
      </c>
      <c r="C38" s="358">
        <v>0</v>
      </c>
      <c r="D38" s="357">
        <v>0</v>
      </c>
      <c r="E38" s="605">
        <v>0</v>
      </c>
      <c r="F38" s="357">
        <v>0</v>
      </c>
      <c r="G38" s="358">
        <v>0</v>
      </c>
      <c r="H38" s="606">
        <v>3</v>
      </c>
      <c r="I38" s="607">
        <v>4.75</v>
      </c>
      <c r="J38" s="606">
        <v>38</v>
      </c>
      <c r="K38" s="606">
        <v>10</v>
      </c>
      <c r="L38" s="606">
        <v>48</v>
      </c>
      <c r="M38" s="607">
        <v>645.07999999999993</v>
      </c>
      <c r="N38" s="357">
        <f t="shared" si="1"/>
        <v>3</v>
      </c>
      <c r="O38" s="358">
        <f t="shared" si="2"/>
        <v>4.75</v>
      </c>
      <c r="P38" s="357">
        <f t="shared" si="3"/>
        <v>38</v>
      </c>
      <c r="Q38" s="357">
        <f t="shared" si="4"/>
        <v>10</v>
      </c>
      <c r="R38" s="357">
        <f t="shared" si="5"/>
        <v>48</v>
      </c>
      <c r="S38" s="358">
        <f t="shared" si="6"/>
        <v>645.07999999999993</v>
      </c>
    </row>
    <row r="39" spans="1:19" ht="20.100000000000001" customHeight="1">
      <c r="A39" s="360" t="s">
        <v>715</v>
      </c>
      <c r="B39" s="357">
        <v>0</v>
      </c>
      <c r="C39" s="358">
        <v>0</v>
      </c>
      <c r="D39" s="357">
        <v>0</v>
      </c>
      <c r="E39" s="605">
        <v>0</v>
      </c>
      <c r="F39" s="357">
        <v>0</v>
      </c>
      <c r="G39" s="358">
        <v>0</v>
      </c>
      <c r="H39" s="606">
        <v>1</v>
      </c>
      <c r="I39" s="607">
        <v>18</v>
      </c>
      <c r="J39" s="606">
        <v>6</v>
      </c>
      <c r="K39" s="606">
        <v>0</v>
      </c>
      <c r="L39" s="606">
        <v>6</v>
      </c>
      <c r="M39" s="607">
        <v>371</v>
      </c>
      <c r="N39" s="357">
        <f t="shared" si="1"/>
        <v>1</v>
      </c>
      <c r="O39" s="358">
        <f t="shared" si="2"/>
        <v>18</v>
      </c>
      <c r="P39" s="357">
        <f t="shared" si="3"/>
        <v>6</v>
      </c>
      <c r="Q39" s="357">
        <f t="shared" si="4"/>
        <v>0</v>
      </c>
      <c r="R39" s="357">
        <f t="shared" si="5"/>
        <v>6</v>
      </c>
      <c r="S39" s="358">
        <f t="shared" si="6"/>
        <v>371</v>
      </c>
    </row>
    <row r="40" spans="1:19" ht="20.100000000000001" customHeight="1">
      <c r="A40" s="360" t="s">
        <v>771</v>
      </c>
      <c r="B40" s="357">
        <v>0</v>
      </c>
      <c r="C40" s="358">
        <v>0</v>
      </c>
      <c r="D40" s="357">
        <v>0</v>
      </c>
      <c r="E40" s="605">
        <v>0</v>
      </c>
      <c r="F40" s="357">
        <v>0</v>
      </c>
      <c r="G40" s="358">
        <v>0</v>
      </c>
      <c r="H40" s="606">
        <v>2</v>
      </c>
      <c r="I40" s="607">
        <v>11</v>
      </c>
      <c r="J40" s="606">
        <v>109</v>
      </c>
      <c r="K40" s="606">
        <v>0</v>
      </c>
      <c r="L40" s="606">
        <v>109</v>
      </c>
      <c r="M40" s="607">
        <v>167.4</v>
      </c>
      <c r="N40" s="357">
        <f t="shared" si="1"/>
        <v>2</v>
      </c>
      <c r="O40" s="358">
        <f t="shared" si="2"/>
        <v>11</v>
      </c>
      <c r="P40" s="357">
        <f t="shared" si="3"/>
        <v>109</v>
      </c>
      <c r="Q40" s="357">
        <f t="shared" si="4"/>
        <v>0</v>
      </c>
      <c r="R40" s="357">
        <f t="shared" si="5"/>
        <v>109</v>
      </c>
      <c r="S40" s="358">
        <f t="shared" si="6"/>
        <v>167.4</v>
      </c>
    </row>
    <row r="41" spans="1:19" ht="20.100000000000001" customHeight="1">
      <c r="A41" s="360" t="s">
        <v>721</v>
      </c>
      <c r="B41" s="357">
        <v>1</v>
      </c>
      <c r="C41" s="358">
        <v>2.5</v>
      </c>
      <c r="D41" s="357">
        <v>2</v>
      </c>
      <c r="E41" s="605">
        <v>0</v>
      </c>
      <c r="F41" s="357">
        <v>2</v>
      </c>
      <c r="G41" s="358">
        <v>210</v>
      </c>
      <c r="H41" s="606">
        <v>3</v>
      </c>
      <c r="I41" s="607">
        <v>27.85</v>
      </c>
      <c r="J41" s="606">
        <v>28</v>
      </c>
      <c r="K41" s="606">
        <v>0</v>
      </c>
      <c r="L41" s="606">
        <v>28</v>
      </c>
      <c r="M41" s="607">
        <v>575.75</v>
      </c>
      <c r="N41" s="357">
        <f t="shared" si="1"/>
        <v>4</v>
      </c>
      <c r="O41" s="358">
        <f t="shared" si="2"/>
        <v>30.35</v>
      </c>
      <c r="P41" s="357">
        <f t="shared" si="3"/>
        <v>30</v>
      </c>
      <c r="Q41" s="357">
        <f t="shared" si="4"/>
        <v>0</v>
      </c>
      <c r="R41" s="357">
        <f t="shared" si="5"/>
        <v>30</v>
      </c>
      <c r="S41" s="358">
        <f t="shared" si="6"/>
        <v>785.75</v>
      </c>
    </row>
    <row r="42" spans="1:19" ht="20.100000000000001" customHeight="1">
      <c r="A42" s="360" t="s">
        <v>729</v>
      </c>
      <c r="B42" s="357">
        <v>0</v>
      </c>
      <c r="C42" s="358">
        <v>0</v>
      </c>
      <c r="D42" s="357">
        <v>0</v>
      </c>
      <c r="E42" s="605">
        <v>0</v>
      </c>
      <c r="F42" s="357">
        <v>0</v>
      </c>
      <c r="G42" s="358">
        <v>0</v>
      </c>
      <c r="H42" s="606">
        <v>1</v>
      </c>
      <c r="I42" s="607">
        <v>5.4</v>
      </c>
      <c r="J42" s="606">
        <v>3</v>
      </c>
      <c r="K42" s="606">
        <v>0</v>
      </c>
      <c r="L42" s="606">
        <v>3</v>
      </c>
      <c r="M42" s="607">
        <v>216</v>
      </c>
      <c r="N42" s="357">
        <f t="shared" si="1"/>
        <v>1</v>
      </c>
      <c r="O42" s="358">
        <f t="shared" si="2"/>
        <v>5.4</v>
      </c>
      <c r="P42" s="357">
        <f t="shared" si="3"/>
        <v>3</v>
      </c>
      <c r="Q42" s="357">
        <f t="shared" si="4"/>
        <v>0</v>
      </c>
      <c r="R42" s="357">
        <f t="shared" si="5"/>
        <v>3</v>
      </c>
      <c r="S42" s="358">
        <f t="shared" si="6"/>
        <v>216</v>
      </c>
    </row>
    <row r="43" spans="1:19" ht="20.100000000000001" customHeight="1">
      <c r="A43" s="360" t="s">
        <v>71</v>
      </c>
      <c r="B43" s="357">
        <v>0</v>
      </c>
      <c r="C43" s="358">
        <v>0</v>
      </c>
      <c r="D43" s="357">
        <v>0</v>
      </c>
      <c r="E43" s="605">
        <v>0</v>
      </c>
      <c r="F43" s="357">
        <v>0</v>
      </c>
      <c r="G43" s="358">
        <v>0</v>
      </c>
      <c r="H43" s="606">
        <v>5</v>
      </c>
      <c r="I43" s="607">
        <v>33</v>
      </c>
      <c r="J43" s="606">
        <v>27</v>
      </c>
      <c r="K43" s="606">
        <v>5</v>
      </c>
      <c r="L43" s="606">
        <v>32</v>
      </c>
      <c r="M43" s="607">
        <v>1121.1199999999999</v>
      </c>
      <c r="N43" s="357">
        <f t="shared" si="1"/>
        <v>5</v>
      </c>
      <c r="O43" s="358">
        <f t="shared" si="2"/>
        <v>33</v>
      </c>
      <c r="P43" s="357">
        <f t="shared" si="3"/>
        <v>27</v>
      </c>
      <c r="Q43" s="357">
        <f t="shared" si="4"/>
        <v>5</v>
      </c>
      <c r="R43" s="357">
        <f t="shared" si="5"/>
        <v>32</v>
      </c>
      <c r="S43" s="358">
        <f t="shared" si="6"/>
        <v>1121.1199999999999</v>
      </c>
    </row>
    <row r="44" spans="1:19" ht="20.100000000000001" customHeight="1">
      <c r="A44" s="360" t="s">
        <v>717</v>
      </c>
      <c r="B44" s="357">
        <v>0</v>
      </c>
      <c r="C44" s="358">
        <v>0</v>
      </c>
      <c r="D44" s="357">
        <v>0</v>
      </c>
      <c r="E44" s="605">
        <v>0</v>
      </c>
      <c r="F44" s="357">
        <v>0</v>
      </c>
      <c r="G44" s="358">
        <v>0</v>
      </c>
      <c r="H44" s="606">
        <v>1</v>
      </c>
      <c r="I44" s="607">
        <v>4</v>
      </c>
      <c r="J44" s="606">
        <v>2</v>
      </c>
      <c r="K44" s="606">
        <v>0</v>
      </c>
      <c r="L44" s="606">
        <v>2</v>
      </c>
      <c r="M44" s="607">
        <v>186</v>
      </c>
      <c r="N44" s="357">
        <f t="shared" si="1"/>
        <v>1</v>
      </c>
      <c r="O44" s="358">
        <f t="shared" si="2"/>
        <v>4</v>
      </c>
      <c r="P44" s="357">
        <f t="shared" si="3"/>
        <v>2</v>
      </c>
      <c r="Q44" s="357">
        <f t="shared" si="4"/>
        <v>0</v>
      </c>
      <c r="R44" s="357">
        <f t="shared" si="5"/>
        <v>2</v>
      </c>
      <c r="S44" s="358">
        <f t="shared" si="6"/>
        <v>186</v>
      </c>
    </row>
    <row r="45" spans="1:19" ht="20.100000000000001" customHeight="1">
      <c r="A45" s="360" t="s">
        <v>0</v>
      </c>
      <c r="B45" s="357">
        <v>0</v>
      </c>
      <c r="C45" s="358">
        <v>0</v>
      </c>
      <c r="D45" s="357">
        <v>0</v>
      </c>
      <c r="E45" s="605">
        <v>0</v>
      </c>
      <c r="F45" s="357">
        <v>0</v>
      </c>
      <c r="G45" s="358">
        <v>0</v>
      </c>
      <c r="H45" s="606">
        <v>6</v>
      </c>
      <c r="I45" s="607">
        <v>275.99</v>
      </c>
      <c r="J45" s="606">
        <v>93</v>
      </c>
      <c r="K45" s="606">
        <v>72</v>
      </c>
      <c r="L45" s="606">
        <v>165</v>
      </c>
      <c r="M45" s="607">
        <v>5759.57</v>
      </c>
      <c r="N45" s="357">
        <f t="shared" si="1"/>
        <v>6</v>
      </c>
      <c r="O45" s="358">
        <f t="shared" si="2"/>
        <v>275.99</v>
      </c>
      <c r="P45" s="357">
        <f t="shared" si="3"/>
        <v>93</v>
      </c>
      <c r="Q45" s="357">
        <f t="shared" si="4"/>
        <v>72</v>
      </c>
      <c r="R45" s="357">
        <f t="shared" si="5"/>
        <v>165</v>
      </c>
      <c r="S45" s="358">
        <f t="shared" si="6"/>
        <v>5759.57</v>
      </c>
    </row>
    <row r="46" spans="1:19" ht="20.100000000000001" customHeight="1">
      <c r="A46" s="360" t="s">
        <v>27</v>
      </c>
      <c r="B46" s="357">
        <v>0</v>
      </c>
      <c r="C46" s="358">
        <v>0</v>
      </c>
      <c r="D46" s="357">
        <v>0</v>
      </c>
      <c r="E46" s="605">
        <v>0</v>
      </c>
      <c r="F46" s="357">
        <v>0</v>
      </c>
      <c r="G46" s="358">
        <v>0</v>
      </c>
      <c r="H46" s="606">
        <v>20</v>
      </c>
      <c r="I46" s="607">
        <v>138.15300000000002</v>
      </c>
      <c r="J46" s="606">
        <v>196</v>
      </c>
      <c r="K46" s="606">
        <v>44</v>
      </c>
      <c r="L46" s="606">
        <v>240</v>
      </c>
      <c r="M46" s="607">
        <v>4564.8999999999996</v>
      </c>
      <c r="N46" s="357">
        <f t="shared" si="1"/>
        <v>20</v>
      </c>
      <c r="O46" s="358">
        <f t="shared" si="2"/>
        <v>138.15300000000002</v>
      </c>
      <c r="P46" s="357">
        <f t="shared" si="3"/>
        <v>196</v>
      </c>
      <c r="Q46" s="357">
        <f t="shared" si="4"/>
        <v>44</v>
      </c>
      <c r="R46" s="357">
        <f t="shared" si="5"/>
        <v>240</v>
      </c>
      <c r="S46" s="358">
        <f t="shared" si="6"/>
        <v>4564.8999999999996</v>
      </c>
    </row>
    <row r="47" spans="1:19" ht="20.100000000000001" customHeight="1">
      <c r="A47" s="360" t="s">
        <v>99</v>
      </c>
      <c r="B47" s="357">
        <v>1</v>
      </c>
      <c r="C47" s="358">
        <v>40</v>
      </c>
      <c r="D47" s="357">
        <v>44</v>
      </c>
      <c r="E47" s="605">
        <v>265</v>
      </c>
      <c r="F47" s="357">
        <v>309</v>
      </c>
      <c r="G47" s="358">
        <v>33.15</v>
      </c>
      <c r="H47" s="606">
        <v>1</v>
      </c>
      <c r="I47" s="607">
        <v>18.5</v>
      </c>
      <c r="J47" s="606">
        <v>2</v>
      </c>
      <c r="K47" s="606">
        <v>0</v>
      </c>
      <c r="L47" s="606">
        <v>2</v>
      </c>
      <c r="M47" s="607">
        <v>125</v>
      </c>
      <c r="N47" s="357">
        <f t="shared" si="1"/>
        <v>2</v>
      </c>
      <c r="O47" s="358">
        <f t="shared" si="2"/>
        <v>58.5</v>
      </c>
      <c r="P47" s="357">
        <f t="shared" si="3"/>
        <v>46</v>
      </c>
      <c r="Q47" s="357">
        <f t="shared" si="4"/>
        <v>265</v>
      </c>
      <c r="R47" s="357">
        <f t="shared" si="5"/>
        <v>311</v>
      </c>
      <c r="S47" s="358">
        <f t="shared" si="6"/>
        <v>158.15</v>
      </c>
    </row>
    <row r="48" spans="1:19" ht="20.100000000000001" customHeight="1">
      <c r="A48" s="360" t="s">
        <v>758</v>
      </c>
      <c r="B48" s="357">
        <v>2</v>
      </c>
      <c r="C48" s="358">
        <v>4.5600000000000005</v>
      </c>
      <c r="D48" s="357">
        <v>6</v>
      </c>
      <c r="E48" s="605">
        <v>25</v>
      </c>
      <c r="F48" s="357">
        <v>31</v>
      </c>
      <c r="G48" s="358">
        <v>120.6</v>
      </c>
      <c r="H48" s="606">
        <v>10</v>
      </c>
      <c r="I48" s="607">
        <v>59.35</v>
      </c>
      <c r="J48" s="606">
        <v>94</v>
      </c>
      <c r="K48" s="606">
        <v>33</v>
      </c>
      <c r="L48" s="606">
        <v>127</v>
      </c>
      <c r="M48" s="607">
        <v>2404.48</v>
      </c>
      <c r="N48" s="357">
        <f t="shared" si="1"/>
        <v>12</v>
      </c>
      <c r="O48" s="358">
        <f t="shared" si="2"/>
        <v>63.910000000000004</v>
      </c>
      <c r="P48" s="357">
        <f t="shared" si="3"/>
        <v>100</v>
      </c>
      <c r="Q48" s="357">
        <f t="shared" si="4"/>
        <v>58</v>
      </c>
      <c r="R48" s="357">
        <f t="shared" si="5"/>
        <v>158</v>
      </c>
      <c r="S48" s="358">
        <f t="shared" si="6"/>
        <v>2525.08</v>
      </c>
    </row>
    <row r="49" spans="1:19" ht="20.100000000000001" customHeight="1">
      <c r="A49" s="360" t="s">
        <v>762</v>
      </c>
      <c r="B49" s="357">
        <v>1</v>
      </c>
      <c r="C49" s="358">
        <v>18</v>
      </c>
      <c r="D49" s="357">
        <v>11</v>
      </c>
      <c r="E49" s="605">
        <v>10</v>
      </c>
      <c r="F49" s="357">
        <v>21</v>
      </c>
      <c r="G49" s="358">
        <v>62</v>
      </c>
      <c r="H49" s="606">
        <v>5</v>
      </c>
      <c r="I49" s="607">
        <v>42.97</v>
      </c>
      <c r="J49" s="606">
        <v>63</v>
      </c>
      <c r="K49" s="606">
        <v>9</v>
      </c>
      <c r="L49" s="606">
        <v>72</v>
      </c>
      <c r="M49" s="607">
        <v>571.06999999999994</v>
      </c>
      <c r="N49" s="357">
        <f t="shared" si="1"/>
        <v>6</v>
      </c>
      <c r="O49" s="358">
        <f t="shared" si="2"/>
        <v>60.97</v>
      </c>
      <c r="P49" s="357">
        <f t="shared" si="3"/>
        <v>74</v>
      </c>
      <c r="Q49" s="357">
        <f t="shared" si="4"/>
        <v>19</v>
      </c>
      <c r="R49" s="357">
        <f t="shared" si="5"/>
        <v>93</v>
      </c>
      <c r="S49" s="358">
        <f t="shared" si="6"/>
        <v>633.06999999999994</v>
      </c>
    </row>
    <row r="50" spans="1:19" ht="20.100000000000001" customHeight="1">
      <c r="A50" s="360" t="s">
        <v>714</v>
      </c>
      <c r="B50" s="357">
        <v>0</v>
      </c>
      <c r="C50" s="358">
        <v>0</v>
      </c>
      <c r="D50" s="357">
        <v>0</v>
      </c>
      <c r="E50" s="605">
        <v>0</v>
      </c>
      <c r="F50" s="357">
        <v>0</v>
      </c>
      <c r="G50" s="358">
        <v>0</v>
      </c>
      <c r="H50" s="606">
        <v>4</v>
      </c>
      <c r="I50" s="607">
        <v>7.7200000000000006</v>
      </c>
      <c r="J50" s="606">
        <v>13</v>
      </c>
      <c r="K50" s="606">
        <v>0</v>
      </c>
      <c r="L50" s="606">
        <v>13</v>
      </c>
      <c r="M50" s="607">
        <v>666.83</v>
      </c>
      <c r="N50" s="357">
        <f t="shared" si="1"/>
        <v>4</v>
      </c>
      <c r="O50" s="358">
        <f t="shared" si="2"/>
        <v>7.7200000000000006</v>
      </c>
      <c r="P50" s="357">
        <f t="shared" si="3"/>
        <v>13</v>
      </c>
      <c r="Q50" s="357">
        <f t="shared" si="4"/>
        <v>0</v>
      </c>
      <c r="R50" s="357">
        <f t="shared" si="5"/>
        <v>13</v>
      </c>
      <c r="S50" s="358">
        <f t="shared" si="6"/>
        <v>666.83</v>
      </c>
    </row>
    <row r="51" spans="1:19" ht="20.100000000000001" customHeight="1">
      <c r="A51" s="360" t="s">
        <v>742</v>
      </c>
      <c r="B51" s="357">
        <v>0</v>
      </c>
      <c r="C51" s="358">
        <v>0</v>
      </c>
      <c r="D51" s="357">
        <v>0</v>
      </c>
      <c r="E51" s="605">
        <v>0</v>
      </c>
      <c r="F51" s="357">
        <v>0</v>
      </c>
      <c r="G51" s="358">
        <v>0</v>
      </c>
      <c r="H51" s="606">
        <v>1</v>
      </c>
      <c r="I51" s="607">
        <v>3</v>
      </c>
      <c r="J51" s="606">
        <v>8</v>
      </c>
      <c r="K51" s="606">
        <v>1</v>
      </c>
      <c r="L51" s="606">
        <v>9</v>
      </c>
      <c r="M51" s="607">
        <v>159</v>
      </c>
      <c r="N51" s="357">
        <f t="shared" si="1"/>
        <v>1</v>
      </c>
      <c r="O51" s="358">
        <f t="shared" si="2"/>
        <v>3</v>
      </c>
      <c r="P51" s="357">
        <f t="shared" si="3"/>
        <v>8</v>
      </c>
      <c r="Q51" s="357">
        <f t="shared" si="4"/>
        <v>1</v>
      </c>
      <c r="R51" s="357">
        <f t="shared" si="5"/>
        <v>9</v>
      </c>
      <c r="S51" s="358">
        <f t="shared" si="6"/>
        <v>159</v>
      </c>
    </row>
    <row r="52" spans="1:19" ht="20.100000000000001" customHeight="1">
      <c r="A52" s="360" t="s">
        <v>51</v>
      </c>
      <c r="B52" s="357">
        <v>0</v>
      </c>
      <c r="C52" s="358">
        <v>0</v>
      </c>
      <c r="D52" s="357">
        <v>0</v>
      </c>
      <c r="E52" s="605">
        <v>0</v>
      </c>
      <c r="F52" s="357">
        <v>0</v>
      </c>
      <c r="G52" s="358">
        <v>0</v>
      </c>
      <c r="H52" s="606">
        <v>7</v>
      </c>
      <c r="I52" s="607">
        <v>141.37899999999999</v>
      </c>
      <c r="J52" s="606">
        <v>103</v>
      </c>
      <c r="K52" s="606">
        <v>21</v>
      </c>
      <c r="L52" s="606">
        <v>124</v>
      </c>
      <c r="M52" s="607">
        <v>2249.92</v>
      </c>
      <c r="N52" s="357">
        <f t="shared" si="1"/>
        <v>7</v>
      </c>
      <c r="O52" s="358">
        <f t="shared" si="2"/>
        <v>141.37899999999999</v>
      </c>
      <c r="P52" s="357">
        <f t="shared" si="3"/>
        <v>103</v>
      </c>
      <c r="Q52" s="357">
        <f t="shared" si="4"/>
        <v>21</v>
      </c>
      <c r="R52" s="357">
        <f t="shared" si="5"/>
        <v>124</v>
      </c>
      <c r="S52" s="358">
        <f t="shared" si="6"/>
        <v>2249.92</v>
      </c>
    </row>
    <row r="53" spans="1:19" ht="20.100000000000001" customHeight="1">
      <c r="A53" s="360" t="s">
        <v>750</v>
      </c>
      <c r="B53" s="357">
        <v>0</v>
      </c>
      <c r="C53" s="358">
        <v>0</v>
      </c>
      <c r="D53" s="357">
        <v>0</v>
      </c>
      <c r="E53" s="605">
        <v>0</v>
      </c>
      <c r="F53" s="357">
        <v>0</v>
      </c>
      <c r="G53" s="358">
        <v>0</v>
      </c>
      <c r="H53" s="606">
        <v>5</v>
      </c>
      <c r="I53" s="607">
        <v>9.4</v>
      </c>
      <c r="J53" s="606">
        <v>14</v>
      </c>
      <c r="K53" s="606">
        <v>3</v>
      </c>
      <c r="L53" s="606">
        <v>17</v>
      </c>
      <c r="M53" s="607">
        <v>909.5</v>
      </c>
      <c r="N53" s="357">
        <f t="shared" si="1"/>
        <v>5</v>
      </c>
      <c r="O53" s="358">
        <f t="shared" si="2"/>
        <v>9.4</v>
      </c>
      <c r="P53" s="357">
        <f t="shared" si="3"/>
        <v>14</v>
      </c>
      <c r="Q53" s="357">
        <f t="shared" si="4"/>
        <v>3</v>
      </c>
      <c r="R53" s="357">
        <f t="shared" si="5"/>
        <v>17</v>
      </c>
      <c r="S53" s="358">
        <f t="shared" si="6"/>
        <v>909.5</v>
      </c>
    </row>
    <row r="54" spans="1:19" ht="20.100000000000001" customHeight="1">
      <c r="A54" s="360" t="s">
        <v>4</v>
      </c>
      <c r="B54" s="357">
        <v>1</v>
      </c>
      <c r="C54" s="358">
        <v>21.585740000000001</v>
      </c>
      <c r="D54" s="357">
        <v>8</v>
      </c>
      <c r="E54" s="605">
        <v>90</v>
      </c>
      <c r="F54" s="357">
        <v>98</v>
      </c>
      <c r="G54" s="358">
        <v>58.82</v>
      </c>
      <c r="H54" s="606">
        <v>10</v>
      </c>
      <c r="I54" s="607">
        <v>155.94999999999999</v>
      </c>
      <c r="J54" s="606">
        <v>282</v>
      </c>
      <c r="K54" s="606">
        <v>88</v>
      </c>
      <c r="L54" s="606">
        <v>370</v>
      </c>
      <c r="M54" s="607">
        <v>2877.27</v>
      </c>
      <c r="N54" s="357">
        <f t="shared" si="1"/>
        <v>11</v>
      </c>
      <c r="O54" s="358">
        <f t="shared" si="2"/>
        <v>177.53573999999998</v>
      </c>
      <c r="P54" s="357">
        <f t="shared" si="3"/>
        <v>290</v>
      </c>
      <c r="Q54" s="357">
        <f t="shared" si="4"/>
        <v>178</v>
      </c>
      <c r="R54" s="357">
        <f t="shared" si="5"/>
        <v>468</v>
      </c>
      <c r="S54" s="358">
        <f t="shared" si="6"/>
        <v>2936.09</v>
      </c>
    </row>
    <row r="55" spans="1:19" ht="20.100000000000001" customHeight="1">
      <c r="A55" s="360" t="s">
        <v>36</v>
      </c>
      <c r="B55" s="357">
        <v>0</v>
      </c>
      <c r="C55" s="358">
        <v>0</v>
      </c>
      <c r="D55" s="357">
        <v>0</v>
      </c>
      <c r="E55" s="605">
        <v>0</v>
      </c>
      <c r="F55" s="357">
        <v>0</v>
      </c>
      <c r="G55" s="358">
        <v>0</v>
      </c>
      <c r="H55" s="606">
        <v>1</v>
      </c>
      <c r="I55" s="607">
        <v>32.81</v>
      </c>
      <c r="J55" s="606">
        <v>32</v>
      </c>
      <c r="K55" s="606">
        <v>10</v>
      </c>
      <c r="L55" s="606">
        <v>42</v>
      </c>
      <c r="M55" s="607">
        <v>548.03</v>
      </c>
      <c r="N55" s="357">
        <f t="shared" si="1"/>
        <v>1</v>
      </c>
      <c r="O55" s="358">
        <f t="shared" si="2"/>
        <v>32.81</v>
      </c>
      <c r="P55" s="357">
        <f t="shared" si="3"/>
        <v>32</v>
      </c>
      <c r="Q55" s="357">
        <f t="shared" si="4"/>
        <v>10</v>
      </c>
      <c r="R55" s="357">
        <f t="shared" si="5"/>
        <v>42</v>
      </c>
      <c r="S55" s="358">
        <f t="shared" si="6"/>
        <v>548.03</v>
      </c>
    </row>
    <row r="56" spans="1:19" ht="20.100000000000001" customHeight="1">
      <c r="A56" s="360" t="s">
        <v>764</v>
      </c>
      <c r="B56" s="357">
        <v>0</v>
      </c>
      <c r="C56" s="358">
        <v>0</v>
      </c>
      <c r="D56" s="357">
        <v>0</v>
      </c>
      <c r="E56" s="605">
        <v>0</v>
      </c>
      <c r="F56" s="357">
        <v>0</v>
      </c>
      <c r="G56" s="358">
        <v>0</v>
      </c>
      <c r="H56" s="606">
        <v>2</v>
      </c>
      <c r="I56" s="607">
        <v>3.32</v>
      </c>
      <c r="J56" s="606">
        <v>8</v>
      </c>
      <c r="K56" s="606">
        <v>5</v>
      </c>
      <c r="L56" s="606">
        <v>13</v>
      </c>
      <c r="M56" s="607">
        <v>130.85</v>
      </c>
      <c r="N56" s="357">
        <f t="shared" si="1"/>
        <v>2</v>
      </c>
      <c r="O56" s="358">
        <f t="shared" si="2"/>
        <v>3.32</v>
      </c>
      <c r="P56" s="357">
        <f t="shared" si="3"/>
        <v>8</v>
      </c>
      <c r="Q56" s="357">
        <f t="shared" si="4"/>
        <v>5</v>
      </c>
      <c r="R56" s="357">
        <f t="shared" si="5"/>
        <v>13</v>
      </c>
      <c r="S56" s="358">
        <f t="shared" si="6"/>
        <v>130.85</v>
      </c>
    </row>
    <row r="57" spans="1:19" ht="20.100000000000001" customHeight="1">
      <c r="A57" s="360" t="s">
        <v>719</v>
      </c>
      <c r="B57" s="357">
        <v>0</v>
      </c>
      <c r="C57" s="358">
        <v>0</v>
      </c>
      <c r="D57" s="357">
        <v>0</v>
      </c>
      <c r="E57" s="605">
        <v>0</v>
      </c>
      <c r="F57" s="357">
        <v>0</v>
      </c>
      <c r="G57" s="358">
        <v>0</v>
      </c>
      <c r="H57" s="606">
        <v>3</v>
      </c>
      <c r="I57" s="607">
        <v>10.399999999999999</v>
      </c>
      <c r="J57" s="606">
        <v>24</v>
      </c>
      <c r="K57" s="606">
        <v>14</v>
      </c>
      <c r="L57" s="606">
        <v>38</v>
      </c>
      <c r="M57" s="607">
        <v>688.94</v>
      </c>
      <c r="N57" s="357">
        <f t="shared" si="1"/>
        <v>3</v>
      </c>
      <c r="O57" s="358">
        <f t="shared" si="2"/>
        <v>10.399999999999999</v>
      </c>
      <c r="P57" s="357">
        <f t="shared" si="3"/>
        <v>24</v>
      </c>
      <c r="Q57" s="357">
        <f t="shared" si="4"/>
        <v>14</v>
      </c>
      <c r="R57" s="357">
        <f t="shared" si="5"/>
        <v>38</v>
      </c>
      <c r="S57" s="358">
        <f t="shared" si="6"/>
        <v>688.94</v>
      </c>
    </row>
    <row r="58" spans="1:19" ht="20.100000000000001" customHeight="1">
      <c r="A58" s="360" t="s">
        <v>24</v>
      </c>
      <c r="B58" s="357">
        <v>0</v>
      </c>
      <c r="C58" s="358">
        <v>0</v>
      </c>
      <c r="D58" s="357">
        <v>0</v>
      </c>
      <c r="E58" s="605">
        <v>0</v>
      </c>
      <c r="F58" s="357">
        <v>0</v>
      </c>
      <c r="G58" s="358">
        <v>0</v>
      </c>
      <c r="H58" s="606">
        <v>8</v>
      </c>
      <c r="I58" s="607">
        <v>14.76</v>
      </c>
      <c r="J58" s="606">
        <v>30</v>
      </c>
      <c r="K58" s="606">
        <v>4</v>
      </c>
      <c r="L58" s="606">
        <v>34</v>
      </c>
      <c r="M58" s="607">
        <v>1625.46</v>
      </c>
      <c r="N58" s="357">
        <f t="shared" si="1"/>
        <v>8</v>
      </c>
      <c r="O58" s="358">
        <f t="shared" si="2"/>
        <v>14.76</v>
      </c>
      <c r="P58" s="357">
        <f t="shared" si="3"/>
        <v>30</v>
      </c>
      <c r="Q58" s="357">
        <f t="shared" si="4"/>
        <v>4</v>
      </c>
      <c r="R58" s="357">
        <f t="shared" si="5"/>
        <v>34</v>
      </c>
      <c r="S58" s="358">
        <f t="shared" si="6"/>
        <v>1625.46</v>
      </c>
    </row>
    <row r="59" spans="1:19" ht="20.100000000000001" customHeight="1">
      <c r="A59" s="360" t="s">
        <v>728</v>
      </c>
      <c r="B59" s="357">
        <v>0</v>
      </c>
      <c r="C59" s="358">
        <v>0</v>
      </c>
      <c r="D59" s="357">
        <v>0</v>
      </c>
      <c r="E59" s="605">
        <v>0</v>
      </c>
      <c r="F59" s="357">
        <v>0</v>
      </c>
      <c r="G59" s="358">
        <v>0</v>
      </c>
      <c r="H59" s="606">
        <v>2</v>
      </c>
      <c r="I59" s="607">
        <v>22.5</v>
      </c>
      <c r="J59" s="606">
        <v>16</v>
      </c>
      <c r="K59" s="606">
        <v>5</v>
      </c>
      <c r="L59" s="606">
        <v>21</v>
      </c>
      <c r="M59" s="607">
        <v>241.68</v>
      </c>
      <c r="N59" s="357">
        <f t="shared" si="1"/>
        <v>2</v>
      </c>
      <c r="O59" s="358">
        <f t="shared" si="2"/>
        <v>22.5</v>
      </c>
      <c r="P59" s="357">
        <f t="shared" si="3"/>
        <v>16</v>
      </c>
      <c r="Q59" s="357">
        <f t="shared" si="4"/>
        <v>5</v>
      </c>
      <c r="R59" s="357">
        <f t="shared" si="5"/>
        <v>21</v>
      </c>
      <c r="S59" s="358">
        <f t="shared" si="6"/>
        <v>241.68</v>
      </c>
    </row>
    <row r="60" spans="1:19" ht="20.100000000000001" customHeight="1">
      <c r="A60" s="360" t="s">
        <v>724</v>
      </c>
      <c r="B60" s="357">
        <v>0</v>
      </c>
      <c r="C60" s="358">
        <v>0</v>
      </c>
      <c r="D60" s="357">
        <v>0</v>
      </c>
      <c r="E60" s="605">
        <v>0</v>
      </c>
      <c r="F60" s="357">
        <v>0</v>
      </c>
      <c r="G60" s="358">
        <v>0</v>
      </c>
      <c r="H60" s="606">
        <v>2</v>
      </c>
      <c r="I60" s="607">
        <v>8.3000000000000007</v>
      </c>
      <c r="J60" s="606">
        <v>6</v>
      </c>
      <c r="K60" s="606">
        <v>0</v>
      </c>
      <c r="L60" s="606">
        <v>6</v>
      </c>
      <c r="M60" s="607">
        <v>599.85</v>
      </c>
      <c r="N60" s="357">
        <f t="shared" si="1"/>
        <v>2</v>
      </c>
      <c r="O60" s="358">
        <f t="shared" si="2"/>
        <v>8.3000000000000007</v>
      </c>
      <c r="P60" s="357">
        <f t="shared" si="3"/>
        <v>6</v>
      </c>
      <c r="Q60" s="357">
        <f t="shared" si="4"/>
        <v>0</v>
      </c>
      <c r="R60" s="357">
        <f t="shared" si="5"/>
        <v>6</v>
      </c>
      <c r="S60" s="358">
        <f t="shared" si="6"/>
        <v>599.85</v>
      </c>
    </row>
    <row r="61" spans="1:19" ht="20.100000000000001" customHeight="1">
      <c r="A61" s="360" t="s">
        <v>735</v>
      </c>
      <c r="B61" s="357">
        <v>0</v>
      </c>
      <c r="C61" s="358">
        <v>0</v>
      </c>
      <c r="D61" s="357">
        <v>0</v>
      </c>
      <c r="E61" s="605">
        <v>0</v>
      </c>
      <c r="F61" s="357">
        <v>0</v>
      </c>
      <c r="G61" s="358">
        <v>0</v>
      </c>
      <c r="H61" s="606">
        <v>1</v>
      </c>
      <c r="I61" s="607">
        <v>5</v>
      </c>
      <c r="J61" s="606">
        <v>6</v>
      </c>
      <c r="K61" s="606">
        <v>0</v>
      </c>
      <c r="L61" s="606">
        <v>6</v>
      </c>
      <c r="M61" s="607">
        <v>139</v>
      </c>
      <c r="N61" s="357">
        <f t="shared" si="1"/>
        <v>1</v>
      </c>
      <c r="O61" s="358">
        <f t="shared" si="2"/>
        <v>5</v>
      </c>
      <c r="P61" s="357">
        <f t="shared" si="3"/>
        <v>6</v>
      </c>
      <c r="Q61" s="357">
        <f t="shared" si="4"/>
        <v>0</v>
      </c>
      <c r="R61" s="357">
        <f t="shared" si="5"/>
        <v>6</v>
      </c>
      <c r="S61" s="358">
        <f t="shared" si="6"/>
        <v>139</v>
      </c>
    </row>
    <row r="62" spans="1:19" ht="20.100000000000001" customHeight="1">
      <c r="A62" s="360" t="s">
        <v>751</v>
      </c>
      <c r="B62" s="357">
        <v>0</v>
      </c>
      <c r="C62" s="358">
        <v>0</v>
      </c>
      <c r="D62" s="357">
        <v>0</v>
      </c>
      <c r="E62" s="605">
        <v>0</v>
      </c>
      <c r="F62" s="357">
        <v>0</v>
      </c>
      <c r="G62" s="358">
        <v>0</v>
      </c>
      <c r="H62" s="606">
        <v>1</v>
      </c>
      <c r="I62" s="607">
        <v>1.2</v>
      </c>
      <c r="J62" s="606">
        <v>4</v>
      </c>
      <c r="K62" s="606">
        <v>1</v>
      </c>
      <c r="L62" s="606">
        <v>5</v>
      </c>
      <c r="M62" s="607">
        <v>185</v>
      </c>
      <c r="N62" s="357">
        <f t="shared" si="1"/>
        <v>1</v>
      </c>
      <c r="O62" s="358">
        <f t="shared" si="2"/>
        <v>1.2</v>
      </c>
      <c r="P62" s="357">
        <f t="shared" si="3"/>
        <v>4</v>
      </c>
      <c r="Q62" s="357">
        <f t="shared" si="4"/>
        <v>1</v>
      </c>
      <c r="R62" s="357">
        <f t="shared" si="5"/>
        <v>5</v>
      </c>
      <c r="S62" s="358">
        <f t="shared" si="6"/>
        <v>185</v>
      </c>
    </row>
    <row r="63" spans="1:19" ht="20.100000000000001" customHeight="1">
      <c r="A63" s="654" t="s">
        <v>131</v>
      </c>
      <c r="B63" s="655">
        <f>SUM(B5:B62)</f>
        <v>17</v>
      </c>
      <c r="C63" s="656">
        <f t="shared" ref="C63:S63" si="7">SUM(C5:C62)</f>
        <v>145.77494000000002</v>
      </c>
      <c r="D63" s="655">
        <f t="shared" si="7"/>
        <v>111</v>
      </c>
      <c r="E63" s="655">
        <f t="shared" si="7"/>
        <v>402</v>
      </c>
      <c r="F63" s="655">
        <f t="shared" si="7"/>
        <v>513</v>
      </c>
      <c r="G63" s="656">
        <f t="shared" si="7"/>
        <v>1135.4399999999998</v>
      </c>
      <c r="H63" s="655">
        <f t="shared" si="7"/>
        <v>254</v>
      </c>
      <c r="I63" s="656">
        <f t="shared" si="7"/>
        <v>4974.5978460000006</v>
      </c>
      <c r="J63" s="655">
        <f t="shared" si="7"/>
        <v>3354</v>
      </c>
      <c r="K63" s="655">
        <f t="shared" si="7"/>
        <v>3785</v>
      </c>
      <c r="L63" s="655">
        <f t="shared" si="7"/>
        <v>7139</v>
      </c>
      <c r="M63" s="656">
        <f t="shared" si="7"/>
        <v>101195.93000000001</v>
      </c>
      <c r="N63" s="655">
        <f t="shared" si="7"/>
        <v>271</v>
      </c>
      <c r="O63" s="656">
        <f t="shared" si="7"/>
        <v>5120.3727859999999</v>
      </c>
      <c r="P63" s="655">
        <f t="shared" si="7"/>
        <v>3465</v>
      </c>
      <c r="Q63" s="655">
        <f t="shared" si="7"/>
        <v>4187</v>
      </c>
      <c r="R63" s="655">
        <f t="shared" si="7"/>
        <v>7652</v>
      </c>
      <c r="S63" s="656">
        <f t="shared" si="7"/>
        <v>102331.37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85"/>
  <sheetViews>
    <sheetView topLeftCell="A76" workbookViewId="0">
      <selection activeCell="N88" sqref="N88"/>
    </sheetView>
  </sheetViews>
  <sheetFormatPr defaultColWidth="9.125" defaultRowHeight="20.100000000000001" customHeight="1"/>
  <cols>
    <col min="1" max="1" width="7.375" style="37" customWidth="1"/>
    <col min="2" max="2" width="5.5" style="222" customWidth="1"/>
    <col min="3" max="3" width="7.5" style="224" customWidth="1"/>
    <col min="4" max="5" width="7.25" style="222" bestFit="1" customWidth="1"/>
    <col min="6" max="6" width="5.25" style="222" customWidth="1"/>
    <col min="7" max="7" width="8.75" style="224" bestFit="1" customWidth="1"/>
    <col min="8" max="8" width="5.375" style="351" customWidth="1"/>
    <col min="9" max="9" width="8.5" style="223" customWidth="1"/>
    <col min="10" max="12" width="6.875" style="351" customWidth="1"/>
    <col min="13" max="13" width="9.875" style="223" customWidth="1"/>
    <col min="14" max="14" width="5.375" style="222" customWidth="1"/>
    <col min="15" max="15" width="10.125" style="224" bestFit="1" customWidth="1"/>
    <col min="16" max="17" width="6.75" style="222" customWidth="1"/>
    <col min="18" max="18" width="8.5" style="222" bestFit="1" customWidth="1"/>
    <col min="19" max="19" width="10" style="224" customWidth="1"/>
    <col min="20" max="16384" width="9.125" style="7"/>
  </cols>
  <sheetData>
    <row r="1" spans="1:19" ht="20.100000000000001" customHeight="1">
      <c r="A1" s="758" t="s">
        <v>2391</v>
      </c>
      <c r="B1" s="759"/>
      <c r="C1" s="758"/>
      <c r="D1" s="759"/>
      <c r="E1" s="759"/>
      <c r="F1" s="759"/>
      <c r="G1" s="758"/>
      <c r="H1" s="759"/>
      <c r="I1" s="758"/>
      <c r="J1" s="759"/>
      <c r="K1" s="759"/>
      <c r="L1" s="759"/>
      <c r="M1" s="758"/>
      <c r="N1" s="759"/>
      <c r="O1" s="758"/>
      <c r="P1" s="759"/>
      <c r="Q1" s="759"/>
      <c r="R1" s="759"/>
      <c r="S1" s="758"/>
    </row>
    <row r="2" spans="1:19" ht="20.100000000000001" customHeight="1">
      <c r="A2" s="766" t="s">
        <v>222</v>
      </c>
      <c r="B2" s="692" t="s">
        <v>205</v>
      </c>
      <c r="C2" s="690"/>
      <c r="D2" s="690"/>
      <c r="E2" s="690"/>
      <c r="F2" s="690"/>
      <c r="G2" s="691"/>
      <c r="H2" s="692" t="s">
        <v>206</v>
      </c>
      <c r="I2" s="690"/>
      <c r="J2" s="690"/>
      <c r="K2" s="690"/>
      <c r="L2" s="690"/>
      <c r="M2" s="691"/>
      <c r="N2" s="692" t="s">
        <v>148</v>
      </c>
      <c r="O2" s="690"/>
      <c r="P2" s="690"/>
      <c r="Q2" s="690"/>
      <c r="R2" s="690"/>
      <c r="S2" s="743"/>
    </row>
    <row r="3" spans="1:19" ht="20.100000000000001" customHeight="1">
      <c r="A3" s="767"/>
      <c r="B3" s="31" t="s">
        <v>132</v>
      </c>
      <c r="C3" s="30" t="s">
        <v>135</v>
      </c>
      <c r="D3" s="760" t="s">
        <v>136</v>
      </c>
      <c r="E3" s="761"/>
      <c r="F3" s="762"/>
      <c r="G3" s="265" t="s">
        <v>180</v>
      </c>
      <c r="H3" s="31" t="s">
        <v>132</v>
      </c>
      <c r="I3" s="30" t="s">
        <v>135</v>
      </c>
      <c r="J3" s="760" t="s">
        <v>136</v>
      </c>
      <c r="K3" s="761"/>
      <c r="L3" s="762"/>
      <c r="M3" s="263" t="s">
        <v>180</v>
      </c>
      <c r="N3" s="108" t="s">
        <v>132</v>
      </c>
      <c r="O3" s="109" t="s">
        <v>135</v>
      </c>
      <c r="P3" s="763" t="s">
        <v>136</v>
      </c>
      <c r="Q3" s="764"/>
      <c r="R3" s="765"/>
      <c r="S3" s="262" t="s">
        <v>180</v>
      </c>
    </row>
    <row r="4" spans="1:19" ht="20.100000000000001" customHeight="1">
      <c r="A4" s="768"/>
      <c r="B4" s="33" t="s">
        <v>137</v>
      </c>
      <c r="C4" s="32" t="s">
        <v>138</v>
      </c>
      <c r="D4" s="34" t="s">
        <v>139</v>
      </c>
      <c r="E4" s="35" t="s">
        <v>140</v>
      </c>
      <c r="F4" s="34" t="s">
        <v>131</v>
      </c>
      <c r="G4" s="266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64" t="s">
        <v>181</v>
      </c>
      <c r="N4" s="366" t="s">
        <v>137</v>
      </c>
      <c r="O4" s="221" t="s">
        <v>138</v>
      </c>
      <c r="P4" s="36" t="s">
        <v>139</v>
      </c>
      <c r="Q4" s="367" t="s">
        <v>140</v>
      </c>
      <c r="R4" s="367" t="s">
        <v>131</v>
      </c>
      <c r="S4" s="283" t="s">
        <v>181</v>
      </c>
    </row>
    <row r="5" spans="1:19" ht="20.100000000000001" customHeight="1">
      <c r="A5" s="472" t="s">
        <v>64</v>
      </c>
      <c r="B5" s="608">
        <v>0</v>
      </c>
      <c r="C5" s="609">
        <v>0</v>
      </c>
      <c r="D5" s="608">
        <v>0</v>
      </c>
      <c r="E5" s="608">
        <v>0</v>
      </c>
      <c r="F5" s="608">
        <v>0</v>
      </c>
      <c r="G5" s="609">
        <v>0</v>
      </c>
      <c r="H5" s="610">
        <v>3</v>
      </c>
      <c r="I5" s="611">
        <v>78.3</v>
      </c>
      <c r="J5" s="610">
        <v>15</v>
      </c>
      <c r="K5" s="610">
        <v>4</v>
      </c>
      <c r="L5" s="610">
        <v>19</v>
      </c>
      <c r="M5" s="611">
        <v>2869.44</v>
      </c>
      <c r="N5" s="608">
        <f t="shared" ref="N5:S5" si="0">+B5+H5</f>
        <v>3</v>
      </c>
      <c r="O5" s="609">
        <f t="shared" si="0"/>
        <v>78.3</v>
      </c>
      <c r="P5" s="608">
        <f t="shared" si="0"/>
        <v>15</v>
      </c>
      <c r="Q5" s="608">
        <f t="shared" si="0"/>
        <v>4</v>
      </c>
      <c r="R5" s="608">
        <f t="shared" si="0"/>
        <v>19</v>
      </c>
      <c r="S5" s="609">
        <f t="shared" si="0"/>
        <v>2869.44</v>
      </c>
    </row>
    <row r="6" spans="1:19" ht="20.100000000000001" customHeight="1">
      <c r="A6" s="475" t="s">
        <v>72</v>
      </c>
      <c r="B6" s="612">
        <v>0</v>
      </c>
      <c r="C6" s="613">
        <v>0</v>
      </c>
      <c r="D6" s="612">
        <v>0</v>
      </c>
      <c r="E6" s="612">
        <v>0</v>
      </c>
      <c r="F6" s="612">
        <v>0</v>
      </c>
      <c r="G6" s="613">
        <v>0</v>
      </c>
      <c r="H6" s="614">
        <v>2</v>
      </c>
      <c r="I6" s="615">
        <v>33.617000000000004</v>
      </c>
      <c r="J6" s="614">
        <v>14</v>
      </c>
      <c r="K6" s="614">
        <v>23</v>
      </c>
      <c r="L6" s="614">
        <v>37</v>
      </c>
      <c r="M6" s="615">
        <v>189.59</v>
      </c>
      <c r="N6" s="612">
        <f t="shared" ref="N6:N69" si="1">+B6+H6</f>
        <v>2</v>
      </c>
      <c r="O6" s="613">
        <f t="shared" ref="O6:O69" si="2">+C6+I6</f>
        <v>33.617000000000004</v>
      </c>
      <c r="P6" s="612">
        <f t="shared" ref="P6:P69" si="3">+D6+J6</f>
        <v>14</v>
      </c>
      <c r="Q6" s="612">
        <f t="shared" ref="Q6:Q69" si="4">+E6+K6</f>
        <v>23</v>
      </c>
      <c r="R6" s="612">
        <f t="shared" ref="R6:R69" si="5">+F6+L6</f>
        <v>37</v>
      </c>
      <c r="S6" s="613">
        <f t="shared" ref="S6:S69" si="6">+G6+M6</f>
        <v>189.59</v>
      </c>
    </row>
    <row r="7" spans="1:19" ht="20.100000000000001" customHeight="1">
      <c r="A7" s="475" t="s">
        <v>2392</v>
      </c>
      <c r="B7" s="612">
        <v>0</v>
      </c>
      <c r="C7" s="613">
        <v>0</v>
      </c>
      <c r="D7" s="612">
        <v>0</v>
      </c>
      <c r="E7" s="612">
        <v>0</v>
      </c>
      <c r="F7" s="612">
        <v>0</v>
      </c>
      <c r="G7" s="613">
        <v>0</v>
      </c>
      <c r="H7" s="614">
        <v>1</v>
      </c>
      <c r="I7" s="615">
        <v>1.8</v>
      </c>
      <c r="J7" s="614">
        <v>15</v>
      </c>
      <c r="K7" s="614">
        <v>0</v>
      </c>
      <c r="L7" s="614">
        <v>15</v>
      </c>
      <c r="M7" s="615">
        <v>80</v>
      </c>
      <c r="N7" s="612">
        <f t="shared" si="1"/>
        <v>1</v>
      </c>
      <c r="O7" s="613">
        <f t="shared" si="2"/>
        <v>1.8</v>
      </c>
      <c r="P7" s="612">
        <f t="shared" si="3"/>
        <v>15</v>
      </c>
      <c r="Q7" s="612">
        <f t="shared" si="4"/>
        <v>0</v>
      </c>
      <c r="R7" s="612">
        <f t="shared" si="5"/>
        <v>15</v>
      </c>
      <c r="S7" s="613">
        <f t="shared" si="6"/>
        <v>80</v>
      </c>
    </row>
    <row r="8" spans="1:19" ht="20.100000000000001" customHeight="1">
      <c r="A8" s="475" t="s">
        <v>70</v>
      </c>
      <c r="B8" s="612">
        <v>1</v>
      </c>
      <c r="C8" s="613">
        <v>18</v>
      </c>
      <c r="D8" s="612">
        <v>11</v>
      </c>
      <c r="E8" s="612">
        <v>10</v>
      </c>
      <c r="F8" s="612">
        <v>21</v>
      </c>
      <c r="G8" s="613">
        <v>62</v>
      </c>
      <c r="H8" s="614">
        <v>0</v>
      </c>
      <c r="I8" s="615">
        <v>0</v>
      </c>
      <c r="J8" s="614">
        <v>0</v>
      </c>
      <c r="K8" s="614">
        <v>0</v>
      </c>
      <c r="L8" s="614">
        <v>0</v>
      </c>
      <c r="M8" s="615">
        <v>0</v>
      </c>
      <c r="N8" s="612">
        <f t="shared" si="1"/>
        <v>1</v>
      </c>
      <c r="O8" s="613">
        <f t="shared" si="2"/>
        <v>18</v>
      </c>
      <c r="P8" s="612">
        <f t="shared" si="3"/>
        <v>11</v>
      </c>
      <c r="Q8" s="612">
        <f t="shared" si="4"/>
        <v>10</v>
      </c>
      <c r="R8" s="612">
        <f t="shared" si="5"/>
        <v>21</v>
      </c>
      <c r="S8" s="613">
        <f t="shared" si="6"/>
        <v>62</v>
      </c>
    </row>
    <row r="9" spans="1:19" ht="20.100000000000001" customHeight="1">
      <c r="A9" s="475" t="s">
        <v>61</v>
      </c>
      <c r="B9" s="612">
        <v>0</v>
      </c>
      <c r="C9" s="613">
        <v>0</v>
      </c>
      <c r="D9" s="612">
        <v>0</v>
      </c>
      <c r="E9" s="612">
        <v>0</v>
      </c>
      <c r="F9" s="612">
        <v>0</v>
      </c>
      <c r="G9" s="613">
        <v>0</v>
      </c>
      <c r="H9" s="614">
        <v>1</v>
      </c>
      <c r="I9" s="615">
        <v>27.5</v>
      </c>
      <c r="J9" s="614">
        <v>15</v>
      </c>
      <c r="K9" s="614">
        <v>0</v>
      </c>
      <c r="L9" s="614">
        <v>15</v>
      </c>
      <c r="M9" s="615">
        <v>810</v>
      </c>
      <c r="N9" s="612">
        <f t="shared" si="1"/>
        <v>1</v>
      </c>
      <c r="O9" s="613">
        <f t="shared" si="2"/>
        <v>27.5</v>
      </c>
      <c r="P9" s="612">
        <f t="shared" si="3"/>
        <v>15</v>
      </c>
      <c r="Q9" s="612">
        <f t="shared" si="4"/>
        <v>0</v>
      </c>
      <c r="R9" s="612">
        <f t="shared" si="5"/>
        <v>15</v>
      </c>
      <c r="S9" s="613">
        <f t="shared" si="6"/>
        <v>810</v>
      </c>
    </row>
    <row r="10" spans="1:19" ht="20.100000000000001" customHeight="1">
      <c r="A10" s="475" t="s">
        <v>42</v>
      </c>
      <c r="B10" s="612">
        <v>0</v>
      </c>
      <c r="C10" s="613">
        <v>0</v>
      </c>
      <c r="D10" s="612">
        <v>0</v>
      </c>
      <c r="E10" s="612">
        <v>0</v>
      </c>
      <c r="F10" s="612">
        <v>0</v>
      </c>
      <c r="G10" s="613">
        <v>0</v>
      </c>
      <c r="H10" s="614">
        <v>41</v>
      </c>
      <c r="I10" s="615">
        <v>333.31389999999993</v>
      </c>
      <c r="J10" s="614">
        <v>148</v>
      </c>
      <c r="K10" s="614">
        <v>3</v>
      </c>
      <c r="L10" s="614">
        <v>151</v>
      </c>
      <c r="M10" s="615">
        <v>11207</v>
      </c>
      <c r="N10" s="612">
        <f t="shared" si="1"/>
        <v>41</v>
      </c>
      <c r="O10" s="613">
        <f t="shared" si="2"/>
        <v>333.31389999999993</v>
      </c>
      <c r="P10" s="612">
        <f t="shared" si="3"/>
        <v>148</v>
      </c>
      <c r="Q10" s="612">
        <f t="shared" si="4"/>
        <v>3</v>
      </c>
      <c r="R10" s="612">
        <f t="shared" si="5"/>
        <v>151</v>
      </c>
      <c r="S10" s="613">
        <f t="shared" si="6"/>
        <v>11207</v>
      </c>
    </row>
    <row r="11" spans="1:19" ht="20.100000000000001" customHeight="1">
      <c r="A11" s="475" t="s">
        <v>238</v>
      </c>
      <c r="B11" s="612">
        <v>0</v>
      </c>
      <c r="C11" s="613">
        <v>0</v>
      </c>
      <c r="D11" s="612">
        <v>0</v>
      </c>
      <c r="E11" s="612">
        <v>0</v>
      </c>
      <c r="F11" s="612">
        <v>0</v>
      </c>
      <c r="G11" s="613">
        <v>0</v>
      </c>
      <c r="H11" s="614">
        <v>1</v>
      </c>
      <c r="I11" s="615">
        <v>3</v>
      </c>
      <c r="J11" s="614">
        <v>1</v>
      </c>
      <c r="K11" s="614">
        <v>2</v>
      </c>
      <c r="L11" s="614">
        <v>3</v>
      </c>
      <c r="M11" s="615">
        <v>291</v>
      </c>
      <c r="N11" s="612">
        <f t="shared" si="1"/>
        <v>1</v>
      </c>
      <c r="O11" s="613">
        <f t="shared" si="2"/>
        <v>3</v>
      </c>
      <c r="P11" s="612">
        <f t="shared" si="3"/>
        <v>1</v>
      </c>
      <c r="Q11" s="612">
        <f t="shared" si="4"/>
        <v>2</v>
      </c>
      <c r="R11" s="612">
        <f t="shared" si="5"/>
        <v>3</v>
      </c>
      <c r="S11" s="613">
        <f t="shared" si="6"/>
        <v>291</v>
      </c>
    </row>
    <row r="12" spans="1:19" ht="20.100000000000001" customHeight="1">
      <c r="A12" s="475" t="s">
        <v>73</v>
      </c>
      <c r="B12" s="612">
        <v>0</v>
      </c>
      <c r="C12" s="613">
        <v>0</v>
      </c>
      <c r="D12" s="612">
        <v>0</v>
      </c>
      <c r="E12" s="612">
        <v>0</v>
      </c>
      <c r="F12" s="612">
        <v>0</v>
      </c>
      <c r="G12" s="613">
        <v>0</v>
      </c>
      <c r="H12" s="614">
        <v>18</v>
      </c>
      <c r="I12" s="615">
        <v>46.524999999999991</v>
      </c>
      <c r="J12" s="614">
        <v>63</v>
      </c>
      <c r="K12" s="614">
        <v>3</v>
      </c>
      <c r="L12" s="614">
        <v>66</v>
      </c>
      <c r="M12" s="615">
        <v>5409</v>
      </c>
      <c r="N12" s="612">
        <f t="shared" si="1"/>
        <v>18</v>
      </c>
      <c r="O12" s="613">
        <f t="shared" si="2"/>
        <v>46.524999999999991</v>
      </c>
      <c r="P12" s="612">
        <f t="shared" si="3"/>
        <v>63</v>
      </c>
      <c r="Q12" s="612">
        <f t="shared" si="4"/>
        <v>3</v>
      </c>
      <c r="R12" s="612">
        <f t="shared" si="5"/>
        <v>66</v>
      </c>
      <c r="S12" s="613">
        <f t="shared" si="6"/>
        <v>5409</v>
      </c>
    </row>
    <row r="13" spans="1:19" ht="20.100000000000001" customHeight="1">
      <c r="A13" s="475" t="s">
        <v>240</v>
      </c>
      <c r="B13" s="612">
        <v>1</v>
      </c>
      <c r="C13" s="613">
        <v>2.5</v>
      </c>
      <c r="D13" s="612">
        <v>2</v>
      </c>
      <c r="E13" s="612">
        <v>0</v>
      </c>
      <c r="F13" s="612">
        <v>2</v>
      </c>
      <c r="G13" s="613">
        <v>210</v>
      </c>
      <c r="H13" s="614">
        <v>0</v>
      </c>
      <c r="I13" s="615">
        <v>0</v>
      </c>
      <c r="J13" s="614">
        <v>0</v>
      </c>
      <c r="K13" s="614">
        <v>0</v>
      </c>
      <c r="L13" s="614">
        <v>0</v>
      </c>
      <c r="M13" s="615">
        <v>0</v>
      </c>
      <c r="N13" s="612">
        <f t="shared" si="1"/>
        <v>1</v>
      </c>
      <c r="O13" s="613">
        <f t="shared" si="2"/>
        <v>2.5</v>
      </c>
      <c r="P13" s="612">
        <f t="shared" si="3"/>
        <v>2</v>
      </c>
      <c r="Q13" s="612">
        <f t="shared" si="4"/>
        <v>0</v>
      </c>
      <c r="R13" s="612">
        <f t="shared" si="5"/>
        <v>2</v>
      </c>
      <c r="S13" s="613">
        <f t="shared" si="6"/>
        <v>210</v>
      </c>
    </row>
    <row r="14" spans="1:19" ht="20.100000000000001" customHeight="1">
      <c r="A14" s="475" t="s">
        <v>62</v>
      </c>
      <c r="B14" s="612">
        <v>0</v>
      </c>
      <c r="C14" s="613">
        <v>0</v>
      </c>
      <c r="D14" s="612">
        <v>0</v>
      </c>
      <c r="E14" s="612">
        <v>0</v>
      </c>
      <c r="F14" s="612">
        <v>0</v>
      </c>
      <c r="G14" s="613">
        <v>0</v>
      </c>
      <c r="H14" s="614">
        <v>1</v>
      </c>
      <c r="I14" s="615">
        <v>4.0999999999999996</v>
      </c>
      <c r="J14" s="614">
        <v>6</v>
      </c>
      <c r="K14" s="614">
        <v>0</v>
      </c>
      <c r="L14" s="614">
        <v>6</v>
      </c>
      <c r="M14" s="615">
        <v>50.3</v>
      </c>
      <c r="N14" s="612">
        <f t="shared" si="1"/>
        <v>1</v>
      </c>
      <c r="O14" s="613">
        <f t="shared" si="2"/>
        <v>4.0999999999999996</v>
      </c>
      <c r="P14" s="612">
        <f t="shared" si="3"/>
        <v>6</v>
      </c>
      <c r="Q14" s="612">
        <f t="shared" si="4"/>
        <v>0</v>
      </c>
      <c r="R14" s="612">
        <f t="shared" si="5"/>
        <v>6</v>
      </c>
      <c r="S14" s="613">
        <f t="shared" si="6"/>
        <v>50.3</v>
      </c>
    </row>
    <row r="15" spans="1:19" ht="20.100000000000001" customHeight="1">
      <c r="A15" s="475" t="s">
        <v>7</v>
      </c>
      <c r="B15" s="612">
        <v>0</v>
      </c>
      <c r="C15" s="613">
        <v>0</v>
      </c>
      <c r="D15" s="612">
        <v>0</v>
      </c>
      <c r="E15" s="612">
        <v>0</v>
      </c>
      <c r="F15" s="612">
        <v>0</v>
      </c>
      <c r="G15" s="613">
        <v>0</v>
      </c>
      <c r="H15" s="614">
        <v>1</v>
      </c>
      <c r="I15" s="615">
        <v>0.6</v>
      </c>
      <c r="J15" s="614">
        <v>3</v>
      </c>
      <c r="K15" s="614">
        <v>0</v>
      </c>
      <c r="L15" s="614">
        <v>3</v>
      </c>
      <c r="M15" s="615">
        <v>84.5</v>
      </c>
      <c r="N15" s="612">
        <f t="shared" si="1"/>
        <v>1</v>
      </c>
      <c r="O15" s="613">
        <f t="shared" si="2"/>
        <v>0.6</v>
      </c>
      <c r="P15" s="612">
        <f t="shared" si="3"/>
        <v>3</v>
      </c>
      <c r="Q15" s="612">
        <f t="shared" si="4"/>
        <v>0</v>
      </c>
      <c r="R15" s="612">
        <f t="shared" si="5"/>
        <v>3</v>
      </c>
      <c r="S15" s="613">
        <f t="shared" si="6"/>
        <v>84.5</v>
      </c>
    </row>
    <row r="16" spans="1:19" ht="20.100000000000001" customHeight="1">
      <c r="A16" s="475" t="s">
        <v>263</v>
      </c>
      <c r="B16" s="612">
        <v>0</v>
      </c>
      <c r="C16" s="613">
        <v>0</v>
      </c>
      <c r="D16" s="612">
        <v>0</v>
      </c>
      <c r="E16" s="612">
        <v>0</v>
      </c>
      <c r="F16" s="612">
        <v>0</v>
      </c>
      <c r="G16" s="613">
        <v>0</v>
      </c>
      <c r="H16" s="614">
        <v>1</v>
      </c>
      <c r="I16" s="615">
        <v>830</v>
      </c>
      <c r="J16" s="614">
        <v>180</v>
      </c>
      <c r="K16" s="614">
        <v>2000</v>
      </c>
      <c r="L16" s="614">
        <v>2180</v>
      </c>
      <c r="M16" s="615">
        <v>16233</v>
      </c>
      <c r="N16" s="612">
        <f t="shared" si="1"/>
        <v>1</v>
      </c>
      <c r="O16" s="613">
        <f t="shared" si="2"/>
        <v>830</v>
      </c>
      <c r="P16" s="612">
        <f t="shared" si="3"/>
        <v>180</v>
      </c>
      <c r="Q16" s="612">
        <f t="shared" si="4"/>
        <v>2000</v>
      </c>
      <c r="R16" s="612">
        <f t="shared" si="5"/>
        <v>2180</v>
      </c>
      <c r="S16" s="613">
        <f t="shared" si="6"/>
        <v>16233</v>
      </c>
    </row>
    <row r="17" spans="1:19" ht="20.100000000000001" customHeight="1">
      <c r="A17" s="475" t="s">
        <v>265</v>
      </c>
      <c r="B17" s="612">
        <v>0</v>
      </c>
      <c r="C17" s="613">
        <v>0</v>
      </c>
      <c r="D17" s="612">
        <v>0</v>
      </c>
      <c r="E17" s="612">
        <v>0</v>
      </c>
      <c r="F17" s="612">
        <v>0</v>
      </c>
      <c r="G17" s="613">
        <v>0</v>
      </c>
      <c r="H17" s="614">
        <v>1</v>
      </c>
      <c r="I17" s="615">
        <v>16.2</v>
      </c>
      <c r="J17" s="614">
        <v>5</v>
      </c>
      <c r="K17" s="614">
        <v>8</v>
      </c>
      <c r="L17" s="614">
        <v>13</v>
      </c>
      <c r="M17" s="615">
        <v>76.069999999999993</v>
      </c>
      <c r="N17" s="612">
        <f t="shared" si="1"/>
        <v>1</v>
      </c>
      <c r="O17" s="613">
        <f t="shared" si="2"/>
        <v>16.2</v>
      </c>
      <c r="P17" s="612">
        <f t="shared" si="3"/>
        <v>5</v>
      </c>
      <c r="Q17" s="612">
        <f t="shared" si="4"/>
        <v>8</v>
      </c>
      <c r="R17" s="612">
        <f t="shared" si="5"/>
        <v>13</v>
      </c>
      <c r="S17" s="613">
        <f t="shared" si="6"/>
        <v>76.069999999999993</v>
      </c>
    </row>
    <row r="18" spans="1:19" ht="20.100000000000001" customHeight="1">
      <c r="A18" s="475" t="s">
        <v>271</v>
      </c>
      <c r="B18" s="612">
        <v>0</v>
      </c>
      <c r="C18" s="613">
        <v>0</v>
      </c>
      <c r="D18" s="612">
        <v>0</v>
      </c>
      <c r="E18" s="612">
        <v>0</v>
      </c>
      <c r="F18" s="612">
        <v>0</v>
      </c>
      <c r="G18" s="613">
        <v>0</v>
      </c>
      <c r="H18" s="614">
        <v>1</v>
      </c>
      <c r="I18" s="615">
        <v>7.65</v>
      </c>
      <c r="J18" s="614">
        <v>22</v>
      </c>
      <c r="K18" s="614">
        <v>60</v>
      </c>
      <c r="L18" s="614">
        <v>82</v>
      </c>
      <c r="M18" s="615">
        <v>19</v>
      </c>
      <c r="N18" s="612">
        <f t="shared" si="1"/>
        <v>1</v>
      </c>
      <c r="O18" s="613">
        <f t="shared" si="2"/>
        <v>7.65</v>
      </c>
      <c r="P18" s="612">
        <f t="shared" si="3"/>
        <v>22</v>
      </c>
      <c r="Q18" s="612">
        <f t="shared" si="4"/>
        <v>60</v>
      </c>
      <c r="R18" s="612">
        <f t="shared" si="5"/>
        <v>82</v>
      </c>
      <c r="S18" s="613">
        <f t="shared" si="6"/>
        <v>19</v>
      </c>
    </row>
    <row r="19" spans="1:19" ht="20.100000000000001" customHeight="1">
      <c r="A19" s="475" t="s">
        <v>74</v>
      </c>
      <c r="B19" s="612">
        <v>0</v>
      </c>
      <c r="C19" s="613">
        <v>0</v>
      </c>
      <c r="D19" s="612">
        <v>0</v>
      </c>
      <c r="E19" s="612">
        <v>0</v>
      </c>
      <c r="F19" s="612">
        <v>0</v>
      </c>
      <c r="G19" s="613">
        <v>0</v>
      </c>
      <c r="H19" s="614">
        <v>2</v>
      </c>
      <c r="I19" s="615">
        <v>3.9000000000000004</v>
      </c>
      <c r="J19" s="614">
        <v>11</v>
      </c>
      <c r="K19" s="614">
        <v>5</v>
      </c>
      <c r="L19" s="614">
        <v>16</v>
      </c>
      <c r="M19" s="615">
        <v>121.1</v>
      </c>
      <c r="N19" s="612">
        <f t="shared" si="1"/>
        <v>2</v>
      </c>
      <c r="O19" s="613">
        <f t="shared" si="2"/>
        <v>3.9000000000000004</v>
      </c>
      <c r="P19" s="612">
        <f t="shared" si="3"/>
        <v>11</v>
      </c>
      <c r="Q19" s="612">
        <f t="shared" si="4"/>
        <v>5</v>
      </c>
      <c r="R19" s="612">
        <f t="shared" si="5"/>
        <v>16</v>
      </c>
      <c r="S19" s="613">
        <f t="shared" si="6"/>
        <v>121.1</v>
      </c>
    </row>
    <row r="20" spans="1:19" ht="20.100000000000001" customHeight="1">
      <c r="A20" s="475" t="s">
        <v>278</v>
      </c>
      <c r="B20" s="612">
        <v>0</v>
      </c>
      <c r="C20" s="613">
        <v>0</v>
      </c>
      <c r="D20" s="612">
        <v>0</v>
      </c>
      <c r="E20" s="612">
        <v>0</v>
      </c>
      <c r="F20" s="612">
        <v>0</v>
      </c>
      <c r="G20" s="613">
        <v>0</v>
      </c>
      <c r="H20" s="614">
        <v>1</v>
      </c>
      <c r="I20" s="615">
        <v>5.5</v>
      </c>
      <c r="J20" s="614">
        <v>3</v>
      </c>
      <c r="K20" s="614">
        <v>0</v>
      </c>
      <c r="L20" s="614">
        <v>3</v>
      </c>
      <c r="M20" s="615">
        <v>76.94</v>
      </c>
      <c r="N20" s="612">
        <f t="shared" si="1"/>
        <v>1</v>
      </c>
      <c r="O20" s="613">
        <f t="shared" si="2"/>
        <v>5.5</v>
      </c>
      <c r="P20" s="612">
        <f t="shared" si="3"/>
        <v>3</v>
      </c>
      <c r="Q20" s="612">
        <f t="shared" si="4"/>
        <v>0</v>
      </c>
      <c r="R20" s="612">
        <f t="shared" si="5"/>
        <v>3</v>
      </c>
      <c r="S20" s="613">
        <f t="shared" si="6"/>
        <v>76.94</v>
      </c>
    </row>
    <row r="21" spans="1:19" ht="20.100000000000001" customHeight="1">
      <c r="A21" s="475" t="s">
        <v>46</v>
      </c>
      <c r="B21" s="612">
        <v>0</v>
      </c>
      <c r="C21" s="613">
        <v>0</v>
      </c>
      <c r="D21" s="612">
        <v>0</v>
      </c>
      <c r="E21" s="612">
        <v>0</v>
      </c>
      <c r="F21" s="612">
        <v>0</v>
      </c>
      <c r="G21" s="613">
        <v>0</v>
      </c>
      <c r="H21" s="614">
        <v>1</v>
      </c>
      <c r="I21" s="615">
        <v>55</v>
      </c>
      <c r="J21" s="614">
        <v>10</v>
      </c>
      <c r="K21" s="614">
        <v>10</v>
      </c>
      <c r="L21" s="614">
        <v>20</v>
      </c>
      <c r="M21" s="615">
        <v>165</v>
      </c>
      <c r="N21" s="612">
        <f t="shared" si="1"/>
        <v>1</v>
      </c>
      <c r="O21" s="613">
        <f t="shared" si="2"/>
        <v>55</v>
      </c>
      <c r="P21" s="612">
        <f t="shared" si="3"/>
        <v>10</v>
      </c>
      <c r="Q21" s="612">
        <f t="shared" si="4"/>
        <v>10</v>
      </c>
      <c r="R21" s="612">
        <f t="shared" si="5"/>
        <v>20</v>
      </c>
      <c r="S21" s="613">
        <f t="shared" si="6"/>
        <v>165</v>
      </c>
    </row>
    <row r="22" spans="1:19" ht="20.100000000000001" customHeight="1">
      <c r="A22" s="475" t="s">
        <v>283</v>
      </c>
      <c r="B22" s="612">
        <v>0</v>
      </c>
      <c r="C22" s="613">
        <v>0</v>
      </c>
      <c r="D22" s="612">
        <v>0</v>
      </c>
      <c r="E22" s="612">
        <v>0</v>
      </c>
      <c r="F22" s="612">
        <v>0</v>
      </c>
      <c r="G22" s="613">
        <v>0</v>
      </c>
      <c r="H22" s="614">
        <v>1</v>
      </c>
      <c r="I22" s="615">
        <v>1.63</v>
      </c>
      <c r="J22" s="614">
        <v>5</v>
      </c>
      <c r="K22" s="614">
        <v>2</v>
      </c>
      <c r="L22" s="614">
        <v>7</v>
      </c>
      <c r="M22" s="615">
        <v>135</v>
      </c>
      <c r="N22" s="612">
        <f t="shared" si="1"/>
        <v>1</v>
      </c>
      <c r="O22" s="613">
        <f t="shared" si="2"/>
        <v>1.63</v>
      </c>
      <c r="P22" s="612">
        <f t="shared" si="3"/>
        <v>5</v>
      </c>
      <c r="Q22" s="612">
        <f t="shared" si="4"/>
        <v>2</v>
      </c>
      <c r="R22" s="612">
        <f t="shared" si="5"/>
        <v>7</v>
      </c>
      <c r="S22" s="613">
        <f t="shared" si="6"/>
        <v>135</v>
      </c>
    </row>
    <row r="23" spans="1:19" ht="20.100000000000001" customHeight="1">
      <c r="A23" s="475" t="s">
        <v>285</v>
      </c>
      <c r="B23" s="612">
        <v>3</v>
      </c>
      <c r="C23" s="613">
        <v>21.66</v>
      </c>
      <c r="D23" s="612">
        <v>8</v>
      </c>
      <c r="E23" s="612">
        <v>0</v>
      </c>
      <c r="F23" s="612">
        <v>8</v>
      </c>
      <c r="G23" s="613">
        <v>150</v>
      </c>
      <c r="H23" s="614">
        <v>16</v>
      </c>
      <c r="I23" s="615">
        <v>487.06899999999996</v>
      </c>
      <c r="J23" s="614">
        <v>143</v>
      </c>
      <c r="K23" s="614">
        <v>122</v>
      </c>
      <c r="L23" s="614">
        <v>265</v>
      </c>
      <c r="M23" s="615">
        <v>16522.88</v>
      </c>
      <c r="N23" s="612">
        <f t="shared" si="1"/>
        <v>19</v>
      </c>
      <c r="O23" s="613">
        <f t="shared" si="2"/>
        <v>508.72899999999998</v>
      </c>
      <c r="P23" s="612">
        <f t="shared" si="3"/>
        <v>151</v>
      </c>
      <c r="Q23" s="612">
        <f t="shared" si="4"/>
        <v>122</v>
      </c>
      <c r="R23" s="612">
        <f t="shared" si="5"/>
        <v>273</v>
      </c>
      <c r="S23" s="613">
        <f t="shared" si="6"/>
        <v>16672.88</v>
      </c>
    </row>
    <row r="24" spans="1:19" ht="20.100000000000001" customHeight="1">
      <c r="A24" s="475" t="s">
        <v>85</v>
      </c>
      <c r="B24" s="612">
        <v>0</v>
      </c>
      <c r="C24" s="613">
        <v>0</v>
      </c>
      <c r="D24" s="612">
        <v>0</v>
      </c>
      <c r="E24" s="612">
        <v>0</v>
      </c>
      <c r="F24" s="612">
        <v>0</v>
      </c>
      <c r="G24" s="613">
        <v>0</v>
      </c>
      <c r="H24" s="614">
        <v>1</v>
      </c>
      <c r="I24" s="615">
        <v>0.01</v>
      </c>
      <c r="J24" s="614">
        <v>4</v>
      </c>
      <c r="K24" s="614">
        <v>0</v>
      </c>
      <c r="L24" s="614">
        <v>4</v>
      </c>
      <c r="M24" s="615">
        <v>145</v>
      </c>
      <c r="N24" s="612">
        <f t="shared" si="1"/>
        <v>1</v>
      </c>
      <c r="O24" s="613">
        <f t="shared" si="2"/>
        <v>0.01</v>
      </c>
      <c r="P24" s="612">
        <f t="shared" si="3"/>
        <v>4</v>
      </c>
      <c r="Q24" s="612">
        <f t="shared" si="4"/>
        <v>0</v>
      </c>
      <c r="R24" s="612">
        <f t="shared" si="5"/>
        <v>4</v>
      </c>
      <c r="S24" s="613">
        <f t="shared" si="6"/>
        <v>145</v>
      </c>
    </row>
    <row r="25" spans="1:19" ht="20.100000000000001" customHeight="1">
      <c r="A25" s="475" t="s">
        <v>84</v>
      </c>
      <c r="B25" s="612">
        <v>0</v>
      </c>
      <c r="C25" s="613">
        <v>0</v>
      </c>
      <c r="D25" s="612">
        <v>0</v>
      </c>
      <c r="E25" s="612">
        <v>0</v>
      </c>
      <c r="F25" s="612">
        <v>0</v>
      </c>
      <c r="G25" s="613">
        <v>0</v>
      </c>
      <c r="H25" s="614">
        <v>5</v>
      </c>
      <c r="I25" s="615">
        <v>17.190000000000001</v>
      </c>
      <c r="J25" s="614">
        <v>20</v>
      </c>
      <c r="K25" s="614">
        <v>1</v>
      </c>
      <c r="L25" s="614">
        <v>21</v>
      </c>
      <c r="M25" s="615">
        <v>960</v>
      </c>
      <c r="N25" s="612">
        <f t="shared" si="1"/>
        <v>5</v>
      </c>
      <c r="O25" s="613">
        <f t="shared" si="2"/>
        <v>17.190000000000001</v>
      </c>
      <c r="P25" s="612">
        <f t="shared" si="3"/>
        <v>20</v>
      </c>
      <c r="Q25" s="612">
        <f t="shared" si="4"/>
        <v>1</v>
      </c>
      <c r="R25" s="612">
        <f t="shared" si="5"/>
        <v>21</v>
      </c>
      <c r="S25" s="613">
        <f t="shared" si="6"/>
        <v>960</v>
      </c>
    </row>
    <row r="26" spans="1:19" ht="20.100000000000001" customHeight="1">
      <c r="A26" s="475" t="s">
        <v>289</v>
      </c>
      <c r="B26" s="612">
        <v>0</v>
      </c>
      <c r="C26" s="613">
        <v>0</v>
      </c>
      <c r="D26" s="612">
        <v>0</v>
      </c>
      <c r="E26" s="612">
        <v>0</v>
      </c>
      <c r="F26" s="612">
        <v>0</v>
      </c>
      <c r="G26" s="613">
        <v>0</v>
      </c>
      <c r="H26" s="614">
        <v>1</v>
      </c>
      <c r="I26" s="615">
        <v>7</v>
      </c>
      <c r="J26" s="614">
        <v>9</v>
      </c>
      <c r="K26" s="614">
        <v>10</v>
      </c>
      <c r="L26" s="614">
        <v>19</v>
      </c>
      <c r="M26" s="615">
        <v>168.25</v>
      </c>
      <c r="N26" s="612">
        <f t="shared" si="1"/>
        <v>1</v>
      </c>
      <c r="O26" s="613">
        <f t="shared" si="2"/>
        <v>7</v>
      </c>
      <c r="P26" s="612">
        <f t="shared" si="3"/>
        <v>9</v>
      </c>
      <c r="Q26" s="612">
        <f t="shared" si="4"/>
        <v>10</v>
      </c>
      <c r="R26" s="612">
        <f t="shared" si="5"/>
        <v>19</v>
      </c>
      <c r="S26" s="613">
        <f t="shared" si="6"/>
        <v>168.25</v>
      </c>
    </row>
    <row r="27" spans="1:19" ht="20.100000000000001" customHeight="1">
      <c r="A27" s="475" t="s">
        <v>291</v>
      </c>
      <c r="B27" s="612">
        <v>0</v>
      </c>
      <c r="C27" s="613">
        <v>0</v>
      </c>
      <c r="D27" s="612">
        <v>0</v>
      </c>
      <c r="E27" s="612">
        <v>0</v>
      </c>
      <c r="F27" s="612">
        <v>0</v>
      </c>
      <c r="G27" s="613">
        <v>0</v>
      </c>
      <c r="H27" s="614">
        <v>3</v>
      </c>
      <c r="I27" s="615">
        <v>26.46</v>
      </c>
      <c r="J27" s="614">
        <v>25</v>
      </c>
      <c r="K27" s="614">
        <v>18</v>
      </c>
      <c r="L27" s="614">
        <v>43</v>
      </c>
      <c r="M27" s="615">
        <v>408.2</v>
      </c>
      <c r="N27" s="612">
        <f t="shared" si="1"/>
        <v>3</v>
      </c>
      <c r="O27" s="613">
        <f t="shared" si="2"/>
        <v>26.46</v>
      </c>
      <c r="P27" s="612">
        <f t="shared" si="3"/>
        <v>25</v>
      </c>
      <c r="Q27" s="612">
        <f t="shared" si="4"/>
        <v>18</v>
      </c>
      <c r="R27" s="612">
        <f t="shared" si="5"/>
        <v>43</v>
      </c>
      <c r="S27" s="613">
        <f t="shared" si="6"/>
        <v>408.2</v>
      </c>
    </row>
    <row r="28" spans="1:19" ht="20.100000000000001" customHeight="1">
      <c r="A28" s="475" t="s">
        <v>35</v>
      </c>
      <c r="B28" s="612">
        <v>0</v>
      </c>
      <c r="C28" s="613">
        <v>0</v>
      </c>
      <c r="D28" s="612">
        <v>0</v>
      </c>
      <c r="E28" s="612">
        <v>0</v>
      </c>
      <c r="F28" s="612">
        <v>0</v>
      </c>
      <c r="G28" s="613">
        <v>0</v>
      </c>
      <c r="H28" s="614">
        <v>1</v>
      </c>
      <c r="I28" s="615">
        <v>18</v>
      </c>
      <c r="J28" s="614">
        <v>12</v>
      </c>
      <c r="K28" s="614">
        <v>63</v>
      </c>
      <c r="L28" s="614">
        <v>75</v>
      </c>
      <c r="M28" s="615">
        <v>595.62</v>
      </c>
      <c r="N28" s="612">
        <f t="shared" si="1"/>
        <v>1</v>
      </c>
      <c r="O28" s="613">
        <f t="shared" si="2"/>
        <v>18</v>
      </c>
      <c r="P28" s="612">
        <f t="shared" si="3"/>
        <v>12</v>
      </c>
      <c r="Q28" s="612">
        <f t="shared" si="4"/>
        <v>63</v>
      </c>
      <c r="R28" s="612">
        <f t="shared" si="5"/>
        <v>75</v>
      </c>
      <c r="S28" s="613">
        <f t="shared" si="6"/>
        <v>595.62</v>
      </c>
    </row>
    <row r="29" spans="1:19" ht="20.100000000000001" customHeight="1">
      <c r="A29" s="475" t="s">
        <v>330</v>
      </c>
      <c r="B29" s="612">
        <v>0</v>
      </c>
      <c r="C29" s="613">
        <v>0</v>
      </c>
      <c r="D29" s="612">
        <v>0</v>
      </c>
      <c r="E29" s="612">
        <v>0</v>
      </c>
      <c r="F29" s="612">
        <v>0</v>
      </c>
      <c r="G29" s="613">
        <v>0</v>
      </c>
      <c r="H29" s="614">
        <v>1</v>
      </c>
      <c r="I29" s="615">
        <v>16.25</v>
      </c>
      <c r="J29" s="614">
        <v>5</v>
      </c>
      <c r="K29" s="614">
        <v>1</v>
      </c>
      <c r="L29" s="614">
        <v>6</v>
      </c>
      <c r="M29" s="615">
        <v>529.44000000000005</v>
      </c>
      <c r="N29" s="612">
        <f t="shared" si="1"/>
        <v>1</v>
      </c>
      <c r="O29" s="613">
        <f t="shared" si="2"/>
        <v>16.25</v>
      </c>
      <c r="P29" s="612">
        <f t="shared" si="3"/>
        <v>5</v>
      </c>
      <c r="Q29" s="612">
        <f t="shared" si="4"/>
        <v>1</v>
      </c>
      <c r="R29" s="612">
        <f t="shared" si="5"/>
        <v>6</v>
      </c>
      <c r="S29" s="613">
        <f t="shared" si="6"/>
        <v>529.44000000000005</v>
      </c>
    </row>
    <row r="30" spans="1:19" ht="20.100000000000001" customHeight="1">
      <c r="A30" s="475" t="s">
        <v>776</v>
      </c>
      <c r="B30" s="612">
        <v>1</v>
      </c>
      <c r="C30" s="613">
        <v>5.7</v>
      </c>
      <c r="D30" s="612">
        <v>5</v>
      </c>
      <c r="E30" s="612">
        <v>0</v>
      </c>
      <c r="F30" s="612">
        <v>5</v>
      </c>
      <c r="G30" s="613">
        <v>61.9</v>
      </c>
      <c r="H30" s="614">
        <v>3</v>
      </c>
      <c r="I30" s="615">
        <v>38.4</v>
      </c>
      <c r="J30" s="614">
        <v>15</v>
      </c>
      <c r="K30" s="614">
        <v>6</v>
      </c>
      <c r="L30" s="614">
        <v>21</v>
      </c>
      <c r="M30" s="615">
        <v>686.05</v>
      </c>
      <c r="N30" s="612">
        <f t="shared" si="1"/>
        <v>4</v>
      </c>
      <c r="O30" s="613">
        <f t="shared" si="2"/>
        <v>44.1</v>
      </c>
      <c r="P30" s="612">
        <f t="shared" si="3"/>
        <v>20</v>
      </c>
      <c r="Q30" s="612">
        <f t="shared" si="4"/>
        <v>6</v>
      </c>
      <c r="R30" s="612">
        <f t="shared" si="5"/>
        <v>26</v>
      </c>
      <c r="S30" s="613">
        <f t="shared" si="6"/>
        <v>747.94999999999993</v>
      </c>
    </row>
    <row r="31" spans="1:19" ht="20.100000000000001" customHeight="1">
      <c r="A31" s="475" t="s">
        <v>363</v>
      </c>
      <c r="B31" s="612">
        <v>0</v>
      </c>
      <c r="C31" s="613">
        <v>0</v>
      </c>
      <c r="D31" s="612">
        <v>0</v>
      </c>
      <c r="E31" s="612">
        <v>0</v>
      </c>
      <c r="F31" s="612">
        <v>0</v>
      </c>
      <c r="G31" s="613">
        <v>0</v>
      </c>
      <c r="H31" s="614">
        <v>1</v>
      </c>
      <c r="I31" s="615">
        <v>33.5</v>
      </c>
      <c r="J31" s="614">
        <v>63</v>
      </c>
      <c r="K31" s="614">
        <v>60</v>
      </c>
      <c r="L31" s="614">
        <v>123</v>
      </c>
      <c r="M31" s="615">
        <v>1293</v>
      </c>
      <c r="N31" s="612">
        <f t="shared" si="1"/>
        <v>1</v>
      </c>
      <c r="O31" s="613">
        <f t="shared" si="2"/>
        <v>33.5</v>
      </c>
      <c r="P31" s="612">
        <f t="shared" si="3"/>
        <v>63</v>
      </c>
      <c r="Q31" s="612">
        <f t="shared" si="4"/>
        <v>60</v>
      </c>
      <c r="R31" s="612">
        <f t="shared" si="5"/>
        <v>123</v>
      </c>
      <c r="S31" s="613">
        <f t="shared" si="6"/>
        <v>1293</v>
      </c>
    </row>
    <row r="32" spans="1:19" ht="20.100000000000001" customHeight="1">
      <c r="A32" s="475" t="s">
        <v>45</v>
      </c>
      <c r="B32" s="612">
        <v>0</v>
      </c>
      <c r="C32" s="613">
        <v>0</v>
      </c>
      <c r="D32" s="612">
        <v>0</v>
      </c>
      <c r="E32" s="612">
        <v>0</v>
      </c>
      <c r="F32" s="612">
        <v>0</v>
      </c>
      <c r="G32" s="613">
        <v>0</v>
      </c>
      <c r="H32" s="614">
        <v>1</v>
      </c>
      <c r="I32" s="615">
        <v>10.4</v>
      </c>
      <c r="J32" s="614">
        <v>7</v>
      </c>
      <c r="K32" s="614">
        <v>5</v>
      </c>
      <c r="L32" s="614">
        <v>12</v>
      </c>
      <c r="M32" s="615">
        <v>435</v>
      </c>
      <c r="N32" s="612">
        <f t="shared" si="1"/>
        <v>1</v>
      </c>
      <c r="O32" s="613">
        <f t="shared" si="2"/>
        <v>10.4</v>
      </c>
      <c r="P32" s="612">
        <f t="shared" si="3"/>
        <v>7</v>
      </c>
      <c r="Q32" s="612">
        <f t="shared" si="4"/>
        <v>5</v>
      </c>
      <c r="R32" s="612">
        <f t="shared" si="5"/>
        <v>12</v>
      </c>
      <c r="S32" s="613">
        <f t="shared" si="6"/>
        <v>435</v>
      </c>
    </row>
    <row r="33" spans="1:19" ht="20.100000000000001" customHeight="1">
      <c r="A33" s="475" t="s">
        <v>396</v>
      </c>
      <c r="B33" s="612">
        <v>0</v>
      </c>
      <c r="C33" s="613">
        <v>0</v>
      </c>
      <c r="D33" s="612">
        <v>0</v>
      </c>
      <c r="E33" s="612">
        <v>0</v>
      </c>
      <c r="F33" s="612">
        <v>0</v>
      </c>
      <c r="G33" s="613">
        <v>0</v>
      </c>
      <c r="H33" s="614">
        <v>1</v>
      </c>
      <c r="I33" s="615">
        <v>0.14499999999999999</v>
      </c>
      <c r="J33" s="614">
        <v>5</v>
      </c>
      <c r="K33" s="614">
        <v>4</v>
      </c>
      <c r="L33" s="614">
        <v>9</v>
      </c>
      <c r="M33" s="615">
        <v>192</v>
      </c>
      <c r="N33" s="612">
        <f t="shared" si="1"/>
        <v>1</v>
      </c>
      <c r="O33" s="613">
        <f t="shared" si="2"/>
        <v>0.14499999999999999</v>
      </c>
      <c r="P33" s="612">
        <f t="shared" si="3"/>
        <v>5</v>
      </c>
      <c r="Q33" s="612">
        <f t="shared" si="4"/>
        <v>4</v>
      </c>
      <c r="R33" s="612">
        <f t="shared" si="5"/>
        <v>9</v>
      </c>
      <c r="S33" s="613">
        <f t="shared" si="6"/>
        <v>192</v>
      </c>
    </row>
    <row r="34" spans="1:19" ht="20.100000000000001" customHeight="1">
      <c r="A34" s="475" t="s">
        <v>87</v>
      </c>
      <c r="B34" s="612">
        <v>0</v>
      </c>
      <c r="C34" s="613">
        <v>0</v>
      </c>
      <c r="D34" s="612">
        <v>0</v>
      </c>
      <c r="E34" s="612">
        <v>0</v>
      </c>
      <c r="F34" s="612">
        <v>0</v>
      </c>
      <c r="G34" s="613">
        <v>0</v>
      </c>
      <c r="H34" s="614">
        <v>2</v>
      </c>
      <c r="I34" s="615">
        <v>21.240000000000002</v>
      </c>
      <c r="J34" s="614">
        <v>38</v>
      </c>
      <c r="K34" s="614">
        <v>290</v>
      </c>
      <c r="L34" s="614">
        <v>328</v>
      </c>
      <c r="M34" s="615">
        <v>200.81</v>
      </c>
      <c r="N34" s="612">
        <f t="shared" si="1"/>
        <v>2</v>
      </c>
      <c r="O34" s="613">
        <f t="shared" si="2"/>
        <v>21.240000000000002</v>
      </c>
      <c r="P34" s="612">
        <f t="shared" si="3"/>
        <v>38</v>
      </c>
      <c r="Q34" s="612">
        <f t="shared" si="4"/>
        <v>290</v>
      </c>
      <c r="R34" s="612">
        <f t="shared" si="5"/>
        <v>328</v>
      </c>
      <c r="S34" s="613">
        <f t="shared" si="6"/>
        <v>200.81</v>
      </c>
    </row>
    <row r="35" spans="1:19" ht="20.100000000000001" customHeight="1">
      <c r="A35" s="475" t="s">
        <v>23</v>
      </c>
      <c r="B35" s="612">
        <v>0</v>
      </c>
      <c r="C35" s="613">
        <v>0</v>
      </c>
      <c r="D35" s="612">
        <v>0</v>
      </c>
      <c r="E35" s="612">
        <v>0</v>
      </c>
      <c r="F35" s="612">
        <v>0</v>
      </c>
      <c r="G35" s="613">
        <v>0</v>
      </c>
      <c r="H35" s="614">
        <v>17</v>
      </c>
      <c r="I35" s="615">
        <v>135.01999999999998</v>
      </c>
      <c r="J35" s="614">
        <v>292</v>
      </c>
      <c r="K35" s="614">
        <v>21</v>
      </c>
      <c r="L35" s="614">
        <v>313</v>
      </c>
      <c r="M35" s="615">
        <v>3274.6500000000005</v>
      </c>
      <c r="N35" s="612">
        <f t="shared" si="1"/>
        <v>17</v>
      </c>
      <c r="O35" s="613">
        <f t="shared" si="2"/>
        <v>135.01999999999998</v>
      </c>
      <c r="P35" s="612">
        <f t="shared" si="3"/>
        <v>292</v>
      </c>
      <c r="Q35" s="612">
        <f t="shared" si="4"/>
        <v>21</v>
      </c>
      <c r="R35" s="612">
        <f t="shared" si="5"/>
        <v>313</v>
      </c>
      <c r="S35" s="613">
        <f t="shared" si="6"/>
        <v>3274.6500000000005</v>
      </c>
    </row>
    <row r="36" spans="1:19" ht="20.100000000000001" customHeight="1">
      <c r="A36" s="475" t="s">
        <v>75</v>
      </c>
      <c r="B36" s="612">
        <v>0</v>
      </c>
      <c r="C36" s="613">
        <v>0</v>
      </c>
      <c r="D36" s="612">
        <v>0</v>
      </c>
      <c r="E36" s="612">
        <v>0</v>
      </c>
      <c r="F36" s="612">
        <v>0</v>
      </c>
      <c r="G36" s="613">
        <v>0</v>
      </c>
      <c r="H36" s="614">
        <v>2</v>
      </c>
      <c r="I36" s="615">
        <v>4.9000000000000004</v>
      </c>
      <c r="J36" s="614">
        <v>8</v>
      </c>
      <c r="K36" s="614">
        <v>0</v>
      </c>
      <c r="L36" s="614">
        <v>8</v>
      </c>
      <c r="M36" s="615">
        <v>134.5</v>
      </c>
      <c r="N36" s="612">
        <f t="shared" si="1"/>
        <v>2</v>
      </c>
      <c r="O36" s="613">
        <f t="shared" si="2"/>
        <v>4.9000000000000004</v>
      </c>
      <c r="P36" s="612">
        <f t="shared" si="3"/>
        <v>8</v>
      </c>
      <c r="Q36" s="612">
        <f t="shared" si="4"/>
        <v>0</v>
      </c>
      <c r="R36" s="612">
        <f t="shared" si="5"/>
        <v>8</v>
      </c>
      <c r="S36" s="613">
        <f t="shared" si="6"/>
        <v>134.5</v>
      </c>
    </row>
    <row r="37" spans="1:19" ht="20.100000000000001" customHeight="1">
      <c r="A37" s="475" t="s">
        <v>22</v>
      </c>
      <c r="B37" s="612">
        <v>0</v>
      </c>
      <c r="C37" s="613">
        <v>0</v>
      </c>
      <c r="D37" s="612">
        <v>0</v>
      </c>
      <c r="E37" s="612">
        <v>0</v>
      </c>
      <c r="F37" s="612">
        <v>0</v>
      </c>
      <c r="G37" s="613">
        <v>0</v>
      </c>
      <c r="H37" s="614">
        <v>2</v>
      </c>
      <c r="I37" s="615">
        <v>18.899999999999999</v>
      </c>
      <c r="J37" s="614">
        <v>7</v>
      </c>
      <c r="K37" s="614">
        <v>1</v>
      </c>
      <c r="L37" s="614">
        <v>8</v>
      </c>
      <c r="M37" s="615">
        <v>548</v>
      </c>
      <c r="N37" s="612">
        <f t="shared" si="1"/>
        <v>2</v>
      </c>
      <c r="O37" s="613">
        <f t="shared" si="2"/>
        <v>18.899999999999999</v>
      </c>
      <c r="P37" s="612">
        <f t="shared" si="3"/>
        <v>7</v>
      </c>
      <c r="Q37" s="612">
        <f t="shared" si="4"/>
        <v>1</v>
      </c>
      <c r="R37" s="612">
        <f t="shared" si="5"/>
        <v>8</v>
      </c>
      <c r="S37" s="613">
        <f t="shared" si="6"/>
        <v>548</v>
      </c>
    </row>
    <row r="38" spans="1:19" ht="20.100000000000001" customHeight="1">
      <c r="A38" s="475" t="s">
        <v>414</v>
      </c>
      <c r="B38" s="612">
        <v>0</v>
      </c>
      <c r="C38" s="613">
        <v>0</v>
      </c>
      <c r="D38" s="612">
        <v>0</v>
      </c>
      <c r="E38" s="612">
        <v>0</v>
      </c>
      <c r="F38" s="612">
        <v>0</v>
      </c>
      <c r="G38" s="613">
        <v>0</v>
      </c>
      <c r="H38" s="614">
        <v>1</v>
      </c>
      <c r="I38" s="615">
        <v>3</v>
      </c>
      <c r="J38" s="614">
        <v>10</v>
      </c>
      <c r="K38" s="614">
        <v>0</v>
      </c>
      <c r="L38" s="614">
        <v>10</v>
      </c>
      <c r="M38" s="615">
        <v>164.46</v>
      </c>
      <c r="N38" s="612">
        <f t="shared" si="1"/>
        <v>1</v>
      </c>
      <c r="O38" s="613">
        <f t="shared" si="2"/>
        <v>3</v>
      </c>
      <c r="P38" s="612">
        <f t="shared" si="3"/>
        <v>10</v>
      </c>
      <c r="Q38" s="612">
        <f t="shared" si="4"/>
        <v>0</v>
      </c>
      <c r="R38" s="612">
        <f t="shared" si="5"/>
        <v>10</v>
      </c>
      <c r="S38" s="613">
        <f t="shared" si="6"/>
        <v>164.46</v>
      </c>
    </row>
    <row r="39" spans="1:19" ht="20.100000000000001" customHeight="1">
      <c r="A39" s="475" t="s">
        <v>98</v>
      </c>
      <c r="B39" s="612">
        <v>0</v>
      </c>
      <c r="C39" s="613">
        <v>0</v>
      </c>
      <c r="D39" s="612">
        <v>0</v>
      </c>
      <c r="E39" s="612">
        <v>0</v>
      </c>
      <c r="F39" s="612">
        <v>0</v>
      </c>
      <c r="G39" s="613">
        <v>0</v>
      </c>
      <c r="H39" s="614">
        <v>1</v>
      </c>
      <c r="I39" s="615">
        <v>4.9000000000000004</v>
      </c>
      <c r="J39" s="614">
        <v>3</v>
      </c>
      <c r="K39" s="614">
        <v>1</v>
      </c>
      <c r="L39" s="614">
        <v>4</v>
      </c>
      <c r="M39" s="615">
        <v>68</v>
      </c>
      <c r="N39" s="612">
        <f t="shared" si="1"/>
        <v>1</v>
      </c>
      <c r="O39" s="613">
        <f t="shared" si="2"/>
        <v>4.9000000000000004</v>
      </c>
      <c r="P39" s="612">
        <f t="shared" si="3"/>
        <v>3</v>
      </c>
      <c r="Q39" s="612">
        <f t="shared" si="4"/>
        <v>1</v>
      </c>
      <c r="R39" s="612">
        <f t="shared" si="5"/>
        <v>4</v>
      </c>
      <c r="S39" s="613">
        <f t="shared" si="6"/>
        <v>68</v>
      </c>
    </row>
    <row r="40" spans="1:19" ht="20.100000000000001" customHeight="1">
      <c r="A40" s="475" t="s">
        <v>2393</v>
      </c>
      <c r="B40" s="612">
        <v>1</v>
      </c>
      <c r="C40" s="613">
        <v>4.2</v>
      </c>
      <c r="D40" s="612">
        <v>5</v>
      </c>
      <c r="E40" s="612">
        <v>25</v>
      </c>
      <c r="F40" s="612">
        <v>30</v>
      </c>
      <c r="G40" s="613">
        <v>70.599999999999994</v>
      </c>
      <c r="H40" s="614">
        <v>0</v>
      </c>
      <c r="I40" s="615">
        <v>0</v>
      </c>
      <c r="J40" s="614">
        <v>0</v>
      </c>
      <c r="K40" s="614">
        <v>0</v>
      </c>
      <c r="L40" s="614">
        <v>0</v>
      </c>
      <c r="M40" s="615">
        <v>0</v>
      </c>
      <c r="N40" s="612">
        <f t="shared" si="1"/>
        <v>1</v>
      </c>
      <c r="O40" s="613">
        <f t="shared" si="2"/>
        <v>4.2</v>
      </c>
      <c r="P40" s="612">
        <f t="shared" si="3"/>
        <v>5</v>
      </c>
      <c r="Q40" s="612">
        <f t="shared" si="4"/>
        <v>25</v>
      </c>
      <c r="R40" s="612">
        <f t="shared" si="5"/>
        <v>30</v>
      </c>
      <c r="S40" s="613">
        <f t="shared" si="6"/>
        <v>70.599999999999994</v>
      </c>
    </row>
    <row r="41" spans="1:19" ht="20.100000000000001" customHeight="1">
      <c r="A41" s="475" t="s">
        <v>67</v>
      </c>
      <c r="B41" s="612">
        <v>0</v>
      </c>
      <c r="C41" s="613">
        <v>0</v>
      </c>
      <c r="D41" s="612">
        <v>0</v>
      </c>
      <c r="E41" s="612">
        <v>0</v>
      </c>
      <c r="F41" s="612">
        <v>0</v>
      </c>
      <c r="G41" s="613">
        <v>0</v>
      </c>
      <c r="H41" s="614">
        <v>2</v>
      </c>
      <c r="I41" s="615">
        <v>4.5999999999999996</v>
      </c>
      <c r="J41" s="614">
        <v>27</v>
      </c>
      <c r="K41" s="614">
        <v>25</v>
      </c>
      <c r="L41" s="614">
        <v>52</v>
      </c>
      <c r="M41" s="615">
        <v>168.5</v>
      </c>
      <c r="N41" s="612">
        <f t="shared" si="1"/>
        <v>2</v>
      </c>
      <c r="O41" s="613">
        <f t="shared" si="2"/>
        <v>4.5999999999999996</v>
      </c>
      <c r="P41" s="612">
        <f t="shared" si="3"/>
        <v>27</v>
      </c>
      <c r="Q41" s="612">
        <f t="shared" si="4"/>
        <v>25</v>
      </c>
      <c r="R41" s="612">
        <f t="shared" si="5"/>
        <v>52</v>
      </c>
      <c r="S41" s="613">
        <f t="shared" si="6"/>
        <v>168.5</v>
      </c>
    </row>
    <row r="42" spans="1:19" ht="20.100000000000001" customHeight="1">
      <c r="A42" s="475" t="s">
        <v>422</v>
      </c>
      <c r="B42" s="612">
        <v>0</v>
      </c>
      <c r="C42" s="613">
        <v>0</v>
      </c>
      <c r="D42" s="612">
        <v>0</v>
      </c>
      <c r="E42" s="612">
        <v>0</v>
      </c>
      <c r="F42" s="612">
        <v>0</v>
      </c>
      <c r="G42" s="613">
        <v>0</v>
      </c>
      <c r="H42" s="614">
        <v>1</v>
      </c>
      <c r="I42" s="615">
        <v>13.5</v>
      </c>
      <c r="J42" s="614">
        <v>300</v>
      </c>
      <c r="K42" s="614">
        <v>294</v>
      </c>
      <c r="L42" s="614">
        <v>594</v>
      </c>
      <c r="M42" s="615">
        <v>1539.14</v>
      </c>
      <c r="N42" s="612">
        <f t="shared" si="1"/>
        <v>1</v>
      </c>
      <c r="O42" s="613">
        <f t="shared" si="2"/>
        <v>13.5</v>
      </c>
      <c r="P42" s="612">
        <f t="shared" si="3"/>
        <v>300</v>
      </c>
      <c r="Q42" s="612">
        <f t="shared" si="4"/>
        <v>294</v>
      </c>
      <c r="R42" s="612">
        <f t="shared" si="5"/>
        <v>594</v>
      </c>
      <c r="S42" s="613">
        <f t="shared" si="6"/>
        <v>1539.14</v>
      </c>
    </row>
    <row r="43" spans="1:19" ht="20.100000000000001" customHeight="1">
      <c r="A43" s="475" t="s">
        <v>777</v>
      </c>
      <c r="B43" s="612">
        <v>0</v>
      </c>
      <c r="C43" s="613">
        <v>0</v>
      </c>
      <c r="D43" s="612">
        <v>0</v>
      </c>
      <c r="E43" s="612">
        <v>0</v>
      </c>
      <c r="F43" s="612">
        <v>0</v>
      </c>
      <c r="G43" s="613">
        <v>0</v>
      </c>
      <c r="H43" s="614">
        <v>4</v>
      </c>
      <c r="I43" s="615">
        <v>26.28</v>
      </c>
      <c r="J43" s="614">
        <v>62</v>
      </c>
      <c r="K43" s="614">
        <v>55</v>
      </c>
      <c r="L43" s="614">
        <v>117</v>
      </c>
      <c r="M43" s="615">
        <v>5118.57</v>
      </c>
      <c r="N43" s="612">
        <f t="shared" si="1"/>
        <v>4</v>
      </c>
      <c r="O43" s="613">
        <f t="shared" si="2"/>
        <v>26.28</v>
      </c>
      <c r="P43" s="612">
        <f t="shared" si="3"/>
        <v>62</v>
      </c>
      <c r="Q43" s="612">
        <f t="shared" si="4"/>
        <v>55</v>
      </c>
      <c r="R43" s="612">
        <f t="shared" si="5"/>
        <v>117</v>
      </c>
      <c r="S43" s="613">
        <f t="shared" si="6"/>
        <v>5118.57</v>
      </c>
    </row>
    <row r="44" spans="1:19" ht="20.100000000000001" customHeight="1">
      <c r="A44" s="475" t="s">
        <v>93</v>
      </c>
      <c r="B44" s="612">
        <v>0</v>
      </c>
      <c r="C44" s="613">
        <v>0</v>
      </c>
      <c r="D44" s="612">
        <v>0</v>
      </c>
      <c r="E44" s="612">
        <v>0</v>
      </c>
      <c r="F44" s="612">
        <v>0</v>
      </c>
      <c r="G44" s="613">
        <v>0</v>
      </c>
      <c r="H44" s="614">
        <v>2</v>
      </c>
      <c r="I44" s="615">
        <v>16</v>
      </c>
      <c r="J44" s="614">
        <v>19</v>
      </c>
      <c r="K44" s="614">
        <v>17</v>
      </c>
      <c r="L44" s="614">
        <v>36</v>
      </c>
      <c r="M44" s="615">
        <v>994.5</v>
      </c>
      <c r="N44" s="612">
        <f t="shared" si="1"/>
        <v>2</v>
      </c>
      <c r="O44" s="613">
        <f t="shared" si="2"/>
        <v>16</v>
      </c>
      <c r="P44" s="612">
        <f t="shared" si="3"/>
        <v>19</v>
      </c>
      <c r="Q44" s="612">
        <f t="shared" si="4"/>
        <v>17</v>
      </c>
      <c r="R44" s="612">
        <f t="shared" si="5"/>
        <v>36</v>
      </c>
      <c r="S44" s="613">
        <f t="shared" si="6"/>
        <v>994.5</v>
      </c>
    </row>
    <row r="45" spans="1:19" ht="20.100000000000001" customHeight="1">
      <c r="A45" s="475" t="s">
        <v>433</v>
      </c>
      <c r="B45" s="612">
        <v>0</v>
      </c>
      <c r="C45" s="613">
        <v>0</v>
      </c>
      <c r="D45" s="612">
        <v>0</v>
      </c>
      <c r="E45" s="612">
        <v>0</v>
      </c>
      <c r="F45" s="612">
        <v>0</v>
      </c>
      <c r="G45" s="613">
        <v>0</v>
      </c>
      <c r="H45" s="614">
        <v>2</v>
      </c>
      <c r="I45" s="615">
        <v>90.9</v>
      </c>
      <c r="J45" s="614">
        <v>66</v>
      </c>
      <c r="K45" s="614">
        <v>27</v>
      </c>
      <c r="L45" s="614">
        <v>93</v>
      </c>
      <c r="M45" s="615">
        <v>529.86</v>
      </c>
      <c r="N45" s="612">
        <f t="shared" si="1"/>
        <v>2</v>
      </c>
      <c r="O45" s="613">
        <f t="shared" si="2"/>
        <v>90.9</v>
      </c>
      <c r="P45" s="612">
        <f t="shared" si="3"/>
        <v>66</v>
      </c>
      <c r="Q45" s="612">
        <f t="shared" si="4"/>
        <v>27</v>
      </c>
      <c r="R45" s="612">
        <f t="shared" si="5"/>
        <v>93</v>
      </c>
      <c r="S45" s="613">
        <f t="shared" si="6"/>
        <v>529.86</v>
      </c>
    </row>
    <row r="46" spans="1:19" ht="20.100000000000001" customHeight="1">
      <c r="A46" s="475" t="s">
        <v>444</v>
      </c>
      <c r="B46" s="612">
        <v>0</v>
      </c>
      <c r="C46" s="613">
        <v>0</v>
      </c>
      <c r="D46" s="612">
        <v>0</v>
      </c>
      <c r="E46" s="612">
        <v>0</v>
      </c>
      <c r="F46" s="612">
        <v>0</v>
      </c>
      <c r="G46" s="613">
        <v>0</v>
      </c>
      <c r="H46" s="614">
        <v>1</v>
      </c>
      <c r="I46" s="615">
        <v>8</v>
      </c>
      <c r="J46" s="614">
        <v>5</v>
      </c>
      <c r="K46" s="614">
        <v>2</v>
      </c>
      <c r="L46" s="614">
        <v>7</v>
      </c>
      <c r="M46" s="615">
        <v>93</v>
      </c>
      <c r="N46" s="612">
        <f t="shared" si="1"/>
        <v>1</v>
      </c>
      <c r="O46" s="613">
        <f t="shared" si="2"/>
        <v>8</v>
      </c>
      <c r="P46" s="612">
        <f t="shared" si="3"/>
        <v>5</v>
      </c>
      <c r="Q46" s="612">
        <f t="shared" si="4"/>
        <v>2</v>
      </c>
      <c r="R46" s="612">
        <f t="shared" si="5"/>
        <v>7</v>
      </c>
      <c r="S46" s="613">
        <f t="shared" si="6"/>
        <v>93</v>
      </c>
    </row>
    <row r="47" spans="1:19" ht="20.100000000000001" customHeight="1">
      <c r="A47" s="475" t="s">
        <v>454</v>
      </c>
      <c r="B47" s="612">
        <v>0</v>
      </c>
      <c r="C47" s="613">
        <v>0</v>
      </c>
      <c r="D47" s="612">
        <v>0</v>
      </c>
      <c r="E47" s="612">
        <v>0</v>
      </c>
      <c r="F47" s="612">
        <v>0</v>
      </c>
      <c r="G47" s="613">
        <v>0</v>
      </c>
      <c r="H47" s="614">
        <v>1</v>
      </c>
      <c r="I47" s="615">
        <v>14.5</v>
      </c>
      <c r="J47" s="614">
        <v>2</v>
      </c>
      <c r="K47" s="614">
        <v>3</v>
      </c>
      <c r="L47" s="614">
        <v>5</v>
      </c>
      <c r="M47" s="615">
        <v>163.75</v>
      </c>
      <c r="N47" s="612">
        <f t="shared" si="1"/>
        <v>1</v>
      </c>
      <c r="O47" s="613">
        <f t="shared" si="2"/>
        <v>14.5</v>
      </c>
      <c r="P47" s="612">
        <f t="shared" si="3"/>
        <v>2</v>
      </c>
      <c r="Q47" s="612">
        <f t="shared" si="4"/>
        <v>3</v>
      </c>
      <c r="R47" s="612">
        <f t="shared" si="5"/>
        <v>5</v>
      </c>
      <c r="S47" s="613">
        <f t="shared" si="6"/>
        <v>163.75</v>
      </c>
    </row>
    <row r="48" spans="1:19" ht="20.100000000000001" customHeight="1">
      <c r="A48" s="475" t="s">
        <v>456</v>
      </c>
      <c r="B48" s="612">
        <v>0</v>
      </c>
      <c r="C48" s="613">
        <v>0</v>
      </c>
      <c r="D48" s="612">
        <v>0</v>
      </c>
      <c r="E48" s="612">
        <v>0</v>
      </c>
      <c r="F48" s="612">
        <v>0</v>
      </c>
      <c r="G48" s="613">
        <v>0</v>
      </c>
      <c r="H48" s="614">
        <v>1</v>
      </c>
      <c r="I48" s="615">
        <v>14.18</v>
      </c>
      <c r="J48" s="614">
        <v>16</v>
      </c>
      <c r="K48" s="614">
        <v>0</v>
      </c>
      <c r="L48" s="614">
        <v>16</v>
      </c>
      <c r="M48" s="615">
        <v>490.5</v>
      </c>
      <c r="N48" s="612">
        <f t="shared" si="1"/>
        <v>1</v>
      </c>
      <c r="O48" s="613">
        <f t="shared" si="2"/>
        <v>14.18</v>
      </c>
      <c r="P48" s="612">
        <f t="shared" si="3"/>
        <v>16</v>
      </c>
      <c r="Q48" s="612">
        <f t="shared" si="4"/>
        <v>0</v>
      </c>
      <c r="R48" s="612">
        <f t="shared" si="5"/>
        <v>16</v>
      </c>
      <c r="S48" s="613">
        <f t="shared" si="6"/>
        <v>490.5</v>
      </c>
    </row>
    <row r="49" spans="1:19" ht="20.100000000000001" customHeight="1">
      <c r="A49" s="475" t="s">
        <v>464</v>
      </c>
      <c r="B49" s="612">
        <v>0</v>
      </c>
      <c r="C49" s="613">
        <v>0</v>
      </c>
      <c r="D49" s="612">
        <v>0</v>
      </c>
      <c r="E49" s="612">
        <v>0</v>
      </c>
      <c r="F49" s="612">
        <v>0</v>
      </c>
      <c r="G49" s="613">
        <v>0</v>
      </c>
      <c r="H49" s="614">
        <v>1</v>
      </c>
      <c r="I49" s="615">
        <v>2</v>
      </c>
      <c r="J49" s="614">
        <v>3</v>
      </c>
      <c r="K49" s="614">
        <v>2</v>
      </c>
      <c r="L49" s="614">
        <v>5</v>
      </c>
      <c r="M49" s="615">
        <v>296.02</v>
      </c>
      <c r="N49" s="612">
        <f t="shared" si="1"/>
        <v>1</v>
      </c>
      <c r="O49" s="613">
        <f t="shared" si="2"/>
        <v>2</v>
      </c>
      <c r="P49" s="612">
        <f t="shared" si="3"/>
        <v>3</v>
      </c>
      <c r="Q49" s="612">
        <f t="shared" si="4"/>
        <v>2</v>
      </c>
      <c r="R49" s="612">
        <f t="shared" si="5"/>
        <v>5</v>
      </c>
      <c r="S49" s="613">
        <f t="shared" si="6"/>
        <v>296.02</v>
      </c>
    </row>
    <row r="50" spans="1:19" ht="20.100000000000001" customHeight="1">
      <c r="A50" s="475" t="s">
        <v>2189</v>
      </c>
      <c r="B50" s="612">
        <v>0</v>
      </c>
      <c r="C50" s="613">
        <v>0</v>
      </c>
      <c r="D50" s="612">
        <v>0</v>
      </c>
      <c r="E50" s="612">
        <v>0</v>
      </c>
      <c r="F50" s="612">
        <v>0</v>
      </c>
      <c r="G50" s="613">
        <v>0</v>
      </c>
      <c r="H50" s="614">
        <v>1</v>
      </c>
      <c r="I50" s="615">
        <v>3.7</v>
      </c>
      <c r="J50" s="614">
        <v>7</v>
      </c>
      <c r="K50" s="614">
        <v>1</v>
      </c>
      <c r="L50" s="614">
        <v>8</v>
      </c>
      <c r="M50" s="615">
        <v>91</v>
      </c>
      <c r="N50" s="612">
        <f t="shared" si="1"/>
        <v>1</v>
      </c>
      <c r="O50" s="613">
        <f t="shared" si="2"/>
        <v>3.7</v>
      </c>
      <c r="P50" s="612">
        <f t="shared" si="3"/>
        <v>7</v>
      </c>
      <c r="Q50" s="612">
        <f t="shared" si="4"/>
        <v>1</v>
      </c>
      <c r="R50" s="612">
        <f t="shared" si="5"/>
        <v>8</v>
      </c>
      <c r="S50" s="613">
        <f t="shared" si="6"/>
        <v>91</v>
      </c>
    </row>
    <row r="51" spans="1:19" ht="20.100000000000001" customHeight="1">
      <c r="A51" s="475" t="s">
        <v>34</v>
      </c>
      <c r="B51" s="612">
        <v>0</v>
      </c>
      <c r="C51" s="613">
        <v>0</v>
      </c>
      <c r="D51" s="612">
        <v>0</v>
      </c>
      <c r="E51" s="612">
        <v>0</v>
      </c>
      <c r="F51" s="612">
        <v>0</v>
      </c>
      <c r="G51" s="613">
        <v>0</v>
      </c>
      <c r="H51" s="614">
        <v>4</v>
      </c>
      <c r="I51" s="615">
        <v>150.93871999999999</v>
      </c>
      <c r="J51" s="614">
        <v>26</v>
      </c>
      <c r="K51" s="614">
        <v>13</v>
      </c>
      <c r="L51" s="614">
        <v>39</v>
      </c>
      <c r="M51" s="615">
        <v>2226.5500000000002</v>
      </c>
      <c r="N51" s="612">
        <f t="shared" si="1"/>
        <v>4</v>
      </c>
      <c r="O51" s="613">
        <f t="shared" si="2"/>
        <v>150.93871999999999</v>
      </c>
      <c r="P51" s="612">
        <f t="shared" si="3"/>
        <v>26</v>
      </c>
      <c r="Q51" s="612">
        <f t="shared" si="4"/>
        <v>13</v>
      </c>
      <c r="R51" s="612">
        <f t="shared" si="5"/>
        <v>39</v>
      </c>
      <c r="S51" s="613">
        <f t="shared" si="6"/>
        <v>2226.5500000000002</v>
      </c>
    </row>
    <row r="52" spans="1:19" ht="20.100000000000001" customHeight="1">
      <c r="A52" s="475" t="s">
        <v>5</v>
      </c>
      <c r="B52" s="612">
        <v>0</v>
      </c>
      <c r="C52" s="613">
        <v>0</v>
      </c>
      <c r="D52" s="612">
        <v>0</v>
      </c>
      <c r="E52" s="612">
        <v>0</v>
      </c>
      <c r="F52" s="612">
        <v>0</v>
      </c>
      <c r="G52" s="613">
        <v>0</v>
      </c>
      <c r="H52" s="614">
        <v>1</v>
      </c>
      <c r="I52" s="615">
        <v>48</v>
      </c>
      <c r="J52" s="614">
        <v>9</v>
      </c>
      <c r="K52" s="614">
        <v>9</v>
      </c>
      <c r="L52" s="614">
        <v>18</v>
      </c>
      <c r="M52" s="615">
        <v>470</v>
      </c>
      <c r="N52" s="612">
        <f t="shared" si="1"/>
        <v>1</v>
      </c>
      <c r="O52" s="613">
        <f t="shared" si="2"/>
        <v>48</v>
      </c>
      <c r="P52" s="612">
        <f t="shared" si="3"/>
        <v>9</v>
      </c>
      <c r="Q52" s="612">
        <f t="shared" si="4"/>
        <v>9</v>
      </c>
      <c r="R52" s="612">
        <f t="shared" si="5"/>
        <v>18</v>
      </c>
      <c r="S52" s="613">
        <f t="shared" si="6"/>
        <v>470</v>
      </c>
    </row>
    <row r="53" spans="1:19" ht="20.100000000000001" customHeight="1">
      <c r="A53" s="475" t="s">
        <v>16</v>
      </c>
      <c r="B53" s="612">
        <v>0</v>
      </c>
      <c r="C53" s="613">
        <v>0</v>
      </c>
      <c r="D53" s="612">
        <v>0</v>
      </c>
      <c r="E53" s="612">
        <v>0</v>
      </c>
      <c r="F53" s="612">
        <v>0</v>
      </c>
      <c r="G53" s="613">
        <v>0</v>
      </c>
      <c r="H53" s="614">
        <v>2</v>
      </c>
      <c r="I53" s="615">
        <v>43.15</v>
      </c>
      <c r="J53" s="614">
        <v>23</v>
      </c>
      <c r="K53" s="614">
        <v>21</v>
      </c>
      <c r="L53" s="614">
        <v>44</v>
      </c>
      <c r="M53" s="615">
        <v>756.38</v>
      </c>
      <c r="N53" s="612">
        <f t="shared" si="1"/>
        <v>2</v>
      </c>
      <c r="O53" s="613">
        <f t="shared" si="2"/>
        <v>43.15</v>
      </c>
      <c r="P53" s="612">
        <f t="shared" si="3"/>
        <v>23</v>
      </c>
      <c r="Q53" s="612">
        <f t="shared" si="4"/>
        <v>21</v>
      </c>
      <c r="R53" s="612">
        <f t="shared" si="5"/>
        <v>44</v>
      </c>
      <c r="S53" s="613">
        <f t="shared" si="6"/>
        <v>756.38</v>
      </c>
    </row>
    <row r="54" spans="1:19" ht="20.100000000000001" customHeight="1">
      <c r="A54" s="475" t="s">
        <v>20</v>
      </c>
      <c r="B54" s="612">
        <v>0</v>
      </c>
      <c r="C54" s="613">
        <v>0</v>
      </c>
      <c r="D54" s="612">
        <v>0</v>
      </c>
      <c r="E54" s="612">
        <v>0</v>
      </c>
      <c r="F54" s="612">
        <v>0</v>
      </c>
      <c r="G54" s="613">
        <v>0</v>
      </c>
      <c r="H54" s="614">
        <v>7</v>
      </c>
      <c r="I54" s="615">
        <v>264.12</v>
      </c>
      <c r="J54" s="614">
        <v>151</v>
      </c>
      <c r="K54" s="614">
        <v>102</v>
      </c>
      <c r="L54" s="614">
        <v>253</v>
      </c>
      <c r="M54" s="615">
        <v>2218.23</v>
      </c>
      <c r="N54" s="612">
        <f t="shared" si="1"/>
        <v>7</v>
      </c>
      <c r="O54" s="613">
        <f t="shared" si="2"/>
        <v>264.12</v>
      </c>
      <c r="P54" s="612">
        <f t="shared" si="3"/>
        <v>151</v>
      </c>
      <c r="Q54" s="612">
        <f t="shared" si="4"/>
        <v>102</v>
      </c>
      <c r="R54" s="612">
        <f t="shared" si="5"/>
        <v>253</v>
      </c>
      <c r="S54" s="613">
        <f t="shared" si="6"/>
        <v>2218.23</v>
      </c>
    </row>
    <row r="55" spans="1:19" ht="20.100000000000001" customHeight="1">
      <c r="A55" s="475" t="s">
        <v>505</v>
      </c>
      <c r="B55" s="612">
        <v>0</v>
      </c>
      <c r="C55" s="613">
        <v>0</v>
      </c>
      <c r="D55" s="612">
        <v>0</v>
      </c>
      <c r="E55" s="612">
        <v>0</v>
      </c>
      <c r="F55" s="612">
        <v>0</v>
      </c>
      <c r="G55" s="613">
        <v>0</v>
      </c>
      <c r="H55" s="614">
        <v>1</v>
      </c>
      <c r="I55" s="615">
        <v>10.5</v>
      </c>
      <c r="J55" s="614">
        <v>6</v>
      </c>
      <c r="K55" s="614">
        <v>3</v>
      </c>
      <c r="L55" s="614">
        <v>9</v>
      </c>
      <c r="M55" s="615">
        <v>161.87</v>
      </c>
      <c r="N55" s="612">
        <f t="shared" si="1"/>
        <v>1</v>
      </c>
      <c r="O55" s="613">
        <f t="shared" si="2"/>
        <v>10.5</v>
      </c>
      <c r="P55" s="612">
        <f t="shared" si="3"/>
        <v>6</v>
      </c>
      <c r="Q55" s="612">
        <f t="shared" si="4"/>
        <v>3</v>
      </c>
      <c r="R55" s="612">
        <f t="shared" si="5"/>
        <v>9</v>
      </c>
      <c r="S55" s="613">
        <f t="shared" si="6"/>
        <v>161.87</v>
      </c>
    </row>
    <row r="56" spans="1:19" ht="20.100000000000001" customHeight="1">
      <c r="A56" s="475" t="s">
        <v>52</v>
      </c>
      <c r="B56" s="612">
        <v>0</v>
      </c>
      <c r="C56" s="613">
        <v>0</v>
      </c>
      <c r="D56" s="612">
        <v>0</v>
      </c>
      <c r="E56" s="612">
        <v>0</v>
      </c>
      <c r="F56" s="612">
        <v>0</v>
      </c>
      <c r="G56" s="613">
        <v>0</v>
      </c>
      <c r="H56" s="614">
        <v>4</v>
      </c>
      <c r="I56" s="615">
        <v>107.5</v>
      </c>
      <c r="J56" s="614">
        <v>32</v>
      </c>
      <c r="K56" s="614">
        <v>17</v>
      </c>
      <c r="L56" s="614">
        <v>49</v>
      </c>
      <c r="M56" s="615">
        <v>806.69</v>
      </c>
      <c r="N56" s="612">
        <f t="shared" si="1"/>
        <v>4</v>
      </c>
      <c r="O56" s="613">
        <f t="shared" si="2"/>
        <v>107.5</v>
      </c>
      <c r="P56" s="612">
        <f t="shared" si="3"/>
        <v>32</v>
      </c>
      <c r="Q56" s="612">
        <f t="shared" si="4"/>
        <v>17</v>
      </c>
      <c r="R56" s="612">
        <f t="shared" si="5"/>
        <v>49</v>
      </c>
      <c r="S56" s="613">
        <f t="shared" si="6"/>
        <v>806.69</v>
      </c>
    </row>
    <row r="57" spans="1:19" ht="20.100000000000001" customHeight="1">
      <c r="A57" s="475" t="s">
        <v>2394</v>
      </c>
      <c r="B57" s="612">
        <v>0</v>
      </c>
      <c r="C57" s="613">
        <v>0</v>
      </c>
      <c r="D57" s="612">
        <v>0</v>
      </c>
      <c r="E57" s="612">
        <v>0</v>
      </c>
      <c r="F57" s="612">
        <v>0</v>
      </c>
      <c r="G57" s="613">
        <v>0</v>
      </c>
      <c r="H57" s="614">
        <v>3</v>
      </c>
      <c r="I57" s="615">
        <v>8.2729999999999997</v>
      </c>
      <c r="J57" s="614">
        <v>59</v>
      </c>
      <c r="K57" s="614">
        <v>16</v>
      </c>
      <c r="L57" s="614">
        <v>75</v>
      </c>
      <c r="M57" s="615">
        <v>496.93</v>
      </c>
      <c r="N57" s="612">
        <f t="shared" si="1"/>
        <v>3</v>
      </c>
      <c r="O57" s="613">
        <f t="shared" si="2"/>
        <v>8.2729999999999997</v>
      </c>
      <c r="P57" s="612">
        <f t="shared" si="3"/>
        <v>59</v>
      </c>
      <c r="Q57" s="612">
        <f t="shared" si="4"/>
        <v>16</v>
      </c>
      <c r="R57" s="612">
        <f t="shared" si="5"/>
        <v>75</v>
      </c>
      <c r="S57" s="613">
        <f t="shared" si="6"/>
        <v>496.93</v>
      </c>
    </row>
    <row r="58" spans="1:19" ht="20.100000000000001" customHeight="1">
      <c r="A58" s="475" t="s">
        <v>986</v>
      </c>
      <c r="B58" s="612">
        <v>0</v>
      </c>
      <c r="C58" s="613">
        <v>0</v>
      </c>
      <c r="D58" s="612">
        <v>0</v>
      </c>
      <c r="E58" s="612">
        <v>0</v>
      </c>
      <c r="F58" s="612">
        <v>0</v>
      </c>
      <c r="G58" s="613">
        <v>0</v>
      </c>
      <c r="H58" s="614">
        <v>6</v>
      </c>
      <c r="I58" s="615">
        <v>30.645226000000001</v>
      </c>
      <c r="J58" s="614">
        <v>59</v>
      </c>
      <c r="K58" s="614">
        <v>52</v>
      </c>
      <c r="L58" s="614">
        <v>111</v>
      </c>
      <c r="M58" s="615">
        <v>2100.8999999999996</v>
      </c>
      <c r="N58" s="612">
        <f t="shared" si="1"/>
        <v>6</v>
      </c>
      <c r="O58" s="613">
        <f t="shared" si="2"/>
        <v>30.645226000000001</v>
      </c>
      <c r="P58" s="612">
        <f t="shared" si="3"/>
        <v>59</v>
      </c>
      <c r="Q58" s="612">
        <f t="shared" si="4"/>
        <v>52</v>
      </c>
      <c r="R58" s="612">
        <f t="shared" si="5"/>
        <v>111</v>
      </c>
      <c r="S58" s="613">
        <f t="shared" si="6"/>
        <v>2100.8999999999996</v>
      </c>
    </row>
    <row r="59" spans="1:19" ht="20.100000000000001" customHeight="1">
      <c r="A59" s="475" t="s">
        <v>50</v>
      </c>
      <c r="B59" s="612">
        <v>0</v>
      </c>
      <c r="C59" s="613">
        <v>0</v>
      </c>
      <c r="D59" s="612">
        <v>0</v>
      </c>
      <c r="E59" s="612">
        <v>0</v>
      </c>
      <c r="F59" s="612">
        <v>0</v>
      </c>
      <c r="G59" s="613">
        <v>0</v>
      </c>
      <c r="H59" s="614">
        <v>14</v>
      </c>
      <c r="I59" s="615">
        <v>201.643</v>
      </c>
      <c r="J59" s="614">
        <v>204</v>
      </c>
      <c r="K59" s="614">
        <v>63</v>
      </c>
      <c r="L59" s="614">
        <v>267</v>
      </c>
      <c r="M59" s="615">
        <v>2090.8199999999997</v>
      </c>
      <c r="N59" s="612">
        <f t="shared" si="1"/>
        <v>14</v>
      </c>
      <c r="O59" s="613">
        <f t="shared" si="2"/>
        <v>201.643</v>
      </c>
      <c r="P59" s="612">
        <f t="shared" si="3"/>
        <v>204</v>
      </c>
      <c r="Q59" s="612">
        <f t="shared" si="4"/>
        <v>63</v>
      </c>
      <c r="R59" s="612">
        <f t="shared" si="5"/>
        <v>267</v>
      </c>
      <c r="S59" s="613">
        <f t="shared" si="6"/>
        <v>2090.8199999999997</v>
      </c>
    </row>
    <row r="60" spans="1:19" ht="20.100000000000001" customHeight="1">
      <c r="A60" s="475" t="s">
        <v>521</v>
      </c>
      <c r="B60" s="612">
        <v>0</v>
      </c>
      <c r="C60" s="613">
        <v>0</v>
      </c>
      <c r="D60" s="612">
        <v>0</v>
      </c>
      <c r="E60" s="612">
        <v>0</v>
      </c>
      <c r="F60" s="612">
        <v>0</v>
      </c>
      <c r="G60" s="613">
        <v>0</v>
      </c>
      <c r="H60" s="614">
        <v>1</v>
      </c>
      <c r="I60" s="615">
        <v>120</v>
      </c>
      <c r="J60" s="614">
        <v>33</v>
      </c>
      <c r="K60" s="614">
        <v>5</v>
      </c>
      <c r="L60" s="614">
        <v>38</v>
      </c>
      <c r="M60" s="615">
        <v>1390</v>
      </c>
      <c r="N60" s="612">
        <f t="shared" si="1"/>
        <v>1</v>
      </c>
      <c r="O60" s="613">
        <f t="shared" si="2"/>
        <v>120</v>
      </c>
      <c r="P60" s="612">
        <f t="shared" si="3"/>
        <v>33</v>
      </c>
      <c r="Q60" s="612">
        <f t="shared" si="4"/>
        <v>5</v>
      </c>
      <c r="R60" s="612">
        <f t="shared" si="5"/>
        <v>38</v>
      </c>
      <c r="S60" s="613">
        <f t="shared" si="6"/>
        <v>1390</v>
      </c>
    </row>
    <row r="61" spans="1:19" ht="20.100000000000001" customHeight="1">
      <c r="A61" s="475" t="s">
        <v>974</v>
      </c>
      <c r="B61" s="612">
        <v>0</v>
      </c>
      <c r="C61" s="613">
        <v>0</v>
      </c>
      <c r="D61" s="612">
        <v>0</v>
      </c>
      <c r="E61" s="612">
        <v>0</v>
      </c>
      <c r="F61" s="612">
        <v>0</v>
      </c>
      <c r="G61" s="613">
        <v>0</v>
      </c>
      <c r="H61" s="614">
        <v>6</v>
      </c>
      <c r="I61" s="615">
        <v>235.56</v>
      </c>
      <c r="J61" s="614">
        <v>77</v>
      </c>
      <c r="K61" s="614">
        <v>22</v>
      </c>
      <c r="L61" s="614">
        <v>99</v>
      </c>
      <c r="M61" s="615">
        <v>1844.77</v>
      </c>
      <c r="N61" s="612">
        <f t="shared" si="1"/>
        <v>6</v>
      </c>
      <c r="O61" s="613">
        <f t="shared" si="2"/>
        <v>235.56</v>
      </c>
      <c r="P61" s="612">
        <f t="shared" si="3"/>
        <v>77</v>
      </c>
      <c r="Q61" s="612">
        <f t="shared" si="4"/>
        <v>22</v>
      </c>
      <c r="R61" s="612">
        <f t="shared" si="5"/>
        <v>99</v>
      </c>
      <c r="S61" s="613">
        <f t="shared" si="6"/>
        <v>1844.77</v>
      </c>
    </row>
    <row r="62" spans="1:19" ht="20.100000000000001" customHeight="1">
      <c r="A62" s="475" t="s">
        <v>2395</v>
      </c>
      <c r="B62" s="612">
        <v>0</v>
      </c>
      <c r="C62" s="613">
        <v>0</v>
      </c>
      <c r="D62" s="612">
        <v>0</v>
      </c>
      <c r="E62" s="612">
        <v>0</v>
      </c>
      <c r="F62" s="612">
        <v>0</v>
      </c>
      <c r="G62" s="613">
        <v>0</v>
      </c>
      <c r="H62" s="614">
        <v>1</v>
      </c>
      <c r="I62" s="615">
        <v>9.2999999999999999E-2</v>
      </c>
      <c r="J62" s="614">
        <v>7</v>
      </c>
      <c r="K62" s="614">
        <v>0</v>
      </c>
      <c r="L62" s="614">
        <v>7</v>
      </c>
      <c r="M62" s="615">
        <v>75.75</v>
      </c>
      <c r="N62" s="612">
        <f t="shared" si="1"/>
        <v>1</v>
      </c>
      <c r="O62" s="613">
        <f t="shared" si="2"/>
        <v>9.2999999999999999E-2</v>
      </c>
      <c r="P62" s="612">
        <f t="shared" si="3"/>
        <v>7</v>
      </c>
      <c r="Q62" s="612">
        <f t="shared" si="4"/>
        <v>0</v>
      </c>
      <c r="R62" s="612">
        <f t="shared" si="5"/>
        <v>7</v>
      </c>
      <c r="S62" s="613">
        <f t="shared" si="6"/>
        <v>75.75</v>
      </c>
    </row>
    <row r="63" spans="1:19" ht="20.100000000000001" customHeight="1">
      <c r="A63" s="475" t="s">
        <v>47</v>
      </c>
      <c r="B63" s="612">
        <v>0</v>
      </c>
      <c r="C63" s="613">
        <v>0</v>
      </c>
      <c r="D63" s="612">
        <v>0</v>
      </c>
      <c r="E63" s="612">
        <v>0</v>
      </c>
      <c r="F63" s="612">
        <v>0</v>
      </c>
      <c r="G63" s="613">
        <v>0</v>
      </c>
      <c r="H63" s="614">
        <v>2</v>
      </c>
      <c r="I63" s="615">
        <v>11.799999999999999</v>
      </c>
      <c r="J63" s="614">
        <v>30</v>
      </c>
      <c r="K63" s="614">
        <v>10</v>
      </c>
      <c r="L63" s="614">
        <v>40</v>
      </c>
      <c r="M63" s="615">
        <v>243.5</v>
      </c>
      <c r="N63" s="612">
        <f t="shared" si="1"/>
        <v>2</v>
      </c>
      <c r="O63" s="613">
        <f t="shared" si="2"/>
        <v>11.799999999999999</v>
      </c>
      <c r="P63" s="612">
        <f t="shared" si="3"/>
        <v>30</v>
      </c>
      <c r="Q63" s="612">
        <f t="shared" si="4"/>
        <v>10</v>
      </c>
      <c r="R63" s="612">
        <f t="shared" si="5"/>
        <v>40</v>
      </c>
      <c r="S63" s="613">
        <f t="shared" si="6"/>
        <v>243.5</v>
      </c>
    </row>
    <row r="64" spans="1:19" ht="20.100000000000001" customHeight="1">
      <c r="A64" s="475" t="s">
        <v>541</v>
      </c>
      <c r="B64" s="612">
        <v>0</v>
      </c>
      <c r="C64" s="613">
        <v>0</v>
      </c>
      <c r="D64" s="612">
        <v>0</v>
      </c>
      <c r="E64" s="612">
        <v>0</v>
      </c>
      <c r="F64" s="612">
        <v>0</v>
      </c>
      <c r="G64" s="613">
        <v>0</v>
      </c>
      <c r="H64" s="614">
        <v>1</v>
      </c>
      <c r="I64" s="615">
        <v>2.7</v>
      </c>
      <c r="J64" s="614">
        <v>8</v>
      </c>
      <c r="K64" s="614">
        <v>1</v>
      </c>
      <c r="L64" s="614">
        <v>9</v>
      </c>
      <c r="M64" s="615">
        <v>75</v>
      </c>
      <c r="N64" s="612">
        <f t="shared" si="1"/>
        <v>1</v>
      </c>
      <c r="O64" s="613">
        <f t="shared" si="2"/>
        <v>2.7</v>
      </c>
      <c r="P64" s="612">
        <f t="shared" si="3"/>
        <v>8</v>
      </c>
      <c r="Q64" s="612">
        <f t="shared" si="4"/>
        <v>1</v>
      </c>
      <c r="R64" s="612">
        <f t="shared" si="5"/>
        <v>9</v>
      </c>
      <c r="S64" s="613">
        <f t="shared" si="6"/>
        <v>75</v>
      </c>
    </row>
    <row r="65" spans="1:19" ht="20.100000000000001" customHeight="1">
      <c r="A65" s="475" t="s">
        <v>543</v>
      </c>
      <c r="B65" s="612">
        <v>0</v>
      </c>
      <c r="C65" s="613">
        <v>0</v>
      </c>
      <c r="D65" s="612">
        <v>0</v>
      </c>
      <c r="E65" s="612">
        <v>0</v>
      </c>
      <c r="F65" s="612">
        <v>0</v>
      </c>
      <c r="G65" s="613">
        <v>0</v>
      </c>
      <c r="H65" s="614">
        <v>4</v>
      </c>
      <c r="I65" s="615">
        <v>28.175000000000001</v>
      </c>
      <c r="J65" s="614">
        <v>54</v>
      </c>
      <c r="K65" s="614">
        <v>51</v>
      </c>
      <c r="L65" s="614">
        <v>105</v>
      </c>
      <c r="M65" s="615">
        <v>748.42000000000007</v>
      </c>
      <c r="N65" s="612">
        <f t="shared" si="1"/>
        <v>4</v>
      </c>
      <c r="O65" s="613">
        <f t="shared" si="2"/>
        <v>28.175000000000001</v>
      </c>
      <c r="P65" s="612">
        <f t="shared" si="3"/>
        <v>54</v>
      </c>
      <c r="Q65" s="612">
        <f t="shared" si="4"/>
        <v>51</v>
      </c>
      <c r="R65" s="612">
        <f t="shared" si="5"/>
        <v>105</v>
      </c>
      <c r="S65" s="613">
        <f t="shared" si="6"/>
        <v>748.42000000000007</v>
      </c>
    </row>
    <row r="66" spans="1:19" ht="20.100000000000001" customHeight="1">
      <c r="A66" s="475" t="s">
        <v>68</v>
      </c>
      <c r="B66" s="612">
        <v>1</v>
      </c>
      <c r="C66" s="613">
        <v>2.5</v>
      </c>
      <c r="D66" s="612">
        <v>4</v>
      </c>
      <c r="E66" s="612">
        <v>0</v>
      </c>
      <c r="F66" s="612">
        <v>4</v>
      </c>
      <c r="G66" s="613">
        <v>62.75</v>
      </c>
      <c r="H66" s="614">
        <v>0</v>
      </c>
      <c r="I66" s="615">
        <v>0</v>
      </c>
      <c r="J66" s="614">
        <v>0</v>
      </c>
      <c r="K66" s="614">
        <v>0</v>
      </c>
      <c r="L66" s="614">
        <v>0</v>
      </c>
      <c r="M66" s="615">
        <v>0</v>
      </c>
      <c r="N66" s="612">
        <f t="shared" si="1"/>
        <v>1</v>
      </c>
      <c r="O66" s="613">
        <f t="shared" si="2"/>
        <v>2.5</v>
      </c>
      <c r="P66" s="612">
        <f t="shared" si="3"/>
        <v>4</v>
      </c>
      <c r="Q66" s="612">
        <f t="shared" si="4"/>
        <v>0</v>
      </c>
      <c r="R66" s="612">
        <f t="shared" si="5"/>
        <v>4</v>
      </c>
      <c r="S66" s="613">
        <f t="shared" si="6"/>
        <v>62.75</v>
      </c>
    </row>
    <row r="67" spans="1:19" ht="20.100000000000001" customHeight="1">
      <c r="A67" s="475" t="s">
        <v>12</v>
      </c>
      <c r="B67" s="612">
        <v>1</v>
      </c>
      <c r="C67" s="613">
        <v>4.99</v>
      </c>
      <c r="D67" s="612">
        <v>2</v>
      </c>
      <c r="E67" s="612">
        <v>0</v>
      </c>
      <c r="F67" s="612">
        <v>2</v>
      </c>
      <c r="G67" s="613">
        <v>62.18</v>
      </c>
      <c r="H67" s="614">
        <v>4</v>
      </c>
      <c r="I67" s="615">
        <v>115.2</v>
      </c>
      <c r="J67" s="614">
        <v>60</v>
      </c>
      <c r="K67" s="614">
        <v>12</v>
      </c>
      <c r="L67" s="614">
        <v>72</v>
      </c>
      <c r="M67" s="615">
        <v>1790.75</v>
      </c>
      <c r="N67" s="612">
        <f t="shared" si="1"/>
        <v>5</v>
      </c>
      <c r="O67" s="613">
        <f t="shared" si="2"/>
        <v>120.19</v>
      </c>
      <c r="P67" s="612">
        <f t="shared" si="3"/>
        <v>62</v>
      </c>
      <c r="Q67" s="612">
        <f t="shared" si="4"/>
        <v>12</v>
      </c>
      <c r="R67" s="612">
        <f t="shared" si="5"/>
        <v>74</v>
      </c>
      <c r="S67" s="613">
        <f t="shared" si="6"/>
        <v>1852.93</v>
      </c>
    </row>
    <row r="68" spans="1:19" ht="20.100000000000001" customHeight="1">
      <c r="A68" s="475" t="s">
        <v>37</v>
      </c>
      <c r="B68" s="612">
        <v>4</v>
      </c>
      <c r="C68" s="613">
        <v>1.8992</v>
      </c>
      <c r="D68" s="612">
        <v>12</v>
      </c>
      <c r="E68" s="612">
        <v>0</v>
      </c>
      <c r="F68" s="612">
        <v>12</v>
      </c>
      <c r="G68" s="613">
        <v>252.54</v>
      </c>
      <c r="H68" s="614">
        <v>5</v>
      </c>
      <c r="I68" s="615">
        <v>40.340000000000003</v>
      </c>
      <c r="J68" s="614">
        <v>64</v>
      </c>
      <c r="K68" s="614">
        <v>9</v>
      </c>
      <c r="L68" s="614">
        <v>73</v>
      </c>
      <c r="M68" s="615">
        <v>630.04999999999995</v>
      </c>
      <c r="N68" s="612">
        <f t="shared" si="1"/>
        <v>9</v>
      </c>
      <c r="O68" s="613">
        <f t="shared" si="2"/>
        <v>42.239200000000004</v>
      </c>
      <c r="P68" s="612">
        <f t="shared" si="3"/>
        <v>76</v>
      </c>
      <c r="Q68" s="612">
        <f t="shared" si="4"/>
        <v>9</v>
      </c>
      <c r="R68" s="612">
        <f t="shared" si="5"/>
        <v>85</v>
      </c>
      <c r="S68" s="613">
        <f t="shared" si="6"/>
        <v>882.58999999999992</v>
      </c>
    </row>
    <row r="69" spans="1:19" ht="20.100000000000001" customHeight="1">
      <c r="A69" s="475" t="s">
        <v>2396</v>
      </c>
      <c r="B69" s="612">
        <v>0</v>
      </c>
      <c r="C69" s="613">
        <v>0</v>
      </c>
      <c r="D69" s="612">
        <v>0</v>
      </c>
      <c r="E69" s="612">
        <v>0</v>
      </c>
      <c r="F69" s="612">
        <v>0</v>
      </c>
      <c r="G69" s="613">
        <v>0</v>
      </c>
      <c r="H69" s="614">
        <v>3</v>
      </c>
      <c r="I69" s="615">
        <v>30.22</v>
      </c>
      <c r="J69" s="614">
        <v>25</v>
      </c>
      <c r="K69" s="614">
        <v>0</v>
      </c>
      <c r="L69" s="614">
        <v>25</v>
      </c>
      <c r="M69" s="615">
        <v>607.48</v>
      </c>
      <c r="N69" s="612">
        <f t="shared" si="1"/>
        <v>3</v>
      </c>
      <c r="O69" s="613">
        <f t="shared" si="2"/>
        <v>30.22</v>
      </c>
      <c r="P69" s="612">
        <f t="shared" si="3"/>
        <v>25</v>
      </c>
      <c r="Q69" s="612">
        <f t="shared" si="4"/>
        <v>0</v>
      </c>
      <c r="R69" s="612">
        <f t="shared" si="5"/>
        <v>25</v>
      </c>
      <c r="S69" s="613">
        <f t="shared" si="6"/>
        <v>607.48</v>
      </c>
    </row>
    <row r="70" spans="1:19" ht="20.100000000000001" customHeight="1">
      <c r="A70" s="475" t="s">
        <v>987</v>
      </c>
      <c r="B70" s="612">
        <v>0</v>
      </c>
      <c r="C70" s="613">
        <v>0</v>
      </c>
      <c r="D70" s="612">
        <v>0</v>
      </c>
      <c r="E70" s="612">
        <v>0</v>
      </c>
      <c r="F70" s="612">
        <v>0</v>
      </c>
      <c r="G70" s="613">
        <v>0</v>
      </c>
      <c r="H70" s="614">
        <v>2</v>
      </c>
      <c r="I70" s="615">
        <v>33.67</v>
      </c>
      <c r="J70" s="614">
        <v>24</v>
      </c>
      <c r="K70" s="614">
        <v>6</v>
      </c>
      <c r="L70" s="614">
        <v>30</v>
      </c>
      <c r="M70" s="615">
        <v>439.37</v>
      </c>
      <c r="N70" s="612">
        <f t="shared" ref="N70:N84" si="7">+B70+H70</f>
        <v>2</v>
      </c>
      <c r="O70" s="613">
        <f t="shared" ref="O70:O84" si="8">+C70+I70</f>
        <v>33.67</v>
      </c>
      <c r="P70" s="612">
        <f t="shared" ref="P70:P84" si="9">+D70+J70</f>
        <v>24</v>
      </c>
      <c r="Q70" s="612">
        <f t="shared" ref="Q70:Q84" si="10">+E70+K70</f>
        <v>6</v>
      </c>
      <c r="R70" s="612">
        <f t="shared" ref="R70:R84" si="11">+F70+L70</f>
        <v>30</v>
      </c>
      <c r="S70" s="613">
        <f t="shared" ref="S70:S84" si="12">+G70+M70</f>
        <v>439.37</v>
      </c>
    </row>
    <row r="71" spans="1:19" ht="20.100000000000001" customHeight="1">
      <c r="A71" s="475" t="s">
        <v>567</v>
      </c>
      <c r="B71" s="612">
        <v>0</v>
      </c>
      <c r="C71" s="613">
        <v>0</v>
      </c>
      <c r="D71" s="612">
        <v>0</v>
      </c>
      <c r="E71" s="612">
        <v>0</v>
      </c>
      <c r="F71" s="612">
        <v>0</v>
      </c>
      <c r="G71" s="613">
        <v>0</v>
      </c>
      <c r="H71" s="614">
        <v>1</v>
      </c>
      <c r="I71" s="615">
        <v>3</v>
      </c>
      <c r="J71" s="614">
        <v>12</v>
      </c>
      <c r="K71" s="614">
        <v>0</v>
      </c>
      <c r="L71" s="614">
        <v>12</v>
      </c>
      <c r="M71" s="615">
        <v>169.3</v>
      </c>
      <c r="N71" s="612">
        <f t="shared" si="7"/>
        <v>1</v>
      </c>
      <c r="O71" s="613">
        <f t="shared" si="8"/>
        <v>3</v>
      </c>
      <c r="P71" s="612">
        <f t="shared" si="9"/>
        <v>12</v>
      </c>
      <c r="Q71" s="612">
        <f t="shared" si="10"/>
        <v>0</v>
      </c>
      <c r="R71" s="612">
        <f t="shared" si="11"/>
        <v>12</v>
      </c>
      <c r="S71" s="613">
        <f t="shared" si="12"/>
        <v>169.3</v>
      </c>
    </row>
    <row r="72" spans="1:19" ht="20.100000000000001" customHeight="1">
      <c r="A72" s="475" t="s">
        <v>55</v>
      </c>
      <c r="B72" s="612">
        <v>0</v>
      </c>
      <c r="C72" s="613">
        <v>0</v>
      </c>
      <c r="D72" s="612">
        <v>0</v>
      </c>
      <c r="E72" s="612">
        <v>0</v>
      </c>
      <c r="F72" s="612">
        <v>0</v>
      </c>
      <c r="G72" s="613">
        <v>0</v>
      </c>
      <c r="H72" s="614">
        <v>1</v>
      </c>
      <c r="I72" s="615">
        <v>2.2200000000000002</v>
      </c>
      <c r="J72" s="614">
        <v>4</v>
      </c>
      <c r="K72" s="614">
        <v>0</v>
      </c>
      <c r="L72" s="614">
        <v>4</v>
      </c>
      <c r="M72" s="615">
        <v>177.73</v>
      </c>
      <c r="N72" s="612">
        <f t="shared" si="7"/>
        <v>1</v>
      </c>
      <c r="O72" s="613">
        <f t="shared" si="8"/>
        <v>2.2200000000000002</v>
      </c>
      <c r="P72" s="612">
        <f t="shared" si="9"/>
        <v>4</v>
      </c>
      <c r="Q72" s="612">
        <f t="shared" si="10"/>
        <v>0</v>
      </c>
      <c r="R72" s="612">
        <f t="shared" si="11"/>
        <v>4</v>
      </c>
      <c r="S72" s="613">
        <f t="shared" si="12"/>
        <v>177.73</v>
      </c>
    </row>
    <row r="73" spans="1:19" ht="20.100000000000001" customHeight="1">
      <c r="A73" s="475" t="s">
        <v>983</v>
      </c>
      <c r="B73" s="612">
        <v>0</v>
      </c>
      <c r="C73" s="613">
        <v>0</v>
      </c>
      <c r="D73" s="612">
        <v>0</v>
      </c>
      <c r="E73" s="612">
        <v>0</v>
      </c>
      <c r="F73" s="612">
        <v>0</v>
      </c>
      <c r="G73" s="613">
        <v>0</v>
      </c>
      <c r="H73" s="614">
        <v>1</v>
      </c>
      <c r="I73" s="615">
        <v>3.7</v>
      </c>
      <c r="J73" s="614">
        <v>32</v>
      </c>
      <c r="K73" s="614">
        <v>8</v>
      </c>
      <c r="L73" s="614">
        <v>40</v>
      </c>
      <c r="M73" s="615">
        <v>253.32</v>
      </c>
      <c r="N73" s="612">
        <f t="shared" si="7"/>
        <v>1</v>
      </c>
      <c r="O73" s="613">
        <f t="shared" si="8"/>
        <v>3.7</v>
      </c>
      <c r="P73" s="612">
        <f t="shared" si="9"/>
        <v>32</v>
      </c>
      <c r="Q73" s="612">
        <f t="shared" si="10"/>
        <v>8</v>
      </c>
      <c r="R73" s="612">
        <f t="shared" si="11"/>
        <v>40</v>
      </c>
      <c r="S73" s="613">
        <f t="shared" si="12"/>
        <v>253.32</v>
      </c>
    </row>
    <row r="74" spans="1:19" ht="20.100000000000001" customHeight="1">
      <c r="A74" s="475" t="s">
        <v>990</v>
      </c>
      <c r="B74" s="612">
        <v>1</v>
      </c>
      <c r="C74" s="613">
        <v>18</v>
      </c>
      <c r="D74" s="612">
        <v>8</v>
      </c>
      <c r="E74" s="612">
        <v>12</v>
      </c>
      <c r="F74" s="612">
        <v>20</v>
      </c>
      <c r="G74" s="613">
        <v>57</v>
      </c>
      <c r="H74" s="614">
        <v>5</v>
      </c>
      <c r="I74" s="615">
        <v>111.5</v>
      </c>
      <c r="J74" s="614">
        <v>192</v>
      </c>
      <c r="K74" s="614">
        <v>10</v>
      </c>
      <c r="L74" s="614">
        <v>202</v>
      </c>
      <c r="M74" s="615">
        <v>1758.1000000000001</v>
      </c>
      <c r="N74" s="612">
        <f t="shared" si="7"/>
        <v>6</v>
      </c>
      <c r="O74" s="613">
        <f t="shared" si="8"/>
        <v>129.5</v>
      </c>
      <c r="P74" s="612">
        <f t="shared" si="9"/>
        <v>200</v>
      </c>
      <c r="Q74" s="612">
        <f t="shared" si="10"/>
        <v>22</v>
      </c>
      <c r="R74" s="612">
        <f t="shared" si="11"/>
        <v>222</v>
      </c>
      <c r="S74" s="613">
        <f t="shared" si="12"/>
        <v>1815.1000000000001</v>
      </c>
    </row>
    <row r="75" spans="1:19" ht="20.100000000000001" customHeight="1">
      <c r="A75" s="475" t="s">
        <v>991</v>
      </c>
      <c r="B75" s="612">
        <v>0</v>
      </c>
      <c r="C75" s="613">
        <v>0</v>
      </c>
      <c r="D75" s="612">
        <v>0</v>
      </c>
      <c r="E75" s="612">
        <v>0</v>
      </c>
      <c r="F75" s="612">
        <v>0</v>
      </c>
      <c r="G75" s="613">
        <v>0</v>
      </c>
      <c r="H75" s="614">
        <v>2</v>
      </c>
      <c r="I75" s="615">
        <v>59.5</v>
      </c>
      <c r="J75" s="614">
        <v>193</v>
      </c>
      <c r="K75" s="614">
        <v>165</v>
      </c>
      <c r="L75" s="614">
        <v>358</v>
      </c>
      <c r="M75" s="615">
        <v>2500.9799999999996</v>
      </c>
      <c r="N75" s="612">
        <f t="shared" si="7"/>
        <v>2</v>
      </c>
      <c r="O75" s="613">
        <f t="shared" si="8"/>
        <v>59.5</v>
      </c>
      <c r="P75" s="612">
        <f t="shared" si="9"/>
        <v>193</v>
      </c>
      <c r="Q75" s="612">
        <f t="shared" si="10"/>
        <v>165</v>
      </c>
      <c r="R75" s="612">
        <f t="shared" si="11"/>
        <v>358</v>
      </c>
      <c r="S75" s="613">
        <f t="shared" si="12"/>
        <v>2500.9799999999996</v>
      </c>
    </row>
    <row r="76" spans="1:19" ht="20.100000000000001" customHeight="1">
      <c r="A76" s="475" t="s">
        <v>2397</v>
      </c>
      <c r="B76" s="612">
        <v>1</v>
      </c>
      <c r="C76" s="613">
        <v>40</v>
      </c>
      <c r="D76" s="612">
        <v>44</v>
      </c>
      <c r="E76" s="612">
        <v>265</v>
      </c>
      <c r="F76" s="612">
        <v>309</v>
      </c>
      <c r="G76" s="613">
        <v>33.15</v>
      </c>
      <c r="H76" s="614">
        <v>0</v>
      </c>
      <c r="I76" s="615">
        <v>0</v>
      </c>
      <c r="J76" s="614">
        <v>0</v>
      </c>
      <c r="K76" s="614">
        <v>0</v>
      </c>
      <c r="L76" s="614">
        <v>0</v>
      </c>
      <c r="M76" s="615">
        <v>0</v>
      </c>
      <c r="N76" s="612">
        <f t="shared" si="7"/>
        <v>1</v>
      </c>
      <c r="O76" s="613">
        <f t="shared" si="8"/>
        <v>40</v>
      </c>
      <c r="P76" s="612">
        <f t="shared" si="9"/>
        <v>44</v>
      </c>
      <c r="Q76" s="612">
        <f t="shared" si="10"/>
        <v>265</v>
      </c>
      <c r="R76" s="612">
        <f t="shared" si="11"/>
        <v>309</v>
      </c>
      <c r="S76" s="613">
        <f t="shared" si="12"/>
        <v>33.15</v>
      </c>
    </row>
    <row r="77" spans="1:19" ht="20.100000000000001" customHeight="1">
      <c r="A77" s="475" t="s">
        <v>9</v>
      </c>
      <c r="B77" s="612">
        <v>1</v>
      </c>
      <c r="C77" s="613">
        <v>21.585740000000001</v>
      </c>
      <c r="D77" s="612">
        <v>8</v>
      </c>
      <c r="E77" s="612">
        <v>90</v>
      </c>
      <c r="F77" s="612">
        <v>98</v>
      </c>
      <c r="G77" s="613">
        <v>58.82</v>
      </c>
      <c r="H77" s="614">
        <v>0</v>
      </c>
      <c r="I77" s="615">
        <v>0</v>
      </c>
      <c r="J77" s="614">
        <v>0</v>
      </c>
      <c r="K77" s="614">
        <v>0</v>
      </c>
      <c r="L77" s="614">
        <v>0</v>
      </c>
      <c r="M77" s="615">
        <v>0</v>
      </c>
      <c r="N77" s="612">
        <f t="shared" si="7"/>
        <v>1</v>
      </c>
      <c r="O77" s="613">
        <f t="shared" si="8"/>
        <v>21.585740000000001</v>
      </c>
      <c r="P77" s="612">
        <f t="shared" si="9"/>
        <v>8</v>
      </c>
      <c r="Q77" s="612">
        <f t="shared" si="10"/>
        <v>90</v>
      </c>
      <c r="R77" s="612">
        <f t="shared" si="11"/>
        <v>98</v>
      </c>
      <c r="S77" s="613">
        <f t="shared" si="12"/>
        <v>58.82</v>
      </c>
    </row>
    <row r="78" spans="1:19" ht="20.100000000000001" customHeight="1">
      <c r="A78" s="475" t="s">
        <v>591</v>
      </c>
      <c r="B78" s="612">
        <v>1</v>
      </c>
      <c r="C78" s="613">
        <v>4.74</v>
      </c>
      <c r="D78" s="612">
        <v>2</v>
      </c>
      <c r="E78" s="612">
        <v>0</v>
      </c>
      <c r="F78" s="612">
        <v>2</v>
      </c>
      <c r="G78" s="613">
        <v>54.5</v>
      </c>
      <c r="H78" s="614">
        <v>0</v>
      </c>
      <c r="I78" s="615">
        <v>0</v>
      </c>
      <c r="J78" s="614">
        <v>0</v>
      </c>
      <c r="K78" s="614">
        <v>0</v>
      </c>
      <c r="L78" s="614">
        <v>0</v>
      </c>
      <c r="M78" s="615">
        <v>0</v>
      </c>
      <c r="N78" s="612">
        <f t="shared" si="7"/>
        <v>1</v>
      </c>
      <c r="O78" s="613">
        <f t="shared" si="8"/>
        <v>4.74</v>
      </c>
      <c r="P78" s="612">
        <f t="shared" si="9"/>
        <v>2</v>
      </c>
      <c r="Q78" s="612">
        <f t="shared" si="10"/>
        <v>0</v>
      </c>
      <c r="R78" s="612">
        <f t="shared" si="11"/>
        <v>2</v>
      </c>
      <c r="S78" s="613">
        <f t="shared" si="12"/>
        <v>54.5</v>
      </c>
    </row>
    <row r="79" spans="1:19" ht="20.100000000000001" customHeight="1">
      <c r="A79" s="475" t="s">
        <v>19</v>
      </c>
      <c r="B79" s="612">
        <v>0</v>
      </c>
      <c r="C79" s="613">
        <v>0</v>
      </c>
      <c r="D79" s="612">
        <v>0</v>
      </c>
      <c r="E79" s="612">
        <v>0</v>
      </c>
      <c r="F79" s="612">
        <v>0</v>
      </c>
      <c r="G79" s="613">
        <v>0</v>
      </c>
      <c r="H79" s="614">
        <v>4</v>
      </c>
      <c r="I79" s="615">
        <v>43.42</v>
      </c>
      <c r="J79" s="614">
        <v>62</v>
      </c>
      <c r="K79" s="614">
        <v>6</v>
      </c>
      <c r="L79" s="614">
        <v>68</v>
      </c>
      <c r="M79" s="615">
        <v>683.47</v>
      </c>
      <c r="N79" s="612">
        <f t="shared" si="7"/>
        <v>4</v>
      </c>
      <c r="O79" s="613">
        <f t="shared" si="8"/>
        <v>43.42</v>
      </c>
      <c r="P79" s="612">
        <f t="shared" si="9"/>
        <v>62</v>
      </c>
      <c r="Q79" s="612">
        <f t="shared" si="10"/>
        <v>6</v>
      </c>
      <c r="R79" s="612">
        <f t="shared" si="11"/>
        <v>68</v>
      </c>
      <c r="S79" s="613">
        <f t="shared" si="12"/>
        <v>683.47</v>
      </c>
    </row>
    <row r="80" spans="1:19" ht="20.100000000000001" customHeight="1">
      <c r="A80" s="475" t="s">
        <v>57</v>
      </c>
      <c r="B80" s="612">
        <v>0</v>
      </c>
      <c r="C80" s="613">
        <v>0</v>
      </c>
      <c r="D80" s="612">
        <v>0</v>
      </c>
      <c r="E80" s="612">
        <v>0</v>
      </c>
      <c r="F80" s="612">
        <v>0</v>
      </c>
      <c r="G80" s="613">
        <v>0</v>
      </c>
      <c r="H80" s="614">
        <v>2</v>
      </c>
      <c r="I80" s="615">
        <v>19.600000000000001</v>
      </c>
      <c r="J80" s="614">
        <v>8</v>
      </c>
      <c r="K80" s="614">
        <v>11</v>
      </c>
      <c r="L80" s="614">
        <v>19</v>
      </c>
      <c r="M80" s="615">
        <v>544</v>
      </c>
      <c r="N80" s="612">
        <f t="shared" si="7"/>
        <v>2</v>
      </c>
      <c r="O80" s="613">
        <f t="shared" si="8"/>
        <v>19.600000000000001</v>
      </c>
      <c r="P80" s="612">
        <f t="shared" si="9"/>
        <v>8</v>
      </c>
      <c r="Q80" s="612">
        <f t="shared" si="10"/>
        <v>11</v>
      </c>
      <c r="R80" s="612">
        <f t="shared" si="11"/>
        <v>19</v>
      </c>
      <c r="S80" s="613">
        <f t="shared" si="12"/>
        <v>544</v>
      </c>
    </row>
    <row r="81" spans="1:19" ht="20.100000000000001" customHeight="1">
      <c r="A81" s="475" t="s">
        <v>949</v>
      </c>
      <c r="B81" s="612">
        <v>0</v>
      </c>
      <c r="C81" s="613">
        <v>0</v>
      </c>
      <c r="D81" s="612">
        <v>0</v>
      </c>
      <c r="E81" s="612">
        <v>0</v>
      </c>
      <c r="F81" s="612">
        <v>0</v>
      </c>
      <c r="G81" s="613">
        <v>0</v>
      </c>
      <c r="H81" s="614">
        <v>1</v>
      </c>
      <c r="I81" s="615">
        <v>13</v>
      </c>
      <c r="J81" s="614">
        <v>3</v>
      </c>
      <c r="K81" s="614">
        <v>0</v>
      </c>
      <c r="L81" s="614">
        <v>3</v>
      </c>
      <c r="M81" s="615">
        <v>86.34</v>
      </c>
      <c r="N81" s="612">
        <f t="shared" si="7"/>
        <v>1</v>
      </c>
      <c r="O81" s="613">
        <f t="shared" si="8"/>
        <v>13</v>
      </c>
      <c r="P81" s="612">
        <f t="shared" si="9"/>
        <v>3</v>
      </c>
      <c r="Q81" s="612">
        <f t="shared" si="10"/>
        <v>0</v>
      </c>
      <c r="R81" s="612">
        <f t="shared" si="11"/>
        <v>3</v>
      </c>
      <c r="S81" s="613">
        <f t="shared" si="12"/>
        <v>86.34</v>
      </c>
    </row>
    <row r="82" spans="1:19" ht="20.100000000000001" customHeight="1">
      <c r="A82" s="475" t="s">
        <v>11</v>
      </c>
      <c r="B82" s="612">
        <v>0</v>
      </c>
      <c r="C82" s="613">
        <v>0</v>
      </c>
      <c r="D82" s="612">
        <v>0</v>
      </c>
      <c r="E82" s="612">
        <v>0</v>
      </c>
      <c r="F82" s="612">
        <v>0</v>
      </c>
      <c r="G82" s="613">
        <v>0</v>
      </c>
      <c r="H82" s="614">
        <v>11</v>
      </c>
      <c r="I82" s="615">
        <v>627.94999999999993</v>
      </c>
      <c r="J82" s="614">
        <v>126</v>
      </c>
      <c r="K82" s="614">
        <v>4</v>
      </c>
      <c r="L82" s="614">
        <v>130</v>
      </c>
      <c r="M82" s="615">
        <v>1197.5900000000001</v>
      </c>
      <c r="N82" s="612">
        <f t="shared" si="7"/>
        <v>11</v>
      </c>
      <c r="O82" s="613">
        <f t="shared" si="8"/>
        <v>627.94999999999993</v>
      </c>
      <c r="P82" s="612">
        <f t="shared" si="9"/>
        <v>126</v>
      </c>
      <c r="Q82" s="612">
        <f t="shared" si="10"/>
        <v>4</v>
      </c>
      <c r="R82" s="612">
        <f t="shared" si="11"/>
        <v>130</v>
      </c>
      <c r="S82" s="613">
        <f t="shared" si="12"/>
        <v>1197.5900000000001</v>
      </c>
    </row>
    <row r="83" spans="1:19" ht="20.100000000000001" customHeight="1">
      <c r="A83" s="475" t="s">
        <v>2398</v>
      </c>
      <c r="B83" s="612">
        <v>0</v>
      </c>
      <c r="C83" s="613">
        <v>0</v>
      </c>
      <c r="D83" s="612">
        <v>0</v>
      </c>
      <c r="E83" s="612">
        <v>0</v>
      </c>
      <c r="F83" s="612">
        <v>0</v>
      </c>
      <c r="G83" s="613">
        <v>0</v>
      </c>
      <c r="H83" s="614">
        <v>1</v>
      </c>
      <c r="I83" s="615">
        <v>3</v>
      </c>
      <c r="J83" s="614">
        <v>20</v>
      </c>
      <c r="K83" s="614">
        <v>0</v>
      </c>
      <c r="L83" s="614">
        <v>20</v>
      </c>
      <c r="M83" s="615">
        <v>184</v>
      </c>
      <c r="N83" s="612">
        <f t="shared" si="7"/>
        <v>1</v>
      </c>
      <c r="O83" s="613">
        <f t="shared" si="8"/>
        <v>3</v>
      </c>
      <c r="P83" s="612">
        <f t="shared" si="9"/>
        <v>20</v>
      </c>
      <c r="Q83" s="612">
        <f t="shared" si="10"/>
        <v>0</v>
      </c>
      <c r="R83" s="612">
        <f t="shared" si="11"/>
        <v>20</v>
      </c>
      <c r="S83" s="613">
        <f t="shared" si="12"/>
        <v>184</v>
      </c>
    </row>
    <row r="84" spans="1:19" ht="20.100000000000001" customHeight="1">
      <c r="A84" s="562" t="s">
        <v>778</v>
      </c>
      <c r="B84" s="616">
        <v>0</v>
      </c>
      <c r="C84" s="617">
        <v>0</v>
      </c>
      <c r="D84" s="616">
        <v>0</v>
      </c>
      <c r="E84" s="616">
        <v>0</v>
      </c>
      <c r="F84" s="616">
        <v>0</v>
      </c>
      <c r="G84" s="617">
        <v>0</v>
      </c>
      <c r="H84" s="618">
        <v>2</v>
      </c>
      <c r="I84" s="619">
        <v>120.5</v>
      </c>
      <c r="J84" s="618">
        <v>62</v>
      </c>
      <c r="K84" s="618">
        <v>20</v>
      </c>
      <c r="L84" s="618">
        <v>82</v>
      </c>
      <c r="M84" s="619">
        <v>840</v>
      </c>
      <c r="N84" s="616">
        <f t="shared" si="7"/>
        <v>2</v>
      </c>
      <c r="O84" s="617">
        <f t="shared" si="8"/>
        <v>120.5</v>
      </c>
      <c r="P84" s="616">
        <f t="shared" si="9"/>
        <v>62</v>
      </c>
      <c r="Q84" s="616">
        <f t="shared" si="10"/>
        <v>20</v>
      </c>
      <c r="R84" s="616">
        <f t="shared" si="11"/>
        <v>82</v>
      </c>
      <c r="S84" s="617">
        <f t="shared" si="12"/>
        <v>840</v>
      </c>
    </row>
    <row r="85" spans="1:19" ht="20.100000000000001" customHeight="1">
      <c r="A85" s="646" t="s">
        <v>131</v>
      </c>
      <c r="B85" s="657">
        <f>SUM(B5:B84)</f>
        <v>17</v>
      </c>
      <c r="C85" s="658">
        <f t="shared" ref="C85:S85" si="13">SUM(C5:C84)</f>
        <v>145.77494000000002</v>
      </c>
      <c r="D85" s="657">
        <f t="shared" si="13"/>
        <v>111</v>
      </c>
      <c r="E85" s="657">
        <f t="shared" si="13"/>
        <v>402</v>
      </c>
      <c r="F85" s="657">
        <f t="shared" si="13"/>
        <v>513</v>
      </c>
      <c r="G85" s="658">
        <f t="shared" si="13"/>
        <v>1135.4399999999998</v>
      </c>
      <c r="H85" s="657">
        <f t="shared" si="13"/>
        <v>254</v>
      </c>
      <c r="I85" s="658">
        <f t="shared" si="13"/>
        <v>4974.5978460000006</v>
      </c>
      <c r="J85" s="657">
        <f t="shared" si="13"/>
        <v>3354</v>
      </c>
      <c r="K85" s="657">
        <f t="shared" si="13"/>
        <v>3785</v>
      </c>
      <c r="L85" s="657">
        <f t="shared" si="13"/>
        <v>7139</v>
      </c>
      <c r="M85" s="658">
        <f t="shared" si="13"/>
        <v>101195.93000000001</v>
      </c>
      <c r="N85" s="657">
        <f t="shared" si="13"/>
        <v>271</v>
      </c>
      <c r="O85" s="658">
        <f t="shared" si="13"/>
        <v>5120.3727860000008</v>
      </c>
      <c r="P85" s="657">
        <f t="shared" si="13"/>
        <v>3465</v>
      </c>
      <c r="Q85" s="657">
        <f t="shared" si="13"/>
        <v>4187</v>
      </c>
      <c r="R85" s="657">
        <f t="shared" si="13"/>
        <v>7652</v>
      </c>
      <c r="S85" s="658">
        <f t="shared" si="13"/>
        <v>102331.37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J21" sqref="J21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44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53" t="s">
        <v>976</v>
      </c>
      <c r="B1" s="60"/>
      <c r="C1" s="60"/>
      <c r="D1" s="60"/>
      <c r="E1" s="375"/>
      <c r="F1" s="375"/>
      <c r="G1" s="375"/>
      <c r="H1" s="61"/>
      <c r="I1" s="61"/>
    </row>
    <row r="2" spans="1:10" ht="20.100000000000001" customHeight="1">
      <c r="A2" s="293"/>
      <c r="B2" s="771" t="s">
        <v>158</v>
      </c>
      <c r="C2" s="772"/>
      <c r="D2" s="773"/>
      <c r="E2" s="771" t="s">
        <v>159</v>
      </c>
      <c r="F2" s="772"/>
      <c r="G2" s="773"/>
      <c r="H2" s="771" t="s">
        <v>136</v>
      </c>
      <c r="I2" s="772"/>
      <c r="J2" s="773"/>
    </row>
    <row r="3" spans="1:10" ht="20.100000000000001" customHeight="1">
      <c r="A3" s="171" t="s">
        <v>160</v>
      </c>
      <c r="B3" s="769"/>
      <c r="C3" s="770"/>
      <c r="D3" s="368"/>
      <c r="E3" s="770"/>
      <c r="F3" s="770"/>
      <c r="G3" s="379"/>
      <c r="H3" s="770"/>
      <c r="I3" s="770"/>
      <c r="J3" s="491"/>
    </row>
    <row r="4" spans="1:10" ht="20.100000000000001" customHeight="1">
      <c r="A4" s="373"/>
      <c r="B4" s="374" t="s">
        <v>775</v>
      </c>
      <c r="C4" s="374" t="s">
        <v>951</v>
      </c>
      <c r="D4" s="374" t="s">
        <v>972</v>
      </c>
      <c r="E4" s="376" t="s">
        <v>775</v>
      </c>
      <c r="F4" s="376" t="s">
        <v>951</v>
      </c>
      <c r="G4" s="376" t="s">
        <v>972</v>
      </c>
      <c r="H4" s="374" t="s">
        <v>775</v>
      </c>
      <c r="I4" s="374" t="s">
        <v>951</v>
      </c>
      <c r="J4" s="492" t="s">
        <v>972</v>
      </c>
    </row>
    <row r="5" spans="1:10" ht="20.100000000000001" customHeight="1">
      <c r="A5" s="294" t="s">
        <v>162</v>
      </c>
      <c r="B5" s="369">
        <v>67</v>
      </c>
      <c r="C5" s="369">
        <v>74</v>
      </c>
      <c r="D5" s="369">
        <v>66</v>
      </c>
      <c r="E5" s="377">
        <v>13078.341133</v>
      </c>
      <c r="F5" s="377">
        <v>3826.1113640000003</v>
      </c>
      <c r="G5" s="377">
        <v>1776.23</v>
      </c>
      <c r="H5" s="370">
        <v>2806</v>
      </c>
      <c r="I5" s="370">
        <v>3965</v>
      </c>
      <c r="J5" s="490">
        <v>1489</v>
      </c>
    </row>
    <row r="6" spans="1:10" ht="20.100000000000001" customHeight="1">
      <c r="A6" s="294" t="s">
        <v>162</v>
      </c>
      <c r="B6" s="369">
        <v>70</v>
      </c>
      <c r="C6" s="369">
        <v>72</v>
      </c>
      <c r="D6" s="369">
        <v>113</v>
      </c>
      <c r="E6" s="377">
        <v>2002.922906</v>
      </c>
      <c r="F6" s="377">
        <v>8504.5597830000042</v>
      </c>
      <c r="G6" s="377">
        <v>2239.9899999999998</v>
      </c>
      <c r="H6" s="370">
        <v>1660</v>
      </c>
      <c r="I6" s="370">
        <v>1754</v>
      </c>
      <c r="J6" s="490">
        <v>2940</v>
      </c>
    </row>
    <row r="7" spans="1:10" ht="20.100000000000001" customHeight="1">
      <c r="A7" s="294" t="s">
        <v>163</v>
      </c>
      <c r="B7" s="369">
        <v>66</v>
      </c>
      <c r="C7" s="369">
        <v>59</v>
      </c>
      <c r="D7" s="369">
        <v>106</v>
      </c>
      <c r="E7" s="377">
        <v>1463.2695000000001</v>
      </c>
      <c r="F7" s="377">
        <v>1179.6375</v>
      </c>
      <c r="G7" s="377">
        <v>1722.69</v>
      </c>
      <c r="H7" s="370">
        <v>1321</v>
      </c>
      <c r="I7" s="370">
        <v>1784</v>
      </c>
      <c r="J7" s="490">
        <v>2344</v>
      </c>
    </row>
    <row r="8" spans="1:10" ht="20.100000000000001" customHeight="1">
      <c r="A8" s="294" t="s">
        <v>164</v>
      </c>
      <c r="B8" s="369">
        <v>44</v>
      </c>
      <c r="C8" s="369">
        <v>56</v>
      </c>
      <c r="D8" s="369">
        <v>47</v>
      </c>
      <c r="E8" s="377">
        <v>985.81600000000003</v>
      </c>
      <c r="F8" s="377">
        <v>1796.2210889999999</v>
      </c>
      <c r="G8" s="377">
        <v>36153.879999999997</v>
      </c>
      <c r="H8" s="370">
        <v>1305</v>
      </c>
      <c r="I8" s="370">
        <v>1793</v>
      </c>
      <c r="J8" s="490">
        <v>881</v>
      </c>
    </row>
    <row r="9" spans="1:10" ht="20.100000000000001" customHeight="1">
      <c r="A9" s="294" t="s">
        <v>165</v>
      </c>
      <c r="B9" s="369">
        <v>76</v>
      </c>
      <c r="C9" s="369">
        <v>82</v>
      </c>
      <c r="D9" s="369">
        <v>100</v>
      </c>
      <c r="E9" s="377">
        <v>4375.4473840000001</v>
      </c>
      <c r="F9" s="377">
        <v>1260.8300540000002</v>
      </c>
      <c r="G9" s="377">
        <v>2486.2399999999998</v>
      </c>
      <c r="H9" s="370">
        <v>2357</v>
      </c>
      <c r="I9" s="370">
        <v>1123</v>
      </c>
      <c r="J9" s="490">
        <v>2832</v>
      </c>
    </row>
    <row r="10" spans="1:10" ht="20.100000000000001" customHeight="1">
      <c r="A10" s="294" t="s">
        <v>166</v>
      </c>
      <c r="B10" s="369">
        <v>62</v>
      </c>
      <c r="C10" s="369">
        <v>165</v>
      </c>
      <c r="D10" s="369">
        <v>195</v>
      </c>
      <c r="E10" s="377">
        <v>1740.7111299999999</v>
      </c>
      <c r="F10" s="377">
        <v>3902.3282609999987</v>
      </c>
      <c r="G10" s="377">
        <v>107085.48</v>
      </c>
      <c r="H10" s="370">
        <v>1408</v>
      </c>
      <c r="I10" s="370">
        <v>3671</v>
      </c>
      <c r="J10" s="490">
        <v>3752</v>
      </c>
    </row>
    <row r="11" spans="1:10" ht="20.100000000000001" customHeight="1">
      <c r="A11" s="294" t="s">
        <v>167</v>
      </c>
      <c r="B11" s="369">
        <v>59</v>
      </c>
      <c r="C11" s="369">
        <v>120</v>
      </c>
      <c r="D11" s="369">
        <v>271</v>
      </c>
      <c r="E11" s="377">
        <v>2983.7193550000002</v>
      </c>
      <c r="F11" s="377">
        <v>4710.1562610000001</v>
      </c>
      <c r="G11" s="377">
        <v>5120.37</v>
      </c>
      <c r="H11" s="370">
        <v>1858</v>
      </c>
      <c r="I11" s="370">
        <v>2298</v>
      </c>
      <c r="J11" s="490">
        <v>7652</v>
      </c>
    </row>
    <row r="12" spans="1:10" ht="20.100000000000001" customHeight="1">
      <c r="A12" s="294" t="s">
        <v>168</v>
      </c>
      <c r="B12" s="369">
        <v>46</v>
      </c>
      <c r="C12" s="369">
        <v>155</v>
      </c>
      <c r="D12" s="369"/>
      <c r="E12" s="377">
        <v>907.47375</v>
      </c>
      <c r="F12" s="377">
        <v>1414.1716999999996</v>
      </c>
      <c r="G12" s="377"/>
      <c r="H12" s="370">
        <v>1532</v>
      </c>
      <c r="I12" s="370">
        <v>2599</v>
      </c>
      <c r="J12" s="490"/>
    </row>
    <row r="13" spans="1:10" ht="20.100000000000001" customHeight="1">
      <c r="A13" s="294" t="s">
        <v>169</v>
      </c>
      <c r="B13" s="369">
        <v>45</v>
      </c>
      <c r="C13" s="369">
        <v>110</v>
      </c>
      <c r="D13" s="369"/>
      <c r="E13" s="377">
        <v>6089.9473319999997</v>
      </c>
      <c r="F13" s="377">
        <v>1856.3749770000002</v>
      </c>
      <c r="G13" s="377"/>
      <c r="H13" s="370">
        <v>2512</v>
      </c>
      <c r="I13" s="370">
        <v>4348</v>
      </c>
      <c r="J13" s="490"/>
    </row>
    <row r="14" spans="1:10" ht="20.100000000000001" customHeight="1">
      <c r="A14" s="294" t="s">
        <v>170</v>
      </c>
      <c r="B14" s="369">
        <v>46</v>
      </c>
      <c r="C14" s="369">
        <v>117</v>
      </c>
      <c r="D14" s="369"/>
      <c r="E14" s="377">
        <v>1700.847677</v>
      </c>
      <c r="F14" s="377">
        <v>5204.3875529999978</v>
      </c>
      <c r="G14" s="377"/>
      <c r="H14" s="370">
        <v>1514</v>
      </c>
      <c r="I14" s="370">
        <v>3830</v>
      </c>
      <c r="J14" s="490"/>
    </row>
    <row r="15" spans="1:10" ht="20.100000000000001" customHeight="1">
      <c r="A15" s="294" t="s">
        <v>171</v>
      </c>
      <c r="B15" s="369">
        <v>61</v>
      </c>
      <c r="C15" s="369">
        <v>73</v>
      </c>
      <c r="D15" s="369"/>
      <c r="E15" s="377">
        <v>2561.4940120000001</v>
      </c>
      <c r="F15" s="377">
        <v>2263.3330349999997</v>
      </c>
      <c r="G15" s="377"/>
      <c r="H15" s="370">
        <v>1315</v>
      </c>
      <c r="I15" s="370">
        <v>2474</v>
      </c>
      <c r="J15" s="490"/>
    </row>
    <row r="16" spans="1:10" ht="20.100000000000001" customHeight="1">
      <c r="A16" s="294" t="s">
        <v>172</v>
      </c>
      <c r="B16" s="371">
        <v>67</v>
      </c>
      <c r="C16" s="371">
        <v>57</v>
      </c>
      <c r="D16" s="371"/>
      <c r="E16" s="378">
        <v>2767.9185649999999</v>
      </c>
      <c r="F16" s="378">
        <v>1816.6700000000003</v>
      </c>
      <c r="G16" s="378"/>
      <c r="H16" s="372">
        <v>1941</v>
      </c>
      <c r="I16" s="372">
        <v>1212</v>
      </c>
      <c r="J16" s="493"/>
    </row>
    <row r="17" spans="1:10" ht="20.100000000000001" customHeight="1">
      <c r="A17" s="295" t="s">
        <v>131</v>
      </c>
      <c r="B17" s="101">
        <f>SUM(B5:B16)</f>
        <v>709</v>
      </c>
      <c r="C17" s="101">
        <f t="shared" ref="C17:I17" si="0">SUM(C5:C16)</f>
        <v>1140</v>
      </c>
      <c r="D17" s="101">
        <f t="shared" si="0"/>
        <v>898</v>
      </c>
      <c r="E17" s="102">
        <f t="shared" si="0"/>
        <v>40657.908744</v>
      </c>
      <c r="F17" s="102">
        <f t="shared" si="0"/>
        <v>37734.781577000002</v>
      </c>
      <c r="G17" s="102">
        <f t="shared" si="0"/>
        <v>156584.87999999998</v>
      </c>
      <c r="H17" s="101">
        <f t="shared" si="0"/>
        <v>21529</v>
      </c>
      <c r="I17" s="101">
        <f t="shared" si="0"/>
        <v>30851</v>
      </c>
      <c r="J17" s="494">
        <f>SUM(J5:J16)</f>
        <v>21890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N12" sqref="N12"/>
    </sheetView>
  </sheetViews>
  <sheetFormatPr defaultRowHeight="20.100000000000001" customHeight="1"/>
  <cols>
    <col min="1" max="1" width="10.125" customWidth="1"/>
    <col min="2" max="11" width="9" customWidth="1"/>
    <col min="12" max="12" width="9" style="178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54" t="s">
        <v>945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177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</row>
    <row r="2" spans="1:254" ht="23.25" customHeight="1">
      <c r="A2" s="252" t="s">
        <v>977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77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</row>
    <row r="3" spans="1:254" ht="20.100000000000001" customHeight="1">
      <c r="A3" s="380"/>
      <c r="B3" s="774" t="s">
        <v>158</v>
      </c>
      <c r="C3" s="775"/>
      <c r="D3" s="775"/>
      <c r="E3" s="775"/>
      <c r="F3" s="775"/>
      <c r="G3" s="776"/>
      <c r="H3" s="777" t="s">
        <v>136</v>
      </c>
      <c r="I3" s="778"/>
      <c r="J3" s="778"/>
      <c r="K3" s="778"/>
      <c r="L3" s="778"/>
      <c r="M3" s="779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ht="20.100000000000001" customHeight="1">
      <c r="A4" s="381" t="s">
        <v>160</v>
      </c>
      <c r="B4" s="780" t="s">
        <v>141</v>
      </c>
      <c r="C4" s="781"/>
      <c r="D4" s="782"/>
      <c r="E4" s="783" t="s">
        <v>780</v>
      </c>
      <c r="F4" s="784"/>
      <c r="G4" s="785"/>
      <c r="H4" s="777" t="s">
        <v>141</v>
      </c>
      <c r="I4" s="778"/>
      <c r="J4" s="779"/>
      <c r="K4" s="783" t="s">
        <v>780</v>
      </c>
      <c r="L4" s="784"/>
      <c r="M4" s="785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20.100000000000001" customHeight="1">
      <c r="A5" s="382"/>
      <c r="B5" s="383" t="s">
        <v>775</v>
      </c>
      <c r="C5" s="383" t="s">
        <v>951</v>
      </c>
      <c r="D5" s="383" t="s">
        <v>972</v>
      </c>
      <c r="E5" s="384" t="s">
        <v>775</v>
      </c>
      <c r="F5" s="385" t="s">
        <v>951</v>
      </c>
      <c r="G5" s="384" t="s">
        <v>972</v>
      </c>
      <c r="H5" s="386" t="s">
        <v>775</v>
      </c>
      <c r="I5" s="386" t="s">
        <v>951</v>
      </c>
      <c r="J5" s="386" t="s">
        <v>972</v>
      </c>
      <c r="K5" s="385" t="s">
        <v>775</v>
      </c>
      <c r="L5" s="387" t="s">
        <v>951</v>
      </c>
      <c r="M5" s="388" t="s">
        <v>972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</row>
    <row r="6" spans="1:254" s="46" customFormat="1" ht="20.100000000000001" customHeight="1">
      <c r="A6" s="389" t="s">
        <v>162</v>
      </c>
      <c r="B6" s="390">
        <v>204</v>
      </c>
      <c r="C6" s="391">
        <v>163</v>
      </c>
      <c r="D6" s="392">
        <v>143</v>
      </c>
      <c r="E6" s="393">
        <v>67</v>
      </c>
      <c r="F6" s="394">
        <v>74</v>
      </c>
      <c r="G6" s="395">
        <v>66</v>
      </c>
      <c r="H6" s="396">
        <v>9033</v>
      </c>
      <c r="I6" s="397">
        <v>3416</v>
      </c>
      <c r="J6" s="398">
        <v>3706</v>
      </c>
      <c r="K6" s="399">
        <v>2806</v>
      </c>
      <c r="L6" s="400">
        <v>3965</v>
      </c>
      <c r="M6" s="401">
        <v>1489</v>
      </c>
      <c r="N6" s="62"/>
      <c r="O6" s="64"/>
    </row>
    <row r="7" spans="1:254" s="46" customFormat="1" ht="20.100000000000001" customHeight="1">
      <c r="A7" s="402" t="s">
        <v>162</v>
      </c>
      <c r="B7" s="403">
        <v>177</v>
      </c>
      <c r="C7" s="404">
        <v>184</v>
      </c>
      <c r="D7" s="404">
        <v>190</v>
      </c>
      <c r="E7" s="393">
        <v>70</v>
      </c>
      <c r="F7" s="394">
        <v>72</v>
      </c>
      <c r="G7" s="395">
        <v>113</v>
      </c>
      <c r="H7" s="403">
        <v>5424</v>
      </c>
      <c r="I7" s="405">
        <v>3391</v>
      </c>
      <c r="J7" s="406">
        <v>3934</v>
      </c>
      <c r="K7" s="407">
        <v>1660</v>
      </c>
      <c r="L7" s="400">
        <v>1754</v>
      </c>
      <c r="M7" s="408">
        <v>2940</v>
      </c>
      <c r="N7" s="62"/>
      <c r="O7" s="64"/>
    </row>
    <row r="8" spans="1:254" s="46" customFormat="1" ht="20.100000000000001" customHeight="1">
      <c r="A8" s="402" t="s">
        <v>163</v>
      </c>
      <c r="B8" s="403">
        <v>214</v>
      </c>
      <c r="C8" s="404">
        <v>225</v>
      </c>
      <c r="D8" s="404">
        <v>212</v>
      </c>
      <c r="E8" s="393">
        <v>66</v>
      </c>
      <c r="F8" s="409">
        <v>59</v>
      </c>
      <c r="G8" s="395">
        <v>106</v>
      </c>
      <c r="H8" s="410">
        <v>5042</v>
      </c>
      <c r="I8" s="411">
        <v>5230</v>
      </c>
      <c r="J8" s="412">
        <v>4166</v>
      </c>
      <c r="K8" s="407">
        <v>1321</v>
      </c>
      <c r="L8" s="400">
        <v>1784</v>
      </c>
      <c r="M8" s="408">
        <v>2344</v>
      </c>
      <c r="N8" s="62"/>
      <c r="O8" s="64"/>
    </row>
    <row r="9" spans="1:254" s="46" customFormat="1" ht="20.100000000000001" customHeight="1">
      <c r="A9" s="402" t="s">
        <v>164</v>
      </c>
      <c r="B9" s="403">
        <v>232</v>
      </c>
      <c r="C9" s="404">
        <v>170</v>
      </c>
      <c r="D9" s="404">
        <v>136</v>
      </c>
      <c r="E9" s="393">
        <v>44</v>
      </c>
      <c r="F9" s="394">
        <v>56</v>
      </c>
      <c r="G9" s="395">
        <v>47</v>
      </c>
      <c r="H9" s="403">
        <v>6031</v>
      </c>
      <c r="I9" s="405">
        <v>6039</v>
      </c>
      <c r="J9" s="406">
        <v>3977</v>
      </c>
      <c r="K9" s="407">
        <v>1305</v>
      </c>
      <c r="L9" s="400">
        <v>1793</v>
      </c>
      <c r="M9" s="408">
        <v>881</v>
      </c>
      <c r="N9" s="62"/>
      <c r="O9" s="64"/>
    </row>
    <row r="10" spans="1:254" s="46" customFormat="1" ht="20.100000000000001" customHeight="1">
      <c r="A10" s="402" t="s">
        <v>165</v>
      </c>
      <c r="B10" s="403">
        <v>224</v>
      </c>
      <c r="C10" s="404">
        <v>182</v>
      </c>
      <c r="D10" s="404">
        <v>174</v>
      </c>
      <c r="E10" s="393">
        <v>76</v>
      </c>
      <c r="F10" s="394">
        <v>82</v>
      </c>
      <c r="G10" s="395">
        <v>100</v>
      </c>
      <c r="H10" s="403">
        <v>10175</v>
      </c>
      <c r="I10" s="405">
        <v>9353</v>
      </c>
      <c r="J10" s="406">
        <v>4725</v>
      </c>
      <c r="K10" s="407">
        <v>2357</v>
      </c>
      <c r="L10" s="400">
        <v>1123</v>
      </c>
      <c r="M10" s="408">
        <v>2832</v>
      </c>
      <c r="N10" s="62"/>
      <c r="O10" s="64"/>
    </row>
    <row r="11" spans="1:254" s="46" customFormat="1" ht="20.100000000000001" customHeight="1">
      <c r="A11" s="402" t="s">
        <v>166</v>
      </c>
      <c r="B11" s="403">
        <v>227</v>
      </c>
      <c r="C11" s="404">
        <v>198</v>
      </c>
      <c r="D11" s="404">
        <v>158</v>
      </c>
      <c r="E11" s="393">
        <v>62</v>
      </c>
      <c r="F11" s="394">
        <v>165</v>
      </c>
      <c r="G11" s="395">
        <v>195</v>
      </c>
      <c r="H11" s="403">
        <v>6116</v>
      </c>
      <c r="I11" s="405">
        <v>4067</v>
      </c>
      <c r="J11" s="406">
        <v>5142</v>
      </c>
      <c r="K11" s="407">
        <v>1408</v>
      </c>
      <c r="L11" s="400">
        <v>3671</v>
      </c>
      <c r="M11" s="408">
        <v>3752</v>
      </c>
      <c r="N11" s="62"/>
      <c r="O11" s="64"/>
    </row>
    <row r="12" spans="1:254" s="46" customFormat="1" ht="20.100000000000001" customHeight="1">
      <c r="A12" s="402" t="s">
        <v>167</v>
      </c>
      <c r="B12" s="403">
        <v>223</v>
      </c>
      <c r="C12" s="404">
        <v>146</v>
      </c>
      <c r="D12" s="404">
        <v>164</v>
      </c>
      <c r="E12" s="393">
        <v>59</v>
      </c>
      <c r="F12" s="394">
        <v>120</v>
      </c>
      <c r="G12" s="395">
        <v>271</v>
      </c>
      <c r="H12" s="403">
        <v>5314</v>
      </c>
      <c r="I12" s="405">
        <v>3589</v>
      </c>
      <c r="J12" s="406">
        <v>4579</v>
      </c>
      <c r="K12" s="407">
        <v>1858</v>
      </c>
      <c r="L12" s="400">
        <v>2298</v>
      </c>
      <c r="M12" s="408">
        <v>7652</v>
      </c>
      <c r="N12" s="62"/>
      <c r="O12" s="64"/>
    </row>
    <row r="13" spans="1:254" s="46" customFormat="1" ht="20.100000000000001" customHeight="1">
      <c r="A13" s="402" t="s">
        <v>168</v>
      </c>
      <c r="B13" s="403">
        <v>256</v>
      </c>
      <c r="C13" s="404">
        <v>199</v>
      </c>
      <c r="D13" s="404"/>
      <c r="E13" s="393">
        <v>46</v>
      </c>
      <c r="F13" s="394">
        <v>155</v>
      </c>
      <c r="G13" s="395"/>
      <c r="H13" s="403">
        <v>6682</v>
      </c>
      <c r="I13" s="405">
        <v>4758</v>
      </c>
      <c r="J13" s="406"/>
      <c r="K13" s="407">
        <v>1532</v>
      </c>
      <c r="L13" s="400">
        <v>2599</v>
      </c>
      <c r="M13" s="408"/>
      <c r="N13" s="64"/>
      <c r="O13" s="64"/>
    </row>
    <row r="14" spans="1:254" s="46" customFormat="1" ht="20.100000000000001" customHeight="1">
      <c r="A14" s="402" t="s">
        <v>169</v>
      </c>
      <c r="B14" s="403">
        <v>282</v>
      </c>
      <c r="C14" s="404">
        <v>234</v>
      </c>
      <c r="D14" s="404"/>
      <c r="E14" s="393">
        <v>45</v>
      </c>
      <c r="F14" s="394">
        <v>110</v>
      </c>
      <c r="G14" s="395"/>
      <c r="H14" s="403">
        <v>7186</v>
      </c>
      <c r="I14" s="405">
        <v>6011</v>
      </c>
      <c r="J14" s="406"/>
      <c r="K14" s="407">
        <v>2512</v>
      </c>
      <c r="L14" s="400">
        <v>4348</v>
      </c>
      <c r="M14" s="408"/>
      <c r="N14" s="64"/>
      <c r="O14" s="64"/>
    </row>
    <row r="15" spans="1:254" s="46" customFormat="1" ht="20.100000000000001" customHeight="1">
      <c r="A15" s="402" t="s">
        <v>170</v>
      </c>
      <c r="B15" s="403">
        <v>175</v>
      </c>
      <c r="C15" s="404">
        <v>179</v>
      </c>
      <c r="D15" s="404"/>
      <c r="E15" s="393">
        <v>46</v>
      </c>
      <c r="F15" s="394">
        <v>117</v>
      </c>
      <c r="G15" s="395"/>
      <c r="H15" s="403">
        <v>8864</v>
      </c>
      <c r="I15" s="405">
        <v>4263</v>
      </c>
      <c r="J15" s="406"/>
      <c r="K15" s="407">
        <v>1514</v>
      </c>
      <c r="L15" s="400">
        <v>3830</v>
      </c>
      <c r="M15" s="408"/>
      <c r="N15" s="64"/>
      <c r="O15" s="64"/>
    </row>
    <row r="16" spans="1:254" s="46" customFormat="1" ht="20.100000000000001" customHeight="1">
      <c r="A16" s="402" t="s">
        <v>171</v>
      </c>
      <c r="B16" s="403">
        <v>209</v>
      </c>
      <c r="C16" s="404">
        <v>157</v>
      </c>
      <c r="D16" s="404"/>
      <c r="E16" s="393">
        <v>61</v>
      </c>
      <c r="F16" s="394">
        <v>73</v>
      </c>
      <c r="G16" s="395"/>
      <c r="H16" s="403">
        <v>6234</v>
      </c>
      <c r="I16" s="405">
        <v>3670</v>
      </c>
      <c r="J16" s="406"/>
      <c r="K16" s="407">
        <v>1315</v>
      </c>
      <c r="L16" s="400">
        <v>2474</v>
      </c>
      <c r="M16" s="408"/>
      <c r="N16" s="64"/>
      <c r="O16" s="64"/>
    </row>
    <row r="17" spans="1:15" s="46" customFormat="1" ht="20.100000000000001" customHeight="1">
      <c r="A17" s="413" t="s">
        <v>172</v>
      </c>
      <c r="B17" s="414">
        <v>198</v>
      </c>
      <c r="C17" s="404">
        <v>203</v>
      </c>
      <c r="D17" s="404"/>
      <c r="E17" s="393">
        <v>67</v>
      </c>
      <c r="F17" s="394">
        <v>57</v>
      </c>
      <c r="G17" s="395"/>
      <c r="H17" s="414">
        <v>5534</v>
      </c>
      <c r="I17" s="405">
        <v>4785</v>
      </c>
      <c r="J17" s="406"/>
      <c r="K17" s="407">
        <v>1941</v>
      </c>
      <c r="L17" s="400">
        <v>1212</v>
      </c>
      <c r="M17" s="415"/>
      <c r="N17" s="64"/>
      <c r="O17" s="64"/>
    </row>
    <row r="18" spans="1:15" s="46" customFormat="1" ht="20.100000000000001" customHeight="1">
      <c r="A18" s="172" t="s">
        <v>131</v>
      </c>
      <c r="B18" s="173">
        <f t="shared" ref="B18:M18" si="0">SUM(B6:B17)</f>
        <v>2621</v>
      </c>
      <c r="C18" s="173">
        <f t="shared" si="0"/>
        <v>2240</v>
      </c>
      <c r="D18" s="173">
        <f t="shared" si="0"/>
        <v>1177</v>
      </c>
      <c r="E18" s="174">
        <f t="shared" si="0"/>
        <v>709</v>
      </c>
      <c r="F18" s="174">
        <f t="shared" si="0"/>
        <v>1140</v>
      </c>
      <c r="G18" s="174">
        <f t="shared" si="0"/>
        <v>898</v>
      </c>
      <c r="H18" s="175">
        <f t="shared" si="0"/>
        <v>81635</v>
      </c>
      <c r="I18" s="175">
        <f t="shared" si="0"/>
        <v>58572</v>
      </c>
      <c r="J18" s="175">
        <f t="shared" si="0"/>
        <v>30229</v>
      </c>
      <c r="K18" s="176">
        <f t="shared" si="0"/>
        <v>21529</v>
      </c>
      <c r="L18" s="176">
        <f t="shared" si="0"/>
        <v>30851</v>
      </c>
      <c r="M18" s="176">
        <f t="shared" si="0"/>
        <v>21890</v>
      </c>
      <c r="N18" s="65"/>
      <c r="O18" s="65"/>
    </row>
    <row r="20" spans="1:15" ht="20.100000000000001" customHeight="1">
      <c r="A20" s="66"/>
    </row>
    <row r="21" spans="1:15" ht="20.100000000000001" customHeight="1">
      <c r="A21" s="66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66"/>
  <sheetViews>
    <sheetView zoomScale="85" zoomScaleNormal="85" workbookViewId="0"/>
  </sheetViews>
  <sheetFormatPr defaultRowHeight="12.75"/>
  <cols>
    <col min="1" max="1" width="18.875" style="416" customWidth="1"/>
    <col min="2" max="2" width="18.875" style="419" customWidth="1"/>
    <col min="3" max="3" width="41.25" style="416" bestFit="1" customWidth="1"/>
    <col min="4" max="4" width="109.125" style="416" bestFit="1" customWidth="1"/>
    <col min="5" max="5" width="9.875" style="416" bestFit="1" customWidth="1"/>
    <col min="6" max="6" width="11" style="419" customWidth="1"/>
    <col min="7" max="7" width="9.375" style="416" bestFit="1" customWidth="1"/>
    <col min="8" max="8" width="57.125" style="416" bestFit="1" customWidth="1"/>
    <col min="9" max="9" width="56.875" style="416" bestFit="1" customWidth="1"/>
    <col min="10" max="10" width="5.75" style="416" bestFit="1" customWidth="1"/>
    <col min="11" max="12" width="21.5" style="416" bestFit="1" customWidth="1"/>
    <col min="13" max="13" width="11" style="416" bestFit="1" customWidth="1"/>
    <col min="14" max="14" width="13.125" style="416" bestFit="1" customWidth="1"/>
    <col min="15" max="15" width="12.75" style="416" bestFit="1" customWidth="1"/>
    <col min="16" max="16" width="12.75" style="416" customWidth="1"/>
    <col min="17" max="17" width="13.375" style="417" bestFit="1" customWidth="1"/>
    <col min="18" max="18" width="15.625" style="417" bestFit="1" customWidth="1"/>
    <col min="19" max="21" width="15.75" style="417" bestFit="1" customWidth="1"/>
    <col min="22" max="22" width="17.25" style="418" bestFit="1" customWidth="1"/>
    <col min="23" max="23" width="23.25" style="418" bestFit="1" customWidth="1"/>
    <col min="24" max="24" width="24.5" style="418" bestFit="1" customWidth="1"/>
    <col min="25" max="25" width="10.125" style="417" bestFit="1" customWidth="1"/>
    <col min="26" max="26" width="11.625" style="417" bestFit="1" customWidth="1"/>
    <col min="27" max="27" width="11.875" style="417" bestFit="1" customWidth="1"/>
    <col min="28" max="16384" width="9" style="416"/>
  </cols>
  <sheetData>
    <row r="1" spans="1:27" s="7" customFormat="1" ht="38.25" customHeight="1">
      <c r="A1" s="345" t="s">
        <v>2374</v>
      </c>
      <c r="B1" s="37"/>
      <c r="E1" s="341"/>
      <c r="F1" s="37"/>
      <c r="G1" s="342"/>
      <c r="H1" s="132"/>
      <c r="M1" s="343"/>
      <c r="N1" s="90"/>
      <c r="O1" s="91"/>
      <c r="P1" s="92"/>
      <c r="Q1" s="441"/>
      <c r="R1" s="441"/>
      <c r="S1" s="441"/>
      <c r="T1" s="441"/>
      <c r="U1" s="441"/>
      <c r="V1" s="90"/>
      <c r="W1" s="90"/>
      <c r="X1" s="90"/>
      <c r="Y1" s="311"/>
      <c r="Z1" s="311"/>
      <c r="AA1" s="311"/>
    </row>
    <row r="2" spans="1:27" s="344" customFormat="1" ht="37.5" customHeight="1">
      <c r="A2" s="577" t="s">
        <v>692</v>
      </c>
      <c r="B2" s="578" t="s">
        <v>971</v>
      </c>
      <c r="C2" s="579" t="s">
        <v>693</v>
      </c>
      <c r="D2" s="579" t="s">
        <v>141</v>
      </c>
      <c r="E2" s="579" t="s">
        <v>694</v>
      </c>
      <c r="F2" s="579" t="s">
        <v>967</v>
      </c>
      <c r="G2" s="580" t="s">
        <v>695</v>
      </c>
      <c r="H2" s="579" t="s">
        <v>696</v>
      </c>
      <c r="I2" s="579" t="s">
        <v>697</v>
      </c>
      <c r="J2" s="579" t="s">
        <v>698</v>
      </c>
      <c r="K2" s="579" t="s">
        <v>699</v>
      </c>
      <c r="L2" s="579" t="s">
        <v>700</v>
      </c>
      <c r="M2" s="579" t="s">
        <v>701</v>
      </c>
      <c r="N2" s="579" t="s">
        <v>202</v>
      </c>
      <c r="O2" s="579" t="s">
        <v>786</v>
      </c>
      <c r="P2" s="579" t="s">
        <v>702</v>
      </c>
      <c r="Q2" s="581" t="s">
        <v>703</v>
      </c>
      <c r="R2" s="581" t="s">
        <v>704</v>
      </c>
      <c r="S2" s="581" t="s">
        <v>705</v>
      </c>
      <c r="T2" s="581" t="s">
        <v>706</v>
      </c>
      <c r="U2" s="581" t="s">
        <v>707</v>
      </c>
      <c r="V2" s="582" t="s">
        <v>708</v>
      </c>
      <c r="W2" s="582" t="s">
        <v>709</v>
      </c>
      <c r="X2" s="582" t="s">
        <v>710</v>
      </c>
      <c r="Y2" s="583" t="s">
        <v>711</v>
      </c>
      <c r="Z2" s="583" t="s">
        <v>712</v>
      </c>
      <c r="AA2" s="583" t="s">
        <v>713</v>
      </c>
    </row>
    <row r="3" spans="1:27">
      <c r="A3" s="584" t="s">
        <v>1046</v>
      </c>
      <c r="B3" s="585" t="s">
        <v>1047</v>
      </c>
      <c r="C3" s="584" t="s">
        <v>1048</v>
      </c>
      <c r="D3" s="584" t="s">
        <v>1049</v>
      </c>
      <c r="E3" s="584" t="s">
        <v>779</v>
      </c>
      <c r="F3" s="585" t="s">
        <v>1050</v>
      </c>
      <c r="G3" s="584" t="s">
        <v>1051</v>
      </c>
      <c r="H3" s="584" t="s">
        <v>1052</v>
      </c>
      <c r="I3" s="584" t="s">
        <v>1053</v>
      </c>
      <c r="J3" s="584"/>
      <c r="K3" s="584"/>
      <c r="L3" s="584" t="s">
        <v>1054</v>
      </c>
      <c r="M3" s="584" t="s">
        <v>1055</v>
      </c>
      <c r="N3" s="584" t="s">
        <v>13</v>
      </c>
      <c r="O3" s="584" t="s">
        <v>1056</v>
      </c>
      <c r="P3" s="584"/>
      <c r="Q3" s="584">
        <v>25009328</v>
      </c>
      <c r="R3" s="586">
        <v>67188976</v>
      </c>
      <c r="S3" s="586">
        <v>105153271</v>
      </c>
      <c r="T3" s="586">
        <v>16500000</v>
      </c>
      <c r="U3" s="586">
        <v>213851575</v>
      </c>
      <c r="V3" s="587">
        <v>0</v>
      </c>
      <c r="W3" s="587">
        <v>0</v>
      </c>
      <c r="X3" s="587">
        <v>0</v>
      </c>
      <c r="Y3" s="586">
        <v>188.5</v>
      </c>
      <c r="Z3" s="586">
        <v>2953</v>
      </c>
      <c r="AA3" s="586">
        <v>804</v>
      </c>
    </row>
    <row r="4" spans="1:27">
      <c r="A4" s="588" t="s">
        <v>1057</v>
      </c>
      <c r="B4" s="589" t="s">
        <v>1058</v>
      </c>
      <c r="C4" s="588" t="s">
        <v>1059</v>
      </c>
      <c r="D4" s="588" t="s">
        <v>1060</v>
      </c>
      <c r="E4" s="588" t="s">
        <v>1015</v>
      </c>
      <c r="F4" s="589" t="s">
        <v>1061</v>
      </c>
      <c r="G4" s="588" t="s">
        <v>1062</v>
      </c>
      <c r="H4" s="588" t="s">
        <v>1063</v>
      </c>
      <c r="I4" s="588" t="s">
        <v>1064</v>
      </c>
      <c r="J4" s="588"/>
      <c r="K4" s="588"/>
      <c r="L4" s="588" t="s">
        <v>1065</v>
      </c>
      <c r="M4" s="588" t="s">
        <v>1066</v>
      </c>
      <c r="N4" s="588" t="s">
        <v>8</v>
      </c>
      <c r="O4" s="588" t="s">
        <v>1067</v>
      </c>
      <c r="P4" s="588"/>
      <c r="Q4" s="588">
        <v>20000000</v>
      </c>
      <c r="R4" s="590">
        <v>25000000</v>
      </c>
      <c r="S4" s="590">
        <v>30000000</v>
      </c>
      <c r="T4" s="590">
        <v>40000000</v>
      </c>
      <c r="U4" s="590">
        <v>115000000</v>
      </c>
      <c r="V4" s="591">
        <v>0</v>
      </c>
      <c r="W4" s="591">
        <v>0</v>
      </c>
      <c r="X4" s="591">
        <v>0</v>
      </c>
      <c r="Y4" s="590">
        <v>249.5</v>
      </c>
      <c r="Z4" s="590">
        <v>0</v>
      </c>
      <c r="AA4" s="590">
        <v>0</v>
      </c>
    </row>
    <row r="5" spans="1:27">
      <c r="A5" s="588" t="s">
        <v>1068</v>
      </c>
      <c r="B5" s="589" t="s">
        <v>1069</v>
      </c>
      <c r="C5" s="588" t="s">
        <v>1070</v>
      </c>
      <c r="D5" s="588" t="s">
        <v>1071</v>
      </c>
      <c r="E5" s="588" t="s">
        <v>26</v>
      </c>
      <c r="F5" s="589" t="s">
        <v>1072</v>
      </c>
      <c r="G5" s="588" t="s">
        <v>1073</v>
      </c>
      <c r="H5" s="588" t="s">
        <v>1074</v>
      </c>
      <c r="I5" s="588" t="s">
        <v>1075</v>
      </c>
      <c r="J5" s="588"/>
      <c r="K5" s="588"/>
      <c r="L5" s="588" t="s">
        <v>1076</v>
      </c>
      <c r="M5" s="588" t="s">
        <v>1076</v>
      </c>
      <c r="N5" s="588" t="s">
        <v>8</v>
      </c>
      <c r="O5" s="588" t="s">
        <v>1077</v>
      </c>
      <c r="P5" s="588"/>
      <c r="Q5" s="588">
        <v>0</v>
      </c>
      <c r="R5" s="590">
        <v>0</v>
      </c>
      <c r="S5" s="590">
        <v>1500000</v>
      </c>
      <c r="T5" s="590">
        <v>500000</v>
      </c>
      <c r="U5" s="590">
        <v>2000000</v>
      </c>
      <c r="V5" s="591">
        <v>0</v>
      </c>
      <c r="W5" s="591">
        <v>0</v>
      </c>
      <c r="X5" s="591">
        <v>0</v>
      </c>
      <c r="Y5" s="590">
        <v>495</v>
      </c>
      <c r="Z5" s="590">
        <v>0</v>
      </c>
      <c r="AA5" s="590">
        <v>0</v>
      </c>
    </row>
    <row r="6" spans="1:27">
      <c r="A6" s="588" t="s">
        <v>1078</v>
      </c>
      <c r="B6" s="589" t="s">
        <v>1079</v>
      </c>
      <c r="C6" s="588" t="s">
        <v>1080</v>
      </c>
      <c r="D6" s="588" t="s">
        <v>1081</v>
      </c>
      <c r="E6" s="588" t="s">
        <v>640</v>
      </c>
      <c r="F6" s="589" t="s">
        <v>1082</v>
      </c>
      <c r="G6" s="588" t="s">
        <v>1062</v>
      </c>
      <c r="H6" s="588" t="s">
        <v>1083</v>
      </c>
      <c r="I6" s="588" t="s">
        <v>1084</v>
      </c>
      <c r="J6" s="588"/>
      <c r="K6" s="588" t="s">
        <v>1085</v>
      </c>
      <c r="L6" s="588" t="s">
        <v>1086</v>
      </c>
      <c r="M6" s="588" t="s">
        <v>1087</v>
      </c>
      <c r="N6" s="588" t="s">
        <v>8</v>
      </c>
      <c r="O6" s="588" t="s">
        <v>1088</v>
      </c>
      <c r="P6" s="588" t="s">
        <v>2299</v>
      </c>
      <c r="Q6" s="588">
        <v>0</v>
      </c>
      <c r="R6" s="590">
        <v>0</v>
      </c>
      <c r="S6" s="590">
        <v>52000000</v>
      </c>
      <c r="T6" s="590">
        <v>0</v>
      </c>
      <c r="U6" s="590">
        <v>52000000</v>
      </c>
      <c r="V6" s="591">
        <v>1</v>
      </c>
      <c r="W6" s="591">
        <v>0</v>
      </c>
      <c r="X6" s="591">
        <v>1</v>
      </c>
      <c r="Y6" s="590">
        <v>4852.4040000000005</v>
      </c>
      <c r="Z6" s="590">
        <v>24095</v>
      </c>
      <c r="AA6" s="590">
        <v>13405</v>
      </c>
    </row>
    <row r="7" spans="1:27">
      <c r="A7" s="588" t="s">
        <v>1089</v>
      </c>
      <c r="B7" s="589" t="s">
        <v>1090</v>
      </c>
      <c r="C7" s="588" t="s">
        <v>1091</v>
      </c>
      <c r="D7" s="588" t="s">
        <v>1092</v>
      </c>
      <c r="E7" s="588" t="s">
        <v>640</v>
      </c>
      <c r="F7" s="589" t="s">
        <v>1082</v>
      </c>
      <c r="G7" s="588" t="s">
        <v>1093</v>
      </c>
      <c r="H7" s="588" t="s">
        <v>1094</v>
      </c>
      <c r="I7" s="588"/>
      <c r="J7" s="588"/>
      <c r="K7" s="588" t="s">
        <v>1095</v>
      </c>
      <c r="L7" s="588" t="s">
        <v>724</v>
      </c>
      <c r="M7" s="588" t="s">
        <v>1096</v>
      </c>
      <c r="N7" s="588" t="s">
        <v>24</v>
      </c>
      <c r="O7" s="588" t="s">
        <v>1097</v>
      </c>
      <c r="P7" s="588" t="s">
        <v>2300</v>
      </c>
      <c r="Q7" s="588">
        <v>4708800</v>
      </c>
      <c r="R7" s="590">
        <v>29247948.899999999</v>
      </c>
      <c r="S7" s="590">
        <v>103952351.09999999</v>
      </c>
      <c r="T7" s="590">
        <v>27900968.75</v>
      </c>
      <c r="U7" s="590">
        <v>165810068.75</v>
      </c>
      <c r="V7" s="591">
        <v>2</v>
      </c>
      <c r="W7" s="591">
        <v>0</v>
      </c>
      <c r="X7" s="591">
        <v>2</v>
      </c>
      <c r="Y7" s="590">
        <v>2820.94</v>
      </c>
      <c r="Z7" s="590">
        <v>16000</v>
      </c>
      <c r="AA7" s="590">
        <v>188</v>
      </c>
    </row>
    <row r="8" spans="1:27">
      <c r="A8" s="588" t="s">
        <v>1098</v>
      </c>
      <c r="B8" s="589" t="s">
        <v>1099</v>
      </c>
      <c r="C8" s="588" t="s">
        <v>1100</v>
      </c>
      <c r="D8" s="588" t="s">
        <v>1101</v>
      </c>
      <c r="E8" s="588" t="s">
        <v>42</v>
      </c>
      <c r="F8" s="589" t="s">
        <v>1017</v>
      </c>
      <c r="G8" s="588" t="s">
        <v>1102</v>
      </c>
      <c r="H8" s="588" t="s">
        <v>1103</v>
      </c>
      <c r="I8" s="588" t="s">
        <v>1104</v>
      </c>
      <c r="J8" s="588"/>
      <c r="K8" s="588"/>
      <c r="L8" s="588" t="s">
        <v>1105</v>
      </c>
      <c r="M8" s="588" t="s">
        <v>1106</v>
      </c>
      <c r="N8" s="588" t="s">
        <v>92</v>
      </c>
      <c r="O8" s="588" t="s">
        <v>1107</v>
      </c>
      <c r="P8" s="588" t="s">
        <v>2301</v>
      </c>
      <c r="Q8" s="588">
        <v>1300000</v>
      </c>
      <c r="R8" s="590">
        <v>0</v>
      </c>
      <c r="S8" s="590">
        <v>500000</v>
      </c>
      <c r="T8" s="590">
        <v>200000</v>
      </c>
      <c r="U8" s="590">
        <v>2000000</v>
      </c>
      <c r="V8" s="591">
        <v>2</v>
      </c>
      <c r="W8" s="591">
        <v>0</v>
      </c>
      <c r="X8" s="591">
        <v>2</v>
      </c>
      <c r="Y8" s="590">
        <v>185</v>
      </c>
      <c r="Z8" s="590">
        <v>17496</v>
      </c>
      <c r="AA8" s="590">
        <v>0</v>
      </c>
    </row>
    <row r="9" spans="1:27">
      <c r="A9" s="588" t="s">
        <v>1108</v>
      </c>
      <c r="B9" s="589" t="s">
        <v>1109</v>
      </c>
      <c r="C9" s="588" t="s">
        <v>1110</v>
      </c>
      <c r="D9" s="588" t="s">
        <v>1111</v>
      </c>
      <c r="E9" s="588" t="s">
        <v>50</v>
      </c>
      <c r="F9" s="589" t="s">
        <v>1112</v>
      </c>
      <c r="G9" s="588" t="s">
        <v>1062</v>
      </c>
      <c r="H9" s="588" t="s">
        <v>1113</v>
      </c>
      <c r="I9" s="588" t="s">
        <v>1114</v>
      </c>
      <c r="J9" s="588"/>
      <c r="K9" s="588"/>
      <c r="L9" s="588" t="s">
        <v>1115</v>
      </c>
      <c r="M9" s="588" t="s">
        <v>1115</v>
      </c>
      <c r="N9" s="588" t="s">
        <v>95</v>
      </c>
      <c r="O9" s="588" t="s">
        <v>1116</v>
      </c>
      <c r="P9" s="588" t="s">
        <v>2302</v>
      </c>
      <c r="Q9" s="588">
        <v>1500000</v>
      </c>
      <c r="R9" s="590">
        <v>0</v>
      </c>
      <c r="S9" s="590">
        <v>4000000</v>
      </c>
      <c r="T9" s="590">
        <v>2000000</v>
      </c>
      <c r="U9" s="590">
        <v>7500000</v>
      </c>
      <c r="V9" s="591">
        <v>2</v>
      </c>
      <c r="W9" s="591">
        <v>0</v>
      </c>
      <c r="X9" s="591">
        <v>2</v>
      </c>
      <c r="Y9" s="590">
        <v>238</v>
      </c>
      <c r="Z9" s="590">
        <v>69812</v>
      </c>
      <c r="AA9" s="590">
        <v>0</v>
      </c>
    </row>
    <row r="10" spans="1:27">
      <c r="A10" s="588" t="s">
        <v>1117</v>
      </c>
      <c r="B10" s="589" t="s">
        <v>1118</v>
      </c>
      <c r="C10" s="588" t="s">
        <v>1119</v>
      </c>
      <c r="D10" s="588" t="s">
        <v>1120</v>
      </c>
      <c r="E10" s="588" t="s">
        <v>580</v>
      </c>
      <c r="F10" s="589" t="s">
        <v>1121</v>
      </c>
      <c r="G10" s="588" t="s">
        <v>1122</v>
      </c>
      <c r="H10" s="588" t="s">
        <v>1123</v>
      </c>
      <c r="I10" s="588" t="s">
        <v>1124</v>
      </c>
      <c r="J10" s="588" t="s">
        <v>1084</v>
      </c>
      <c r="K10" s="588" t="s">
        <v>1084</v>
      </c>
      <c r="L10" s="588" t="s">
        <v>1125</v>
      </c>
      <c r="M10" s="588" t="s">
        <v>1126</v>
      </c>
      <c r="N10" s="588" t="s">
        <v>89</v>
      </c>
      <c r="O10" s="588" t="s">
        <v>1127</v>
      </c>
      <c r="P10" s="588" t="s">
        <v>2303</v>
      </c>
      <c r="Q10" s="588">
        <v>15000000</v>
      </c>
      <c r="R10" s="590">
        <v>10000000</v>
      </c>
      <c r="S10" s="590">
        <v>1000000</v>
      </c>
      <c r="T10" s="590">
        <v>10000000</v>
      </c>
      <c r="U10" s="590">
        <v>36000000</v>
      </c>
      <c r="V10" s="591">
        <v>3</v>
      </c>
      <c r="W10" s="591">
        <v>0</v>
      </c>
      <c r="X10" s="591">
        <v>3</v>
      </c>
      <c r="Y10" s="590">
        <v>54.5</v>
      </c>
      <c r="Z10" s="590">
        <v>1815</v>
      </c>
      <c r="AA10" s="590">
        <v>1815</v>
      </c>
    </row>
    <row r="11" spans="1:27">
      <c r="A11" s="588" t="s">
        <v>1128</v>
      </c>
      <c r="B11" s="589" t="s">
        <v>1129</v>
      </c>
      <c r="C11" s="588" t="s">
        <v>1130</v>
      </c>
      <c r="D11" s="588" t="s">
        <v>1131</v>
      </c>
      <c r="E11" s="588" t="s">
        <v>42</v>
      </c>
      <c r="F11" s="589" t="s">
        <v>1017</v>
      </c>
      <c r="G11" s="588" t="s">
        <v>1132</v>
      </c>
      <c r="H11" s="588" t="s">
        <v>1133</v>
      </c>
      <c r="I11" s="588" t="s">
        <v>1134</v>
      </c>
      <c r="J11" s="588" t="s">
        <v>1084</v>
      </c>
      <c r="K11" s="588" t="s">
        <v>1084</v>
      </c>
      <c r="L11" s="588" t="s">
        <v>1135</v>
      </c>
      <c r="M11" s="588" t="s">
        <v>1136</v>
      </c>
      <c r="N11" s="588" t="s">
        <v>51</v>
      </c>
      <c r="O11" s="588" t="s">
        <v>1137</v>
      </c>
      <c r="P11" s="588" t="s">
        <v>2304</v>
      </c>
      <c r="Q11" s="588">
        <v>5000000</v>
      </c>
      <c r="R11" s="590">
        <v>0</v>
      </c>
      <c r="S11" s="590">
        <v>3500000</v>
      </c>
      <c r="T11" s="590">
        <v>500000</v>
      </c>
      <c r="U11" s="590">
        <v>9000000</v>
      </c>
      <c r="V11" s="591">
        <v>3</v>
      </c>
      <c r="W11" s="591">
        <v>0</v>
      </c>
      <c r="X11" s="591">
        <v>3</v>
      </c>
      <c r="Y11" s="590">
        <v>390</v>
      </c>
      <c r="Z11" s="590">
        <v>13744</v>
      </c>
      <c r="AA11" s="590">
        <v>9058</v>
      </c>
    </row>
    <row r="12" spans="1:27">
      <c r="A12" s="588" t="s">
        <v>1138</v>
      </c>
      <c r="B12" s="589" t="s">
        <v>1139</v>
      </c>
      <c r="C12" s="588" t="s">
        <v>1140</v>
      </c>
      <c r="D12" s="588" t="s">
        <v>1141</v>
      </c>
      <c r="E12" s="588" t="s">
        <v>42</v>
      </c>
      <c r="F12" s="589" t="s">
        <v>1017</v>
      </c>
      <c r="G12" s="588" t="s">
        <v>1132</v>
      </c>
      <c r="H12" s="588" t="s">
        <v>1142</v>
      </c>
      <c r="I12" s="588" t="s">
        <v>1124</v>
      </c>
      <c r="J12" s="588"/>
      <c r="K12" s="588"/>
      <c r="L12" s="588" t="s">
        <v>1143</v>
      </c>
      <c r="M12" s="588" t="s">
        <v>1144</v>
      </c>
      <c r="N12" s="588" t="s">
        <v>737</v>
      </c>
      <c r="O12" s="588" t="s">
        <v>1145</v>
      </c>
      <c r="P12" s="588"/>
      <c r="Q12" s="588">
        <v>2000000</v>
      </c>
      <c r="R12" s="590">
        <v>0</v>
      </c>
      <c r="S12" s="590">
        <v>1000000</v>
      </c>
      <c r="T12" s="590">
        <v>200000</v>
      </c>
      <c r="U12" s="590">
        <v>3200000</v>
      </c>
      <c r="V12" s="591">
        <v>3</v>
      </c>
      <c r="W12" s="591">
        <v>0</v>
      </c>
      <c r="X12" s="591">
        <v>3</v>
      </c>
      <c r="Y12" s="590">
        <v>138</v>
      </c>
      <c r="Z12" s="590">
        <v>9620</v>
      </c>
      <c r="AA12" s="590">
        <v>0</v>
      </c>
    </row>
    <row r="13" spans="1:27">
      <c r="A13" s="588" t="s">
        <v>1146</v>
      </c>
      <c r="B13" s="589" t="s">
        <v>1147</v>
      </c>
      <c r="C13" s="588" t="s">
        <v>1148</v>
      </c>
      <c r="D13" s="588" t="s">
        <v>1131</v>
      </c>
      <c r="E13" s="588" t="s">
        <v>42</v>
      </c>
      <c r="F13" s="589" t="s">
        <v>1017</v>
      </c>
      <c r="G13" s="588" t="s">
        <v>1149</v>
      </c>
      <c r="H13" s="588" t="s">
        <v>1150</v>
      </c>
      <c r="I13" s="588" t="s">
        <v>1134</v>
      </c>
      <c r="J13" s="588" t="s">
        <v>1084</v>
      </c>
      <c r="K13" s="588" t="s">
        <v>1084</v>
      </c>
      <c r="L13" s="588" t="s">
        <v>1135</v>
      </c>
      <c r="M13" s="588" t="s">
        <v>1136</v>
      </c>
      <c r="N13" s="588" t="s">
        <v>51</v>
      </c>
      <c r="O13" s="588" t="s">
        <v>1137</v>
      </c>
      <c r="P13" s="588" t="s">
        <v>2305</v>
      </c>
      <c r="Q13" s="588">
        <v>5000000</v>
      </c>
      <c r="R13" s="590">
        <v>0</v>
      </c>
      <c r="S13" s="590">
        <v>3500000</v>
      </c>
      <c r="T13" s="590">
        <v>500000</v>
      </c>
      <c r="U13" s="590">
        <v>9000000</v>
      </c>
      <c r="V13" s="591">
        <v>3</v>
      </c>
      <c r="W13" s="591">
        <v>0</v>
      </c>
      <c r="X13" s="591">
        <v>3</v>
      </c>
      <c r="Y13" s="590">
        <v>390</v>
      </c>
      <c r="Z13" s="590">
        <v>9200</v>
      </c>
      <c r="AA13" s="590">
        <v>5226</v>
      </c>
    </row>
    <row r="14" spans="1:27">
      <c r="A14" s="588" t="s">
        <v>1151</v>
      </c>
      <c r="B14" s="589" t="s">
        <v>1152</v>
      </c>
      <c r="C14" s="588" t="s">
        <v>1153</v>
      </c>
      <c r="D14" s="588" t="s">
        <v>1154</v>
      </c>
      <c r="E14" s="588" t="s">
        <v>42</v>
      </c>
      <c r="F14" s="589" t="s">
        <v>1017</v>
      </c>
      <c r="G14" s="588" t="s">
        <v>1093</v>
      </c>
      <c r="H14" s="588" t="s">
        <v>1155</v>
      </c>
      <c r="I14" s="588" t="s">
        <v>1075</v>
      </c>
      <c r="J14" s="588"/>
      <c r="K14" s="588"/>
      <c r="L14" s="588" t="s">
        <v>1156</v>
      </c>
      <c r="M14" s="588" t="s">
        <v>1157</v>
      </c>
      <c r="N14" s="588" t="s">
        <v>734</v>
      </c>
      <c r="O14" s="588" t="s">
        <v>1158</v>
      </c>
      <c r="P14" s="588"/>
      <c r="Q14" s="588">
        <v>1100000</v>
      </c>
      <c r="R14" s="590">
        <v>0</v>
      </c>
      <c r="S14" s="590">
        <v>3400000</v>
      </c>
      <c r="T14" s="590">
        <v>500000</v>
      </c>
      <c r="U14" s="590">
        <v>5000000</v>
      </c>
      <c r="V14" s="591">
        <v>2</v>
      </c>
      <c r="W14" s="591">
        <v>1</v>
      </c>
      <c r="X14" s="591">
        <v>3</v>
      </c>
      <c r="Y14" s="590">
        <v>275</v>
      </c>
      <c r="Z14" s="590">
        <v>0</v>
      </c>
      <c r="AA14" s="590">
        <v>16000</v>
      </c>
    </row>
    <row r="15" spans="1:27">
      <c r="A15" s="588" t="s">
        <v>1159</v>
      </c>
      <c r="B15" s="589" t="s">
        <v>1160</v>
      </c>
      <c r="C15" s="588" t="s">
        <v>1153</v>
      </c>
      <c r="D15" s="588" t="s">
        <v>1154</v>
      </c>
      <c r="E15" s="588" t="s">
        <v>42</v>
      </c>
      <c r="F15" s="589" t="s">
        <v>1017</v>
      </c>
      <c r="G15" s="588" t="s">
        <v>1093</v>
      </c>
      <c r="H15" s="588" t="s">
        <v>1161</v>
      </c>
      <c r="I15" s="588"/>
      <c r="J15" s="588"/>
      <c r="K15" s="588"/>
      <c r="L15" s="588" t="s">
        <v>1156</v>
      </c>
      <c r="M15" s="588" t="s">
        <v>1157</v>
      </c>
      <c r="N15" s="588" t="s">
        <v>734</v>
      </c>
      <c r="O15" s="588" t="s">
        <v>1158</v>
      </c>
      <c r="P15" s="588" t="s">
        <v>2306</v>
      </c>
      <c r="Q15" s="588">
        <v>1100000</v>
      </c>
      <c r="R15" s="590">
        <v>0</v>
      </c>
      <c r="S15" s="590">
        <v>3400000</v>
      </c>
      <c r="T15" s="590">
        <v>500000</v>
      </c>
      <c r="U15" s="590">
        <v>5000000</v>
      </c>
      <c r="V15" s="591">
        <v>2</v>
      </c>
      <c r="W15" s="591">
        <v>1</v>
      </c>
      <c r="X15" s="591">
        <v>3</v>
      </c>
      <c r="Y15" s="590">
        <v>275</v>
      </c>
      <c r="Z15" s="590">
        <v>16000</v>
      </c>
      <c r="AA15" s="590">
        <v>0</v>
      </c>
    </row>
    <row r="16" spans="1:27">
      <c r="A16" s="588" t="s">
        <v>1162</v>
      </c>
      <c r="B16" s="589" t="s">
        <v>1163</v>
      </c>
      <c r="C16" s="588" t="s">
        <v>1164</v>
      </c>
      <c r="D16" s="588" t="s">
        <v>1101</v>
      </c>
      <c r="E16" s="588" t="s">
        <v>42</v>
      </c>
      <c r="F16" s="589" t="s">
        <v>1017</v>
      </c>
      <c r="G16" s="588" t="s">
        <v>1062</v>
      </c>
      <c r="H16" s="588" t="s">
        <v>1165</v>
      </c>
      <c r="I16" s="588"/>
      <c r="J16" s="588"/>
      <c r="K16" s="588"/>
      <c r="L16" s="588" t="s">
        <v>1166</v>
      </c>
      <c r="M16" s="588" t="s">
        <v>1167</v>
      </c>
      <c r="N16" s="588" t="s">
        <v>92</v>
      </c>
      <c r="O16" s="588" t="s">
        <v>1168</v>
      </c>
      <c r="P16" s="588"/>
      <c r="Q16" s="588">
        <v>1500000</v>
      </c>
      <c r="R16" s="590">
        <v>0</v>
      </c>
      <c r="S16" s="590">
        <v>500000</v>
      </c>
      <c r="T16" s="590">
        <v>100000</v>
      </c>
      <c r="U16" s="590">
        <v>2100000</v>
      </c>
      <c r="V16" s="591">
        <v>3</v>
      </c>
      <c r="W16" s="591">
        <v>0</v>
      </c>
      <c r="X16" s="591">
        <v>3</v>
      </c>
      <c r="Y16" s="590">
        <v>185</v>
      </c>
      <c r="Z16" s="590">
        <v>5408</v>
      </c>
      <c r="AA16" s="590">
        <v>0</v>
      </c>
    </row>
    <row r="17" spans="1:27">
      <c r="A17" s="588" t="s">
        <v>1169</v>
      </c>
      <c r="B17" s="589" t="s">
        <v>1170</v>
      </c>
      <c r="C17" s="588" t="s">
        <v>1171</v>
      </c>
      <c r="D17" s="588" t="s">
        <v>1131</v>
      </c>
      <c r="E17" s="588" t="s">
        <v>42</v>
      </c>
      <c r="F17" s="589" t="s">
        <v>1017</v>
      </c>
      <c r="G17" s="588" t="s">
        <v>1122</v>
      </c>
      <c r="H17" s="588" t="s">
        <v>1172</v>
      </c>
      <c r="I17" s="588" t="s">
        <v>1173</v>
      </c>
      <c r="J17" s="588" t="s">
        <v>1084</v>
      </c>
      <c r="K17" s="588" t="s">
        <v>1084</v>
      </c>
      <c r="L17" s="588" t="s">
        <v>1174</v>
      </c>
      <c r="M17" s="588" t="s">
        <v>1175</v>
      </c>
      <c r="N17" s="588" t="s">
        <v>51</v>
      </c>
      <c r="O17" s="588" t="s">
        <v>1176</v>
      </c>
      <c r="P17" s="588" t="s">
        <v>2307</v>
      </c>
      <c r="Q17" s="588">
        <v>5000000</v>
      </c>
      <c r="R17" s="590">
        <v>0</v>
      </c>
      <c r="S17" s="590">
        <v>3500000</v>
      </c>
      <c r="T17" s="590">
        <v>500000</v>
      </c>
      <c r="U17" s="590">
        <v>9000000</v>
      </c>
      <c r="V17" s="591">
        <v>3</v>
      </c>
      <c r="W17" s="591">
        <v>0</v>
      </c>
      <c r="X17" s="591">
        <v>3</v>
      </c>
      <c r="Y17" s="590">
        <v>195</v>
      </c>
      <c r="Z17" s="590">
        <v>12988</v>
      </c>
      <c r="AA17" s="590">
        <v>9244</v>
      </c>
    </row>
    <row r="18" spans="1:27">
      <c r="A18" s="588" t="s">
        <v>1177</v>
      </c>
      <c r="B18" s="589" t="s">
        <v>1178</v>
      </c>
      <c r="C18" s="588" t="s">
        <v>1179</v>
      </c>
      <c r="D18" s="588" t="s">
        <v>1131</v>
      </c>
      <c r="E18" s="588" t="s">
        <v>42</v>
      </c>
      <c r="F18" s="589" t="s">
        <v>1017</v>
      </c>
      <c r="G18" s="588" t="s">
        <v>1180</v>
      </c>
      <c r="H18" s="588" t="s">
        <v>1181</v>
      </c>
      <c r="I18" s="588" t="s">
        <v>1182</v>
      </c>
      <c r="J18" s="588" t="s">
        <v>1084</v>
      </c>
      <c r="K18" s="588" t="s">
        <v>1084</v>
      </c>
      <c r="L18" s="588" t="s">
        <v>1183</v>
      </c>
      <c r="M18" s="588" t="s">
        <v>1184</v>
      </c>
      <c r="N18" s="588" t="s">
        <v>51</v>
      </c>
      <c r="O18" s="588" t="s">
        <v>1185</v>
      </c>
      <c r="P18" s="588" t="s">
        <v>2308</v>
      </c>
      <c r="Q18" s="588">
        <v>5000000</v>
      </c>
      <c r="R18" s="590">
        <v>0</v>
      </c>
      <c r="S18" s="590">
        <v>3500000</v>
      </c>
      <c r="T18" s="590">
        <v>500000</v>
      </c>
      <c r="U18" s="590">
        <v>9000000</v>
      </c>
      <c r="V18" s="591">
        <v>3</v>
      </c>
      <c r="W18" s="591">
        <v>0</v>
      </c>
      <c r="X18" s="591">
        <v>3</v>
      </c>
      <c r="Y18" s="590">
        <v>390</v>
      </c>
      <c r="Z18" s="590">
        <v>14496</v>
      </c>
      <c r="AA18" s="590">
        <v>9900</v>
      </c>
    </row>
    <row r="19" spans="1:27">
      <c r="A19" s="588" t="s">
        <v>1186</v>
      </c>
      <c r="B19" s="589" t="s">
        <v>1187</v>
      </c>
      <c r="C19" s="588" t="s">
        <v>1188</v>
      </c>
      <c r="D19" s="588" t="s">
        <v>1189</v>
      </c>
      <c r="E19" s="588" t="s">
        <v>73</v>
      </c>
      <c r="F19" s="589" t="s">
        <v>1017</v>
      </c>
      <c r="G19" s="588" t="s">
        <v>1062</v>
      </c>
      <c r="H19" s="588" t="s">
        <v>1084</v>
      </c>
      <c r="I19" s="588" t="s">
        <v>1104</v>
      </c>
      <c r="J19" s="588" t="s">
        <v>1084</v>
      </c>
      <c r="K19" s="588" t="s">
        <v>1084</v>
      </c>
      <c r="L19" s="588" t="s">
        <v>1190</v>
      </c>
      <c r="M19" s="588" t="s">
        <v>1191</v>
      </c>
      <c r="N19" s="588" t="s">
        <v>748</v>
      </c>
      <c r="O19" s="588" t="s">
        <v>1192</v>
      </c>
      <c r="P19" s="588" t="s">
        <v>1084</v>
      </c>
      <c r="Q19" s="588">
        <v>0</v>
      </c>
      <c r="R19" s="590">
        <v>0</v>
      </c>
      <c r="S19" s="590">
        <v>1700000</v>
      </c>
      <c r="T19" s="590">
        <v>1000000</v>
      </c>
      <c r="U19" s="590">
        <v>2700000</v>
      </c>
      <c r="V19" s="591">
        <v>3</v>
      </c>
      <c r="W19" s="591">
        <v>0</v>
      </c>
      <c r="X19" s="591">
        <v>3</v>
      </c>
      <c r="Y19" s="590">
        <v>499</v>
      </c>
      <c r="Z19" s="590">
        <v>8000</v>
      </c>
      <c r="AA19" s="590">
        <v>8000</v>
      </c>
    </row>
    <row r="20" spans="1:27">
      <c r="A20" s="588" t="s">
        <v>1193</v>
      </c>
      <c r="B20" s="589" t="s">
        <v>1194</v>
      </c>
      <c r="C20" s="588" t="s">
        <v>1195</v>
      </c>
      <c r="D20" s="588" t="s">
        <v>1196</v>
      </c>
      <c r="E20" s="588" t="s">
        <v>73</v>
      </c>
      <c r="F20" s="589" t="s">
        <v>1017</v>
      </c>
      <c r="G20" s="588" t="s">
        <v>1197</v>
      </c>
      <c r="H20" s="588" t="s">
        <v>1084</v>
      </c>
      <c r="I20" s="588" t="s">
        <v>1198</v>
      </c>
      <c r="J20" s="588" t="s">
        <v>1084</v>
      </c>
      <c r="K20" s="588" t="s">
        <v>1084</v>
      </c>
      <c r="L20" s="588" t="s">
        <v>1199</v>
      </c>
      <c r="M20" s="588" t="s">
        <v>1200</v>
      </c>
      <c r="N20" s="588" t="s">
        <v>714</v>
      </c>
      <c r="O20" s="588" t="s">
        <v>1201</v>
      </c>
      <c r="P20" s="588" t="s">
        <v>2309</v>
      </c>
      <c r="Q20" s="588">
        <v>0</v>
      </c>
      <c r="R20" s="590">
        <v>0</v>
      </c>
      <c r="S20" s="590">
        <v>500000</v>
      </c>
      <c r="T20" s="590">
        <v>1000000</v>
      </c>
      <c r="U20" s="590">
        <v>1500000</v>
      </c>
      <c r="V20" s="591">
        <v>3</v>
      </c>
      <c r="W20" s="591">
        <v>0</v>
      </c>
      <c r="X20" s="591">
        <v>3</v>
      </c>
      <c r="Y20" s="590">
        <v>350</v>
      </c>
      <c r="Z20" s="590">
        <v>4800</v>
      </c>
      <c r="AA20" s="590">
        <v>0</v>
      </c>
    </row>
    <row r="21" spans="1:27">
      <c r="A21" s="588" t="s">
        <v>1202</v>
      </c>
      <c r="B21" s="589" t="s">
        <v>1203</v>
      </c>
      <c r="C21" s="588" t="s">
        <v>1204</v>
      </c>
      <c r="D21" s="588" t="s">
        <v>1205</v>
      </c>
      <c r="E21" s="588" t="s">
        <v>285</v>
      </c>
      <c r="F21" s="589" t="s">
        <v>1206</v>
      </c>
      <c r="G21" s="588" t="s">
        <v>1207</v>
      </c>
      <c r="H21" s="588" t="s">
        <v>1208</v>
      </c>
      <c r="I21" s="588" t="s">
        <v>1209</v>
      </c>
      <c r="J21" s="588"/>
      <c r="K21" s="588"/>
      <c r="L21" s="588" t="s">
        <v>1210</v>
      </c>
      <c r="M21" s="588" t="s">
        <v>1211</v>
      </c>
      <c r="N21" s="588" t="s">
        <v>86</v>
      </c>
      <c r="O21" s="588" t="s">
        <v>1212</v>
      </c>
      <c r="P21" s="588" t="s">
        <v>2310</v>
      </c>
      <c r="Q21" s="588">
        <v>1000000</v>
      </c>
      <c r="R21" s="590">
        <v>2500000</v>
      </c>
      <c r="S21" s="590">
        <v>3000000</v>
      </c>
      <c r="T21" s="590">
        <v>5000000</v>
      </c>
      <c r="U21" s="590">
        <v>11500000</v>
      </c>
      <c r="V21" s="591">
        <v>3</v>
      </c>
      <c r="W21" s="591">
        <v>0</v>
      </c>
      <c r="X21" s="591">
        <v>3</v>
      </c>
      <c r="Y21" s="590">
        <v>431</v>
      </c>
      <c r="Z21" s="590">
        <v>9604</v>
      </c>
      <c r="AA21" s="590">
        <v>1250</v>
      </c>
    </row>
    <row r="22" spans="1:27">
      <c r="A22" s="588" t="s">
        <v>1213</v>
      </c>
      <c r="B22" s="589" t="s">
        <v>1214</v>
      </c>
      <c r="C22" s="588" t="s">
        <v>1215</v>
      </c>
      <c r="D22" s="588" t="s">
        <v>1216</v>
      </c>
      <c r="E22" s="588" t="s">
        <v>778</v>
      </c>
      <c r="F22" s="589" t="s">
        <v>1217</v>
      </c>
      <c r="G22" s="588" t="s">
        <v>1218</v>
      </c>
      <c r="H22" s="588" t="s">
        <v>1219</v>
      </c>
      <c r="I22" s="588"/>
      <c r="J22" s="588" t="s">
        <v>1220</v>
      </c>
      <c r="K22" s="588" t="s">
        <v>1221</v>
      </c>
      <c r="L22" s="588" t="s">
        <v>1222</v>
      </c>
      <c r="M22" s="588" t="s">
        <v>1223</v>
      </c>
      <c r="N22" s="588" t="s">
        <v>32</v>
      </c>
      <c r="O22" s="588" t="s">
        <v>1224</v>
      </c>
      <c r="P22" s="588"/>
      <c r="Q22" s="588">
        <v>0</v>
      </c>
      <c r="R22" s="590">
        <v>0</v>
      </c>
      <c r="S22" s="590">
        <v>1000000</v>
      </c>
      <c r="T22" s="590">
        <v>500000</v>
      </c>
      <c r="U22" s="590">
        <v>1500000</v>
      </c>
      <c r="V22" s="591">
        <v>3</v>
      </c>
      <c r="W22" s="591">
        <v>1</v>
      </c>
      <c r="X22" s="591">
        <v>4</v>
      </c>
      <c r="Y22" s="590">
        <v>460</v>
      </c>
      <c r="Z22" s="590">
        <v>328</v>
      </c>
      <c r="AA22" s="590">
        <v>328</v>
      </c>
    </row>
    <row r="23" spans="1:27">
      <c r="A23" s="588" t="s">
        <v>1225</v>
      </c>
      <c r="B23" s="589" t="s">
        <v>1226</v>
      </c>
      <c r="C23" s="588" t="s">
        <v>1227</v>
      </c>
      <c r="D23" s="588" t="s">
        <v>1228</v>
      </c>
      <c r="E23" s="588" t="s">
        <v>776</v>
      </c>
      <c r="F23" s="589" t="s">
        <v>1229</v>
      </c>
      <c r="G23" s="588" t="s">
        <v>1218</v>
      </c>
      <c r="H23" s="588" t="s">
        <v>1230</v>
      </c>
      <c r="I23" s="588" t="s">
        <v>1173</v>
      </c>
      <c r="J23" s="588"/>
      <c r="K23" s="588"/>
      <c r="L23" s="588" t="s">
        <v>1231</v>
      </c>
      <c r="M23" s="588" t="s">
        <v>1232</v>
      </c>
      <c r="N23" s="588" t="s">
        <v>760</v>
      </c>
      <c r="O23" s="588" t="s">
        <v>1233</v>
      </c>
      <c r="P23" s="588" t="s">
        <v>2311</v>
      </c>
      <c r="Q23" s="588">
        <v>150000</v>
      </c>
      <c r="R23" s="590">
        <v>1000000</v>
      </c>
      <c r="S23" s="590">
        <v>2000000</v>
      </c>
      <c r="T23" s="590">
        <v>500000</v>
      </c>
      <c r="U23" s="590">
        <v>3650000</v>
      </c>
      <c r="V23" s="591">
        <v>3</v>
      </c>
      <c r="W23" s="591">
        <v>1</v>
      </c>
      <c r="X23" s="591">
        <v>4</v>
      </c>
      <c r="Y23" s="590">
        <v>181</v>
      </c>
      <c r="Z23" s="590">
        <v>1456</v>
      </c>
      <c r="AA23" s="590">
        <v>129</v>
      </c>
    </row>
    <row r="24" spans="1:27">
      <c r="A24" s="588" t="s">
        <v>1234</v>
      </c>
      <c r="B24" s="589" t="s">
        <v>1235</v>
      </c>
      <c r="C24" s="588" t="s">
        <v>1236</v>
      </c>
      <c r="D24" s="588" t="s">
        <v>1237</v>
      </c>
      <c r="E24" s="588" t="s">
        <v>396</v>
      </c>
      <c r="F24" s="589" t="s">
        <v>1238</v>
      </c>
      <c r="G24" s="588" t="s">
        <v>1051</v>
      </c>
      <c r="H24" s="588" t="s">
        <v>1239</v>
      </c>
      <c r="I24" s="588" t="s">
        <v>1134</v>
      </c>
      <c r="J24" s="588"/>
      <c r="K24" s="588"/>
      <c r="L24" s="588" t="s">
        <v>1240</v>
      </c>
      <c r="M24" s="588" t="s">
        <v>1241</v>
      </c>
      <c r="N24" s="588" t="s">
        <v>92</v>
      </c>
      <c r="O24" s="588" t="s">
        <v>1242</v>
      </c>
      <c r="P24" s="588" t="s">
        <v>2312</v>
      </c>
      <c r="Q24" s="588">
        <v>1500000</v>
      </c>
      <c r="R24" s="590">
        <v>500000</v>
      </c>
      <c r="S24" s="590">
        <v>400000</v>
      </c>
      <c r="T24" s="590">
        <v>500000</v>
      </c>
      <c r="U24" s="590">
        <v>2900000</v>
      </c>
      <c r="V24" s="591">
        <v>4</v>
      </c>
      <c r="W24" s="591">
        <v>0</v>
      </c>
      <c r="X24" s="591">
        <v>4</v>
      </c>
      <c r="Y24" s="590">
        <v>159</v>
      </c>
      <c r="Z24" s="590">
        <v>9848</v>
      </c>
      <c r="AA24" s="590">
        <v>6000</v>
      </c>
    </row>
    <row r="25" spans="1:27">
      <c r="A25" s="588" t="s">
        <v>1243</v>
      </c>
      <c r="B25" s="589" t="s">
        <v>1244</v>
      </c>
      <c r="C25" s="588" t="s">
        <v>1245</v>
      </c>
      <c r="D25" s="588" t="s">
        <v>1101</v>
      </c>
      <c r="E25" s="588" t="s">
        <v>42</v>
      </c>
      <c r="F25" s="589" t="s">
        <v>1017</v>
      </c>
      <c r="G25" s="588" t="s">
        <v>1246</v>
      </c>
      <c r="H25" s="588" t="s">
        <v>1247</v>
      </c>
      <c r="I25" s="588" t="s">
        <v>1114</v>
      </c>
      <c r="J25" s="588"/>
      <c r="K25" s="588"/>
      <c r="L25" s="588" t="s">
        <v>1248</v>
      </c>
      <c r="M25" s="588" t="s">
        <v>1167</v>
      </c>
      <c r="N25" s="588" t="s">
        <v>92</v>
      </c>
      <c r="O25" s="588" t="s">
        <v>1249</v>
      </c>
      <c r="P25" s="588" t="s">
        <v>2313</v>
      </c>
      <c r="Q25" s="588">
        <v>6000000</v>
      </c>
      <c r="R25" s="590">
        <v>0</v>
      </c>
      <c r="S25" s="590">
        <v>500000</v>
      </c>
      <c r="T25" s="590">
        <v>100000</v>
      </c>
      <c r="U25" s="590">
        <v>6600000</v>
      </c>
      <c r="V25" s="591">
        <v>4</v>
      </c>
      <c r="W25" s="591">
        <v>0</v>
      </c>
      <c r="X25" s="591">
        <v>4</v>
      </c>
      <c r="Y25" s="590">
        <v>185</v>
      </c>
      <c r="Z25" s="590">
        <v>33684</v>
      </c>
      <c r="AA25" s="590">
        <v>0</v>
      </c>
    </row>
    <row r="26" spans="1:27">
      <c r="A26" s="588" t="s">
        <v>1250</v>
      </c>
      <c r="B26" s="589" t="s">
        <v>1251</v>
      </c>
      <c r="C26" s="588" t="s">
        <v>1252</v>
      </c>
      <c r="D26" s="588" t="s">
        <v>1253</v>
      </c>
      <c r="E26" s="588" t="s">
        <v>42</v>
      </c>
      <c r="F26" s="589" t="s">
        <v>1017</v>
      </c>
      <c r="G26" s="588" t="s">
        <v>1062</v>
      </c>
      <c r="H26" s="588" t="s">
        <v>1254</v>
      </c>
      <c r="I26" s="588" t="s">
        <v>1075</v>
      </c>
      <c r="J26" s="588"/>
      <c r="K26" s="588"/>
      <c r="L26" s="588" t="s">
        <v>1255</v>
      </c>
      <c r="M26" s="588" t="s">
        <v>1256</v>
      </c>
      <c r="N26" s="588" t="s">
        <v>745</v>
      </c>
      <c r="O26" s="588" t="s">
        <v>1257</v>
      </c>
      <c r="P26" s="588" t="s">
        <v>2314</v>
      </c>
      <c r="Q26" s="588">
        <v>1000000</v>
      </c>
      <c r="R26" s="590">
        <v>0</v>
      </c>
      <c r="S26" s="590">
        <v>2600000</v>
      </c>
      <c r="T26" s="590">
        <v>1000000</v>
      </c>
      <c r="U26" s="590">
        <v>4600000</v>
      </c>
      <c r="V26" s="591">
        <v>4</v>
      </c>
      <c r="W26" s="591">
        <v>0</v>
      </c>
      <c r="X26" s="591">
        <v>4</v>
      </c>
      <c r="Y26" s="590">
        <v>490</v>
      </c>
      <c r="Z26" s="590">
        <v>43172</v>
      </c>
      <c r="AA26" s="590">
        <v>0</v>
      </c>
    </row>
    <row r="27" spans="1:27">
      <c r="A27" s="588" t="s">
        <v>1258</v>
      </c>
      <c r="B27" s="589" t="s">
        <v>1259</v>
      </c>
      <c r="C27" s="588" t="s">
        <v>1260</v>
      </c>
      <c r="D27" s="588" t="s">
        <v>1196</v>
      </c>
      <c r="E27" s="588" t="s">
        <v>73</v>
      </c>
      <c r="F27" s="589" t="s">
        <v>1017</v>
      </c>
      <c r="G27" s="588" t="s">
        <v>1132</v>
      </c>
      <c r="H27" s="588" t="s">
        <v>1261</v>
      </c>
      <c r="I27" s="588" t="s">
        <v>1124</v>
      </c>
      <c r="J27" s="588"/>
      <c r="K27" s="588"/>
      <c r="L27" s="588" t="s">
        <v>1262</v>
      </c>
      <c r="M27" s="588" t="s">
        <v>1263</v>
      </c>
      <c r="N27" s="588" t="s">
        <v>721</v>
      </c>
      <c r="O27" s="588" t="s">
        <v>1264</v>
      </c>
      <c r="P27" s="588"/>
      <c r="Q27" s="588">
        <v>0</v>
      </c>
      <c r="R27" s="590">
        <v>0</v>
      </c>
      <c r="S27" s="590">
        <v>3500000</v>
      </c>
      <c r="T27" s="590">
        <v>500000</v>
      </c>
      <c r="U27" s="590">
        <v>4000000</v>
      </c>
      <c r="V27" s="591">
        <v>4</v>
      </c>
      <c r="W27" s="591">
        <v>0</v>
      </c>
      <c r="X27" s="591">
        <v>4</v>
      </c>
      <c r="Y27" s="590">
        <v>480</v>
      </c>
      <c r="Z27" s="590">
        <v>3200</v>
      </c>
      <c r="AA27" s="590">
        <v>0</v>
      </c>
    </row>
    <row r="28" spans="1:27">
      <c r="A28" s="588" t="s">
        <v>1265</v>
      </c>
      <c r="B28" s="589" t="s">
        <v>1266</v>
      </c>
      <c r="C28" s="588" t="s">
        <v>1267</v>
      </c>
      <c r="D28" s="588" t="s">
        <v>1196</v>
      </c>
      <c r="E28" s="588" t="s">
        <v>73</v>
      </c>
      <c r="F28" s="589" t="s">
        <v>1017</v>
      </c>
      <c r="G28" s="588" t="s">
        <v>1246</v>
      </c>
      <c r="H28" s="588" t="s">
        <v>1268</v>
      </c>
      <c r="I28" s="588" t="s">
        <v>1053</v>
      </c>
      <c r="J28" s="588" t="s">
        <v>1084</v>
      </c>
      <c r="K28" s="588" t="s">
        <v>1084</v>
      </c>
      <c r="L28" s="588" t="s">
        <v>1269</v>
      </c>
      <c r="M28" s="588" t="s">
        <v>1270</v>
      </c>
      <c r="N28" s="588" t="s">
        <v>31</v>
      </c>
      <c r="O28" s="588" t="s">
        <v>1271</v>
      </c>
      <c r="P28" s="588" t="s">
        <v>2315</v>
      </c>
      <c r="Q28" s="588">
        <v>0</v>
      </c>
      <c r="R28" s="590">
        <v>0</v>
      </c>
      <c r="S28" s="590">
        <v>700000</v>
      </c>
      <c r="T28" s="590">
        <v>300000</v>
      </c>
      <c r="U28" s="590">
        <v>1000000</v>
      </c>
      <c r="V28" s="591">
        <v>0</v>
      </c>
      <c r="W28" s="591">
        <v>4</v>
      </c>
      <c r="X28" s="591">
        <v>4</v>
      </c>
      <c r="Y28" s="590">
        <v>280</v>
      </c>
      <c r="Z28" s="590">
        <v>0</v>
      </c>
      <c r="AA28" s="590">
        <v>0</v>
      </c>
    </row>
    <row r="29" spans="1:27">
      <c r="A29" s="588" t="s">
        <v>1272</v>
      </c>
      <c r="B29" s="589" t="s">
        <v>1273</v>
      </c>
      <c r="C29" s="588" t="s">
        <v>1274</v>
      </c>
      <c r="D29" s="588" t="s">
        <v>1275</v>
      </c>
      <c r="E29" s="588" t="s">
        <v>73</v>
      </c>
      <c r="F29" s="589" t="s">
        <v>1017</v>
      </c>
      <c r="G29" s="588" t="s">
        <v>1102</v>
      </c>
      <c r="H29" s="588" t="s">
        <v>1084</v>
      </c>
      <c r="I29" s="588" t="s">
        <v>1075</v>
      </c>
      <c r="J29" s="588" t="s">
        <v>1084</v>
      </c>
      <c r="K29" s="588" t="s">
        <v>1084</v>
      </c>
      <c r="L29" s="588" t="s">
        <v>1276</v>
      </c>
      <c r="M29" s="588" t="s">
        <v>1277</v>
      </c>
      <c r="N29" s="588" t="s">
        <v>751</v>
      </c>
      <c r="O29" s="588" t="s">
        <v>1278</v>
      </c>
      <c r="P29" s="588"/>
      <c r="Q29" s="588">
        <v>0</v>
      </c>
      <c r="R29" s="590">
        <v>0</v>
      </c>
      <c r="S29" s="590">
        <v>8000000</v>
      </c>
      <c r="T29" s="590">
        <v>2000000</v>
      </c>
      <c r="U29" s="590">
        <v>10000000</v>
      </c>
      <c r="V29" s="591">
        <v>4</v>
      </c>
      <c r="W29" s="591">
        <v>0</v>
      </c>
      <c r="X29" s="591">
        <v>4</v>
      </c>
      <c r="Y29" s="590">
        <v>360</v>
      </c>
      <c r="Z29" s="590">
        <v>4800</v>
      </c>
      <c r="AA29" s="590">
        <v>0</v>
      </c>
    </row>
    <row r="30" spans="1:27">
      <c r="A30" s="588" t="s">
        <v>1279</v>
      </c>
      <c r="B30" s="589" t="s">
        <v>1280</v>
      </c>
      <c r="C30" s="588" t="s">
        <v>1281</v>
      </c>
      <c r="D30" s="588" t="s">
        <v>1282</v>
      </c>
      <c r="E30" s="588" t="s">
        <v>73</v>
      </c>
      <c r="F30" s="589" t="s">
        <v>1017</v>
      </c>
      <c r="G30" s="588" t="s">
        <v>1102</v>
      </c>
      <c r="H30" s="588" t="s">
        <v>1084</v>
      </c>
      <c r="I30" s="588" t="s">
        <v>1173</v>
      </c>
      <c r="J30" s="588" t="s">
        <v>1084</v>
      </c>
      <c r="K30" s="588" t="s">
        <v>1084</v>
      </c>
      <c r="L30" s="588" t="s">
        <v>1283</v>
      </c>
      <c r="M30" s="588" t="s">
        <v>1284</v>
      </c>
      <c r="N30" s="588" t="s">
        <v>751</v>
      </c>
      <c r="O30" s="588" t="s">
        <v>1285</v>
      </c>
      <c r="P30" s="588" t="s">
        <v>2316</v>
      </c>
      <c r="Q30" s="588">
        <v>0</v>
      </c>
      <c r="R30" s="590">
        <v>0</v>
      </c>
      <c r="S30" s="590">
        <v>500000</v>
      </c>
      <c r="T30" s="590">
        <v>500000</v>
      </c>
      <c r="U30" s="590">
        <v>1000000</v>
      </c>
      <c r="V30" s="591">
        <v>4</v>
      </c>
      <c r="W30" s="591">
        <v>0</v>
      </c>
      <c r="X30" s="591">
        <v>4</v>
      </c>
      <c r="Y30" s="590">
        <v>180</v>
      </c>
      <c r="Z30" s="590">
        <v>2400</v>
      </c>
      <c r="AA30" s="590">
        <v>0</v>
      </c>
    </row>
    <row r="31" spans="1:27">
      <c r="A31" s="588" t="s">
        <v>1286</v>
      </c>
      <c r="B31" s="589" t="s">
        <v>1287</v>
      </c>
      <c r="C31" s="588" t="s">
        <v>1288</v>
      </c>
      <c r="D31" s="588" t="s">
        <v>1111</v>
      </c>
      <c r="E31" s="588" t="s">
        <v>50</v>
      </c>
      <c r="F31" s="589" t="s">
        <v>1112</v>
      </c>
      <c r="G31" s="588" t="s">
        <v>1093</v>
      </c>
      <c r="H31" s="588" t="s">
        <v>1289</v>
      </c>
      <c r="I31" s="588" t="s">
        <v>1104</v>
      </c>
      <c r="J31" s="588"/>
      <c r="K31" s="588"/>
      <c r="L31" s="588" t="s">
        <v>1290</v>
      </c>
      <c r="M31" s="588" t="s">
        <v>1291</v>
      </c>
      <c r="N31" s="588" t="s">
        <v>759</v>
      </c>
      <c r="O31" s="588" t="s">
        <v>1292</v>
      </c>
      <c r="P31" s="588" t="s">
        <v>2317</v>
      </c>
      <c r="Q31" s="588">
        <v>4800000</v>
      </c>
      <c r="R31" s="590">
        <v>1000000</v>
      </c>
      <c r="S31" s="590">
        <v>4000000</v>
      </c>
      <c r="T31" s="590">
        <v>20000000</v>
      </c>
      <c r="U31" s="590">
        <v>29800000</v>
      </c>
      <c r="V31" s="591">
        <v>4</v>
      </c>
      <c r="W31" s="591">
        <v>0</v>
      </c>
      <c r="X31" s="591">
        <v>4</v>
      </c>
      <c r="Y31" s="590">
        <v>150</v>
      </c>
      <c r="Z31" s="590">
        <v>9556</v>
      </c>
      <c r="AA31" s="590">
        <v>0</v>
      </c>
    </row>
    <row r="32" spans="1:27">
      <c r="A32" s="588" t="s">
        <v>1293</v>
      </c>
      <c r="B32" s="589" t="s">
        <v>1294</v>
      </c>
      <c r="C32" s="588" t="s">
        <v>1295</v>
      </c>
      <c r="D32" s="588" t="s">
        <v>1296</v>
      </c>
      <c r="E32" s="588" t="s">
        <v>50</v>
      </c>
      <c r="F32" s="589" t="s">
        <v>1112</v>
      </c>
      <c r="G32" s="588" t="s">
        <v>1218</v>
      </c>
      <c r="H32" s="588" t="s">
        <v>1297</v>
      </c>
      <c r="I32" s="588" t="s">
        <v>1064</v>
      </c>
      <c r="J32" s="588"/>
      <c r="K32" s="588"/>
      <c r="L32" s="588" t="s">
        <v>1298</v>
      </c>
      <c r="M32" s="588" t="s">
        <v>1298</v>
      </c>
      <c r="N32" s="588" t="s">
        <v>728</v>
      </c>
      <c r="O32" s="588" t="s">
        <v>1299</v>
      </c>
      <c r="P32" s="588" t="s">
        <v>2318</v>
      </c>
      <c r="Q32" s="588">
        <v>2100000</v>
      </c>
      <c r="R32" s="590">
        <v>800000</v>
      </c>
      <c r="S32" s="590">
        <v>4300000</v>
      </c>
      <c r="T32" s="590">
        <v>1000000</v>
      </c>
      <c r="U32" s="590">
        <v>8200000</v>
      </c>
      <c r="V32" s="591">
        <v>4</v>
      </c>
      <c r="W32" s="591">
        <v>0</v>
      </c>
      <c r="X32" s="591">
        <v>4</v>
      </c>
      <c r="Y32" s="590">
        <v>259</v>
      </c>
      <c r="Z32" s="590">
        <v>11444</v>
      </c>
      <c r="AA32" s="590">
        <v>0</v>
      </c>
    </row>
    <row r="33" spans="1:27">
      <c r="A33" s="588" t="s">
        <v>1300</v>
      </c>
      <c r="B33" s="589" t="s">
        <v>1301</v>
      </c>
      <c r="C33" s="588" t="s">
        <v>1302</v>
      </c>
      <c r="D33" s="588" t="s">
        <v>1303</v>
      </c>
      <c r="E33" s="588" t="s">
        <v>1008</v>
      </c>
      <c r="F33" s="589" t="s">
        <v>1304</v>
      </c>
      <c r="G33" s="588" t="s">
        <v>1102</v>
      </c>
      <c r="H33" s="588" t="s">
        <v>1305</v>
      </c>
      <c r="I33" s="588" t="s">
        <v>1134</v>
      </c>
      <c r="J33" s="588" t="s">
        <v>1084</v>
      </c>
      <c r="K33" s="588" t="s">
        <v>1084</v>
      </c>
      <c r="L33" s="588" t="s">
        <v>1306</v>
      </c>
      <c r="M33" s="588" t="s">
        <v>1306</v>
      </c>
      <c r="N33" s="588" t="s">
        <v>749</v>
      </c>
      <c r="O33" s="588" t="s">
        <v>1307</v>
      </c>
      <c r="P33" s="588"/>
      <c r="Q33" s="588">
        <v>25000000</v>
      </c>
      <c r="R33" s="590">
        <v>0</v>
      </c>
      <c r="S33" s="590">
        <v>10609237.25</v>
      </c>
      <c r="T33" s="590">
        <v>10000000</v>
      </c>
      <c r="U33" s="590">
        <v>45609237.25</v>
      </c>
      <c r="V33" s="591">
        <v>5</v>
      </c>
      <c r="W33" s="591">
        <v>0</v>
      </c>
      <c r="X33" s="591">
        <v>5</v>
      </c>
      <c r="Y33" s="590">
        <v>195</v>
      </c>
      <c r="Z33" s="590">
        <v>46360</v>
      </c>
      <c r="AA33" s="590">
        <v>0</v>
      </c>
    </row>
    <row r="34" spans="1:27">
      <c r="A34" s="588" t="s">
        <v>1308</v>
      </c>
      <c r="B34" s="589" t="s">
        <v>1309</v>
      </c>
      <c r="C34" s="588" t="s">
        <v>1310</v>
      </c>
      <c r="D34" s="588" t="s">
        <v>1311</v>
      </c>
      <c r="E34" s="588" t="s">
        <v>73</v>
      </c>
      <c r="F34" s="589" t="s">
        <v>1017</v>
      </c>
      <c r="G34" s="588" t="s">
        <v>1312</v>
      </c>
      <c r="H34" s="588" t="s">
        <v>1313</v>
      </c>
      <c r="I34" s="588" t="s">
        <v>1124</v>
      </c>
      <c r="J34" s="588" t="s">
        <v>1084</v>
      </c>
      <c r="K34" s="588" t="s">
        <v>1084</v>
      </c>
      <c r="L34" s="588" t="s">
        <v>1314</v>
      </c>
      <c r="M34" s="588" t="s">
        <v>1315</v>
      </c>
      <c r="N34" s="588" t="s">
        <v>715</v>
      </c>
      <c r="O34" s="588" t="s">
        <v>1316</v>
      </c>
      <c r="P34" s="588" t="s">
        <v>2319</v>
      </c>
      <c r="Q34" s="588">
        <v>10000000</v>
      </c>
      <c r="R34" s="590">
        <v>1000000</v>
      </c>
      <c r="S34" s="590">
        <v>8800000</v>
      </c>
      <c r="T34" s="590">
        <v>0</v>
      </c>
      <c r="U34" s="590">
        <v>19800000</v>
      </c>
      <c r="V34" s="591">
        <v>5</v>
      </c>
      <c r="W34" s="591">
        <v>0</v>
      </c>
      <c r="X34" s="591">
        <v>5</v>
      </c>
      <c r="Y34" s="590">
        <v>955</v>
      </c>
      <c r="Z34" s="590">
        <v>66140</v>
      </c>
      <c r="AA34" s="590">
        <v>0</v>
      </c>
    </row>
    <row r="35" spans="1:27">
      <c r="A35" s="588" t="s">
        <v>1317</v>
      </c>
      <c r="B35" s="589" t="s">
        <v>1318</v>
      </c>
      <c r="C35" s="588" t="s">
        <v>1319</v>
      </c>
      <c r="D35" s="588" t="s">
        <v>1320</v>
      </c>
      <c r="E35" s="588" t="s">
        <v>22</v>
      </c>
      <c r="F35" s="589" t="s">
        <v>1321</v>
      </c>
      <c r="G35" s="588" t="s">
        <v>1246</v>
      </c>
      <c r="H35" s="588" t="s">
        <v>1322</v>
      </c>
      <c r="I35" s="588" t="s">
        <v>1173</v>
      </c>
      <c r="J35" s="588"/>
      <c r="K35" s="588"/>
      <c r="L35" s="588" t="s">
        <v>1323</v>
      </c>
      <c r="M35" s="588" t="s">
        <v>1324</v>
      </c>
      <c r="N35" s="588" t="s">
        <v>761</v>
      </c>
      <c r="O35" s="588" t="s">
        <v>1325</v>
      </c>
      <c r="P35" s="588" t="s">
        <v>2320</v>
      </c>
      <c r="Q35" s="588">
        <v>0</v>
      </c>
      <c r="R35" s="590">
        <v>2000000</v>
      </c>
      <c r="S35" s="590">
        <v>3000000</v>
      </c>
      <c r="T35" s="590">
        <v>1000000</v>
      </c>
      <c r="U35" s="590">
        <v>6000000</v>
      </c>
      <c r="V35" s="591">
        <v>4</v>
      </c>
      <c r="W35" s="591">
        <v>1</v>
      </c>
      <c r="X35" s="591">
        <v>5</v>
      </c>
      <c r="Y35" s="590">
        <v>417.5</v>
      </c>
      <c r="Z35" s="590">
        <v>3776</v>
      </c>
      <c r="AA35" s="590">
        <v>200</v>
      </c>
    </row>
    <row r="36" spans="1:27">
      <c r="A36" s="588" t="s">
        <v>1326</v>
      </c>
      <c r="B36" s="589" t="s">
        <v>1327</v>
      </c>
      <c r="C36" s="588" t="s">
        <v>1328</v>
      </c>
      <c r="D36" s="588" t="s">
        <v>1329</v>
      </c>
      <c r="E36" s="588" t="s">
        <v>29</v>
      </c>
      <c r="F36" s="589" t="s">
        <v>1330</v>
      </c>
      <c r="G36" s="588" t="s">
        <v>1331</v>
      </c>
      <c r="H36" s="588" t="s">
        <v>1332</v>
      </c>
      <c r="I36" s="588" t="s">
        <v>1064</v>
      </c>
      <c r="J36" s="588"/>
      <c r="K36" s="588"/>
      <c r="L36" s="588" t="s">
        <v>1333</v>
      </c>
      <c r="M36" s="588" t="s">
        <v>1334</v>
      </c>
      <c r="N36" s="588" t="s">
        <v>770</v>
      </c>
      <c r="O36" s="588" t="s">
        <v>1335</v>
      </c>
      <c r="P36" s="588"/>
      <c r="Q36" s="588">
        <v>5000000</v>
      </c>
      <c r="R36" s="590">
        <v>3000000</v>
      </c>
      <c r="S36" s="590">
        <v>12000000</v>
      </c>
      <c r="T36" s="590">
        <v>1000000</v>
      </c>
      <c r="U36" s="590">
        <v>21000000</v>
      </c>
      <c r="V36" s="591">
        <v>4</v>
      </c>
      <c r="W36" s="591">
        <v>1</v>
      </c>
      <c r="X36" s="591">
        <v>5</v>
      </c>
      <c r="Y36" s="590">
        <v>1875.75</v>
      </c>
      <c r="Z36" s="590">
        <v>54668</v>
      </c>
      <c r="AA36" s="590">
        <v>355</v>
      </c>
    </row>
    <row r="37" spans="1:27">
      <c r="A37" s="588" t="s">
        <v>1336</v>
      </c>
      <c r="B37" s="589" t="s">
        <v>1337</v>
      </c>
      <c r="C37" s="588" t="s">
        <v>1338</v>
      </c>
      <c r="D37" s="588" t="s">
        <v>1339</v>
      </c>
      <c r="E37" s="588" t="s">
        <v>12</v>
      </c>
      <c r="F37" s="589" t="s">
        <v>1340</v>
      </c>
      <c r="G37" s="588" t="s">
        <v>1312</v>
      </c>
      <c r="H37" s="588" t="s">
        <v>1341</v>
      </c>
      <c r="I37" s="588"/>
      <c r="J37" s="588" t="s">
        <v>1342</v>
      </c>
      <c r="K37" s="588" t="s">
        <v>1343</v>
      </c>
      <c r="L37" s="588" t="s">
        <v>1344</v>
      </c>
      <c r="M37" s="588" t="s">
        <v>1345</v>
      </c>
      <c r="N37" s="588" t="s">
        <v>32</v>
      </c>
      <c r="O37" s="588" t="s">
        <v>1346</v>
      </c>
      <c r="P37" s="588"/>
      <c r="Q37" s="588">
        <v>1000000</v>
      </c>
      <c r="R37" s="590">
        <v>1000000</v>
      </c>
      <c r="S37" s="590">
        <v>500000</v>
      </c>
      <c r="T37" s="590">
        <v>500000</v>
      </c>
      <c r="U37" s="590">
        <v>3000000</v>
      </c>
      <c r="V37" s="591">
        <v>5</v>
      </c>
      <c r="W37" s="591">
        <v>0</v>
      </c>
      <c r="X37" s="591">
        <v>5</v>
      </c>
      <c r="Y37" s="590">
        <v>71</v>
      </c>
      <c r="Z37" s="590">
        <v>96</v>
      </c>
      <c r="AA37" s="590">
        <v>96</v>
      </c>
    </row>
    <row r="38" spans="1:27">
      <c r="A38" s="588" t="s">
        <v>1347</v>
      </c>
      <c r="B38" s="589" t="s">
        <v>1348</v>
      </c>
      <c r="C38" s="588" t="s">
        <v>1349</v>
      </c>
      <c r="D38" s="588" t="s">
        <v>1350</v>
      </c>
      <c r="E38" s="588" t="s">
        <v>47</v>
      </c>
      <c r="F38" s="589" t="s">
        <v>1351</v>
      </c>
      <c r="G38" s="588" t="s">
        <v>1331</v>
      </c>
      <c r="H38" s="588" t="s">
        <v>1352</v>
      </c>
      <c r="I38" s="588" t="s">
        <v>1104</v>
      </c>
      <c r="J38" s="588"/>
      <c r="K38" s="588"/>
      <c r="L38" s="588" t="s">
        <v>1353</v>
      </c>
      <c r="M38" s="588" t="s">
        <v>1354</v>
      </c>
      <c r="N38" s="588" t="s">
        <v>765</v>
      </c>
      <c r="O38" s="588" t="s">
        <v>1355</v>
      </c>
      <c r="P38" s="588" t="s">
        <v>2321</v>
      </c>
      <c r="Q38" s="588">
        <v>0</v>
      </c>
      <c r="R38" s="590">
        <v>12000000</v>
      </c>
      <c r="S38" s="590">
        <v>2000000</v>
      </c>
      <c r="T38" s="590">
        <v>3000000</v>
      </c>
      <c r="U38" s="590">
        <v>17000000</v>
      </c>
      <c r="V38" s="591">
        <v>5</v>
      </c>
      <c r="W38" s="591">
        <v>0</v>
      </c>
      <c r="X38" s="591">
        <v>5</v>
      </c>
      <c r="Y38" s="590">
        <v>70</v>
      </c>
      <c r="Z38" s="590">
        <v>0</v>
      </c>
      <c r="AA38" s="590">
        <v>0</v>
      </c>
    </row>
    <row r="39" spans="1:27">
      <c r="A39" s="588" t="s">
        <v>1356</v>
      </c>
      <c r="B39" s="589" t="s">
        <v>1357</v>
      </c>
      <c r="C39" s="588" t="s">
        <v>1358</v>
      </c>
      <c r="D39" s="588" t="s">
        <v>1253</v>
      </c>
      <c r="E39" s="588" t="s">
        <v>42</v>
      </c>
      <c r="F39" s="589" t="s">
        <v>1017</v>
      </c>
      <c r="G39" s="588" t="s">
        <v>1122</v>
      </c>
      <c r="H39" s="588" t="s">
        <v>1359</v>
      </c>
      <c r="I39" s="588" t="s">
        <v>1114</v>
      </c>
      <c r="J39" s="588"/>
      <c r="K39" s="588"/>
      <c r="L39" s="588" t="s">
        <v>1360</v>
      </c>
      <c r="M39" s="588" t="s">
        <v>1256</v>
      </c>
      <c r="N39" s="588" t="s">
        <v>745</v>
      </c>
      <c r="O39" s="588" t="s">
        <v>1257</v>
      </c>
      <c r="P39" s="588"/>
      <c r="Q39" s="588">
        <v>1000000</v>
      </c>
      <c r="R39" s="590">
        <v>0</v>
      </c>
      <c r="S39" s="590">
        <v>2600000</v>
      </c>
      <c r="T39" s="590">
        <v>1000000</v>
      </c>
      <c r="U39" s="590">
        <v>4600000</v>
      </c>
      <c r="V39" s="591">
        <v>5</v>
      </c>
      <c r="W39" s="591">
        <v>0</v>
      </c>
      <c r="X39" s="591">
        <v>5</v>
      </c>
      <c r="Y39" s="590">
        <v>490</v>
      </c>
      <c r="Z39" s="590">
        <v>45152</v>
      </c>
      <c r="AA39" s="590">
        <v>0</v>
      </c>
    </row>
    <row r="40" spans="1:27">
      <c r="A40" s="588" t="s">
        <v>1361</v>
      </c>
      <c r="B40" s="589" t="s">
        <v>1362</v>
      </c>
      <c r="C40" s="588" t="s">
        <v>1363</v>
      </c>
      <c r="D40" s="588" t="s">
        <v>1364</v>
      </c>
      <c r="E40" s="588" t="s">
        <v>42</v>
      </c>
      <c r="F40" s="589" t="s">
        <v>1017</v>
      </c>
      <c r="G40" s="588" t="s">
        <v>1197</v>
      </c>
      <c r="H40" s="588" t="s">
        <v>1365</v>
      </c>
      <c r="I40" s="588"/>
      <c r="J40" s="588"/>
      <c r="K40" s="588"/>
      <c r="L40" s="588" t="s">
        <v>1366</v>
      </c>
      <c r="M40" s="588" t="s">
        <v>1367</v>
      </c>
      <c r="N40" s="588" t="s">
        <v>0</v>
      </c>
      <c r="O40" s="588" t="s">
        <v>1368</v>
      </c>
      <c r="P40" s="588"/>
      <c r="Q40" s="588">
        <v>0</v>
      </c>
      <c r="R40" s="590">
        <v>0</v>
      </c>
      <c r="S40" s="590">
        <v>5000000</v>
      </c>
      <c r="T40" s="590">
        <v>1000000</v>
      </c>
      <c r="U40" s="590">
        <v>6000000</v>
      </c>
      <c r="V40" s="591">
        <v>5</v>
      </c>
      <c r="W40" s="591">
        <v>0</v>
      </c>
      <c r="X40" s="591">
        <v>5</v>
      </c>
      <c r="Y40" s="590">
        <v>290</v>
      </c>
      <c r="Z40" s="590">
        <v>40624</v>
      </c>
      <c r="AA40" s="590">
        <v>0</v>
      </c>
    </row>
    <row r="41" spans="1:27">
      <c r="A41" s="588" t="s">
        <v>1369</v>
      </c>
      <c r="B41" s="589" t="s">
        <v>1370</v>
      </c>
      <c r="C41" s="588" t="s">
        <v>1371</v>
      </c>
      <c r="D41" s="588" t="s">
        <v>1372</v>
      </c>
      <c r="E41" s="588" t="s">
        <v>22</v>
      </c>
      <c r="F41" s="589" t="s">
        <v>1321</v>
      </c>
      <c r="G41" s="588" t="s">
        <v>1218</v>
      </c>
      <c r="H41" s="588" t="s">
        <v>1373</v>
      </c>
      <c r="I41" s="588" t="s">
        <v>1114</v>
      </c>
      <c r="J41" s="588"/>
      <c r="K41" s="588"/>
      <c r="L41" s="588" t="s">
        <v>1374</v>
      </c>
      <c r="M41" s="588" t="s">
        <v>1375</v>
      </c>
      <c r="N41" s="588" t="s">
        <v>6</v>
      </c>
      <c r="O41" s="588" t="s">
        <v>1376</v>
      </c>
      <c r="P41" s="588"/>
      <c r="Q41" s="588">
        <v>2400000</v>
      </c>
      <c r="R41" s="590">
        <v>0</v>
      </c>
      <c r="S41" s="590">
        <v>2000000</v>
      </c>
      <c r="T41" s="590">
        <v>1000000</v>
      </c>
      <c r="U41" s="590">
        <v>5400000</v>
      </c>
      <c r="V41" s="591">
        <v>5</v>
      </c>
      <c r="W41" s="591">
        <v>0</v>
      </c>
      <c r="X41" s="591">
        <v>5</v>
      </c>
      <c r="Y41" s="590">
        <v>391</v>
      </c>
      <c r="Z41" s="590">
        <v>7080</v>
      </c>
      <c r="AA41" s="590">
        <v>1800</v>
      </c>
    </row>
    <row r="42" spans="1:27">
      <c r="A42" s="588" t="s">
        <v>1377</v>
      </c>
      <c r="B42" s="589" t="s">
        <v>1378</v>
      </c>
      <c r="C42" s="588" t="s">
        <v>1379</v>
      </c>
      <c r="D42" s="588" t="s">
        <v>1380</v>
      </c>
      <c r="E42" s="588" t="s">
        <v>29</v>
      </c>
      <c r="F42" s="589" t="s">
        <v>1330</v>
      </c>
      <c r="G42" s="588" t="s">
        <v>1149</v>
      </c>
      <c r="H42" s="588" t="s">
        <v>1381</v>
      </c>
      <c r="I42" s="588" t="s">
        <v>1182</v>
      </c>
      <c r="J42" s="588" t="s">
        <v>1084</v>
      </c>
      <c r="K42" s="588" t="s">
        <v>1084</v>
      </c>
      <c r="L42" s="588" t="s">
        <v>1382</v>
      </c>
      <c r="M42" s="588" t="s">
        <v>1382</v>
      </c>
      <c r="N42" s="588" t="s">
        <v>744</v>
      </c>
      <c r="O42" s="588" t="s">
        <v>1383</v>
      </c>
      <c r="P42" s="588" t="s">
        <v>2322</v>
      </c>
      <c r="Q42" s="588">
        <v>3000000</v>
      </c>
      <c r="R42" s="590">
        <v>0</v>
      </c>
      <c r="S42" s="590">
        <v>15000000</v>
      </c>
      <c r="T42" s="590">
        <v>5000000</v>
      </c>
      <c r="U42" s="590">
        <v>23000000</v>
      </c>
      <c r="V42" s="591">
        <v>5</v>
      </c>
      <c r="W42" s="591">
        <v>0</v>
      </c>
      <c r="X42" s="591">
        <v>5</v>
      </c>
      <c r="Y42" s="590">
        <v>491.68</v>
      </c>
      <c r="Z42" s="590">
        <v>16000</v>
      </c>
      <c r="AA42" s="590">
        <v>0</v>
      </c>
    </row>
    <row r="43" spans="1:27">
      <c r="A43" s="588" t="s">
        <v>1384</v>
      </c>
      <c r="B43" s="589" t="s">
        <v>1385</v>
      </c>
      <c r="C43" s="588" t="s">
        <v>1386</v>
      </c>
      <c r="D43" s="588" t="s">
        <v>1111</v>
      </c>
      <c r="E43" s="588" t="s">
        <v>50</v>
      </c>
      <c r="F43" s="589" t="s">
        <v>1112</v>
      </c>
      <c r="G43" s="588" t="s">
        <v>1387</v>
      </c>
      <c r="H43" s="588" t="s">
        <v>1388</v>
      </c>
      <c r="I43" s="588" t="s">
        <v>1182</v>
      </c>
      <c r="J43" s="588"/>
      <c r="K43" s="588"/>
      <c r="L43" s="588" t="s">
        <v>1389</v>
      </c>
      <c r="M43" s="588" t="s">
        <v>1390</v>
      </c>
      <c r="N43" s="588" t="s">
        <v>758</v>
      </c>
      <c r="O43" s="588" t="s">
        <v>1391</v>
      </c>
      <c r="P43" s="588" t="s">
        <v>2323</v>
      </c>
      <c r="Q43" s="588">
        <v>1000000</v>
      </c>
      <c r="R43" s="590">
        <v>1000000</v>
      </c>
      <c r="S43" s="590">
        <v>5000000</v>
      </c>
      <c r="T43" s="590">
        <v>1000000</v>
      </c>
      <c r="U43" s="590">
        <v>8000000</v>
      </c>
      <c r="V43" s="591">
        <v>5</v>
      </c>
      <c r="W43" s="591">
        <v>0</v>
      </c>
      <c r="X43" s="591">
        <v>5</v>
      </c>
      <c r="Y43" s="590">
        <v>184</v>
      </c>
      <c r="Z43" s="590">
        <v>8780</v>
      </c>
      <c r="AA43" s="590">
        <v>200</v>
      </c>
    </row>
    <row r="44" spans="1:27">
      <c r="A44" s="588" t="s">
        <v>1392</v>
      </c>
      <c r="B44" s="589" t="s">
        <v>1393</v>
      </c>
      <c r="C44" s="588" t="s">
        <v>1394</v>
      </c>
      <c r="D44" s="588" t="s">
        <v>1395</v>
      </c>
      <c r="E44" s="588" t="s">
        <v>12</v>
      </c>
      <c r="F44" s="589" t="s">
        <v>1340</v>
      </c>
      <c r="G44" s="588" t="s">
        <v>1246</v>
      </c>
      <c r="H44" s="588" t="s">
        <v>1396</v>
      </c>
      <c r="I44" s="588" t="s">
        <v>1182</v>
      </c>
      <c r="J44" s="588"/>
      <c r="K44" s="588"/>
      <c r="L44" s="588" t="s">
        <v>1397</v>
      </c>
      <c r="M44" s="588" t="s">
        <v>1398</v>
      </c>
      <c r="N44" s="588" t="s">
        <v>36</v>
      </c>
      <c r="O44" s="588" t="s">
        <v>1399</v>
      </c>
      <c r="P44" s="588"/>
      <c r="Q44" s="588">
        <v>1000000</v>
      </c>
      <c r="R44" s="590">
        <v>1000000</v>
      </c>
      <c r="S44" s="590">
        <v>1000000</v>
      </c>
      <c r="T44" s="590">
        <v>1000000</v>
      </c>
      <c r="U44" s="590">
        <v>4000000</v>
      </c>
      <c r="V44" s="591">
        <v>5</v>
      </c>
      <c r="W44" s="591">
        <v>0</v>
      </c>
      <c r="X44" s="591">
        <v>5</v>
      </c>
      <c r="Y44" s="590">
        <v>130</v>
      </c>
      <c r="Z44" s="590">
        <v>3200</v>
      </c>
      <c r="AA44" s="590">
        <v>0</v>
      </c>
    </row>
    <row r="45" spans="1:27">
      <c r="A45" s="588" t="s">
        <v>1400</v>
      </c>
      <c r="B45" s="589" t="s">
        <v>1401</v>
      </c>
      <c r="C45" s="588" t="s">
        <v>1402</v>
      </c>
      <c r="D45" s="588" t="s">
        <v>1111</v>
      </c>
      <c r="E45" s="588" t="s">
        <v>50</v>
      </c>
      <c r="F45" s="589" t="s">
        <v>1112</v>
      </c>
      <c r="G45" s="588" t="s">
        <v>1093</v>
      </c>
      <c r="H45" s="588" t="s">
        <v>1403</v>
      </c>
      <c r="I45" s="588" t="s">
        <v>1053</v>
      </c>
      <c r="J45" s="588"/>
      <c r="K45" s="588"/>
      <c r="L45" s="588" t="s">
        <v>1404</v>
      </c>
      <c r="M45" s="588" t="s">
        <v>1405</v>
      </c>
      <c r="N45" s="588" t="s">
        <v>739</v>
      </c>
      <c r="O45" s="588" t="s">
        <v>1406</v>
      </c>
      <c r="P45" s="588" t="s">
        <v>2324</v>
      </c>
      <c r="Q45" s="588">
        <v>5000000</v>
      </c>
      <c r="R45" s="590">
        <v>1500000</v>
      </c>
      <c r="S45" s="590">
        <v>5000000</v>
      </c>
      <c r="T45" s="590">
        <v>1500000</v>
      </c>
      <c r="U45" s="590">
        <v>13000000</v>
      </c>
      <c r="V45" s="591">
        <v>6</v>
      </c>
      <c r="W45" s="591">
        <v>0</v>
      </c>
      <c r="X45" s="591">
        <v>6</v>
      </c>
      <c r="Y45" s="590">
        <v>282.76</v>
      </c>
      <c r="Z45" s="590">
        <v>9348</v>
      </c>
      <c r="AA45" s="590">
        <v>974</v>
      </c>
    </row>
    <row r="46" spans="1:27">
      <c r="A46" s="588" t="s">
        <v>1407</v>
      </c>
      <c r="B46" s="589" t="s">
        <v>1408</v>
      </c>
      <c r="C46" s="588" t="s">
        <v>1409</v>
      </c>
      <c r="D46" s="588" t="s">
        <v>1410</v>
      </c>
      <c r="E46" s="588" t="s">
        <v>587</v>
      </c>
      <c r="F46" s="589" t="s">
        <v>1411</v>
      </c>
      <c r="G46" s="588" t="s">
        <v>1387</v>
      </c>
      <c r="H46" s="588" t="s">
        <v>1412</v>
      </c>
      <c r="I46" s="588" t="s">
        <v>1413</v>
      </c>
      <c r="J46" s="588"/>
      <c r="K46" s="588"/>
      <c r="L46" s="588" t="s">
        <v>1414</v>
      </c>
      <c r="M46" s="588" t="s">
        <v>1414</v>
      </c>
      <c r="N46" s="588" t="s">
        <v>4</v>
      </c>
      <c r="O46" s="588" t="s">
        <v>1415</v>
      </c>
      <c r="P46" s="588"/>
      <c r="Q46" s="588">
        <v>20170000</v>
      </c>
      <c r="R46" s="590">
        <v>0</v>
      </c>
      <c r="S46" s="590">
        <v>36500000</v>
      </c>
      <c r="T46" s="590">
        <v>29560000</v>
      </c>
      <c r="U46" s="590">
        <v>86230000</v>
      </c>
      <c r="V46" s="591">
        <v>5</v>
      </c>
      <c r="W46" s="591">
        <v>2</v>
      </c>
      <c r="X46" s="591">
        <v>7</v>
      </c>
      <c r="Y46" s="590">
        <v>522.4</v>
      </c>
      <c r="Z46" s="590">
        <v>1025</v>
      </c>
      <c r="AA46" s="590">
        <v>720</v>
      </c>
    </row>
    <row r="47" spans="1:27">
      <c r="A47" s="588" t="s">
        <v>1416</v>
      </c>
      <c r="B47" s="589" t="s">
        <v>1417</v>
      </c>
      <c r="C47" s="588" t="s">
        <v>1418</v>
      </c>
      <c r="D47" s="588" t="s">
        <v>1419</v>
      </c>
      <c r="E47" s="588" t="s">
        <v>315</v>
      </c>
      <c r="F47" s="589" t="s">
        <v>1420</v>
      </c>
      <c r="G47" s="588" t="s">
        <v>1149</v>
      </c>
      <c r="H47" s="588" t="s">
        <v>1421</v>
      </c>
      <c r="I47" s="588" t="s">
        <v>1124</v>
      </c>
      <c r="J47" s="588"/>
      <c r="K47" s="588"/>
      <c r="L47" s="588" t="s">
        <v>1422</v>
      </c>
      <c r="M47" s="588" t="s">
        <v>1076</v>
      </c>
      <c r="N47" s="588" t="s">
        <v>8</v>
      </c>
      <c r="O47" s="588" t="s">
        <v>1077</v>
      </c>
      <c r="P47" s="588"/>
      <c r="Q47" s="588">
        <v>60000000</v>
      </c>
      <c r="R47" s="590">
        <v>48500000</v>
      </c>
      <c r="S47" s="590">
        <v>67660000</v>
      </c>
      <c r="T47" s="590">
        <v>45000000</v>
      </c>
      <c r="U47" s="590">
        <v>221160000</v>
      </c>
      <c r="V47" s="591">
        <v>2</v>
      </c>
      <c r="W47" s="591">
        <v>5</v>
      </c>
      <c r="X47" s="591">
        <v>7</v>
      </c>
      <c r="Y47" s="590">
        <v>66.94</v>
      </c>
      <c r="Z47" s="590">
        <v>312</v>
      </c>
      <c r="AA47" s="590">
        <v>312</v>
      </c>
    </row>
    <row r="48" spans="1:27">
      <c r="A48" s="588" t="s">
        <v>1423</v>
      </c>
      <c r="B48" s="589" t="s">
        <v>1424</v>
      </c>
      <c r="C48" s="588" t="s">
        <v>1425</v>
      </c>
      <c r="D48" s="588" t="s">
        <v>1426</v>
      </c>
      <c r="E48" s="588" t="s">
        <v>26</v>
      </c>
      <c r="F48" s="589" t="s">
        <v>1072</v>
      </c>
      <c r="G48" s="588" t="s">
        <v>1132</v>
      </c>
      <c r="H48" s="588" t="s">
        <v>1427</v>
      </c>
      <c r="I48" s="588" t="s">
        <v>1173</v>
      </c>
      <c r="J48" s="588"/>
      <c r="K48" s="588"/>
      <c r="L48" s="588" t="s">
        <v>1428</v>
      </c>
      <c r="M48" s="588" t="s">
        <v>1429</v>
      </c>
      <c r="N48" s="588" t="s">
        <v>0</v>
      </c>
      <c r="O48" s="588" t="s">
        <v>1430</v>
      </c>
      <c r="P48" s="588"/>
      <c r="Q48" s="588">
        <v>17500000</v>
      </c>
      <c r="R48" s="590">
        <v>83470000</v>
      </c>
      <c r="S48" s="590">
        <v>9000000</v>
      </c>
      <c r="T48" s="590">
        <v>10692000</v>
      </c>
      <c r="U48" s="590">
        <v>120662000</v>
      </c>
      <c r="V48" s="591">
        <v>7</v>
      </c>
      <c r="W48" s="591">
        <v>0</v>
      </c>
      <c r="X48" s="591">
        <v>7</v>
      </c>
      <c r="Y48" s="590">
        <v>487</v>
      </c>
      <c r="Z48" s="590">
        <v>8000</v>
      </c>
      <c r="AA48" s="590">
        <v>6900</v>
      </c>
    </row>
    <row r="49" spans="1:27">
      <c r="A49" s="588" t="s">
        <v>1431</v>
      </c>
      <c r="B49" s="589" t="s">
        <v>1432</v>
      </c>
      <c r="C49" s="588" t="s">
        <v>1433</v>
      </c>
      <c r="D49" s="588" t="s">
        <v>1434</v>
      </c>
      <c r="E49" s="588" t="s">
        <v>50</v>
      </c>
      <c r="F49" s="589" t="s">
        <v>1112</v>
      </c>
      <c r="G49" s="588" t="s">
        <v>1246</v>
      </c>
      <c r="H49" s="588" t="s">
        <v>1435</v>
      </c>
      <c r="I49" s="588" t="s">
        <v>1124</v>
      </c>
      <c r="J49" s="588" t="s">
        <v>1084</v>
      </c>
      <c r="K49" s="588" t="s">
        <v>1084</v>
      </c>
      <c r="L49" s="588" t="s">
        <v>1436</v>
      </c>
      <c r="M49" s="588" t="s">
        <v>1437</v>
      </c>
      <c r="N49" s="588" t="s">
        <v>744</v>
      </c>
      <c r="O49" s="588" t="s">
        <v>1438</v>
      </c>
      <c r="P49" s="588" t="s">
        <v>2325</v>
      </c>
      <c r="Q49" s="588">
        <v>15000000</v>
      </c>
      <c r="R49" s="590">
        <v>3000000</v>
      </c>
      <c r="S49" s="590">
        <v>2000000</v>
      </c>
      <c r="T49" s="590">
        <v>4000000</v>
      </c>
      <c r="U49" s="590">
        <v>24000000</v>
      </c>
      <c r="V49" s="591">
        <v>5</v>
      </c>
      <c r="W49" s="591">
        <v>2</v>
      </c>
      <c r="X49" s="591">
        <v>7</v>
      </c>
      <c r="Y49" s="590">
        <v>283.12</v>
      </c>
      <c r="Z49" s="590">
        <v>4300</v>
      </c>
      <c r="AA49" s="590">
        <v>4300</v>
      </c>
    </row>
    <row r="50" spans="1:27">
      <c r="A50" s="588" t="s">
        <v>1439</v>
      </c>
      <c r="B50" s="589" t="s">
        <v>1440</v>
      </c>
      <c r="C50" s="588" t="s">
        <v>1441</v>
      </c>
      <c r="D50" s="588" t="s">
        <v>1442</v>
      </c>
      <c r="E50" s="588" t="s">
        <v>984</v>
      </c>
      <c r="F50" s="589" t="s">
        <v>1443</v>
      </c>
      <c r="G50" s="588" t="s">
        <v>1102</v>
      </c>
      <c r="H50" s="588" t="s">
        <v>1444</v>
      </c>
      <c r="I50" s="588" t="s">
        <v>784</v>
      </c>
      <c r="J50" s="588" t="s">
        <v>1084</v>
      </c>
      <c r="K50" s="588" t="s">
        <v>1084</v>
      </c>
      <c r="L50" s="588" t="s">
        <v>1445</v>
      </c>
      <c r="M50" s="588" t="s">
        <v>1446</v>
      </c>
      <c r="N50" s="588" t="s">
        <v>8</v>
      </c>
      <c r="O50" s="588" t="s">
        <v>1447</v>
      </c>
      <c r="P50" s="588" t="s">
        <v>2326</v>
      </c>
      <c r="Q50" s="588">
        <v>0</v>
      </c>
      <c r="R50" s="590">
        <v>2830500</v>
      </c>
      <c r="S50" s="590">
        <v>37070000</v>
      </c>
      <c r="T50" s="590">
        <v>10280000</v>
      </c>
      <c r="U50" s="590">
        <v>50180500</v>
      </c>
      <c r="V50" s="591">
        <v>5</v>
      </c>
      <c r="W50" s="591">
        <v>2</v>
      </c>
      <c r="X50" s="591">
        <v>7</v>
      </c>
      <c r="Y50" s="590">
        <v>205.97</v>
      </c>
      <c r="Z50" s="590">
        <v>6272</v>
      </c>
      <c r="AA50" s="590">
        <v>2550</v>
      </c>
    </row>
    <row r="51" spans="1:27">
      <c r="A51" s="588" t="s">
        <v>1448</v>
      </c>
      <c r="B51" s="589" t="s">
        <v>1449</v>
      </c>
      <c r="C51" s="588" t="s">
        <v>1450</v>
      </c>
      <c r="D51" s="588" t="s">
        <v>1451</v>
      </c>
      <c r="E51" s="588" t="s">
        <v>57</v>
      </c>
      <c r="F51" s="589" t="s">
        <v>1452</v>
      </c>
      <c r="G51" s="588" t="s">
        <v>1453</v>
      </c>
      <c r="H51" s="588" t="s">
        <v>1454</v>
      </c>
      <c r="I51" s="588" t="s">
        <v>1209</v>
      </c>
      <c r="J51" s="588"/>
      <c r="K51" s="588"/>
      <c r="L51" s="588" t="s">
        <v>1455</v>
      </c>
      <c r="M51" s="588" t="s">
        <v>1456</v>
      </c>
      <c r="N51" s="588" t="s">
        <v>4</v>
      </c>
      <c r="O51" s="588" t="s">
        <v>1457</v>
      </c>
      <c r="P51" s="588"/>
      <c r="Q51" s="588">
        <v>50000000</v>
      </c>
      <c r="R51" s="590">
        <v>20000000</v>
      </c>
      <c r="S51" s="590">
        <v>10000000</v>
      </c>
      <c r="T51" s="590">
        <v>2000000</v>
      </c>
      <c r="U51" s="590">
        <v>82000000</v>
      </c>
      <c r="V51" s="591">
        <v>4</v>
      </c>
      <c r="W51" s="591">
        <v>4</v>
      </c>
      <c r="X51" s="591">
        <v>8</v>
      </c>
      <c r="Y51" s="590">
        <v>1987.87</v>
      </c>
      <c r="Z51" s="590">
        <v>5512</v>
      </c>
      <c r="AA51" s="590">
        <v>2204</v>
      </c>
    </row>
    <row r="52" spans="1:27">
      <c r="A52" s="588" t="s">
        <v>1458</v>
      </c>
      <c r="B52" s="589" t="s">
        <v>1459</v>
      </c>
      <c r="C52" s="588" t="s">
        <v>1460</v>
      </c>
      <c r="D52" s="588" t="s">
        <v>1461</v>
      </c>
      <c r="E52" s="588" t="s">
        <v>500</v>
      </c>
      <c r="F52" s="589" t="s">
        <v>1462</v>
      </c>
      <c r="G52" s="588" t="s">
        <v>1246</v>
      </c>
      <c r="H52" s="588" t="s">
        <v>1463</v>
      </c>
      <c r="I52" s="588" t="s">
        <v>784</v>
      </c>
      <c r="J52" s="588" t="s">
        <v>1464</v>
      </c>
      <c r="K52" s="588" t="s">
        <v>1465</v>
      </c>
      <c r="L52" s="588" t="s">
        <v>1466</v>
      </c>
      <c r="M52" s="588" t="s">
        <v>1456</v>
      </c>
      <c r="N52" s="588" t="s">
        <v>4</v>
      </c>
      <c r="O52" s="588" t="s">
        <v>1457</v>
      </c>
      <c r="P52" s="588" t="s">
        <v>2327</v>
      </c>
      <c r="Q52" s="588">
        <v>5000000</v>
      </c>
      <c r="R52" s="590">
        <v>3500000</v>
      </c>
      <c r="S52" s="590">
        <v>1200000</v>
      </c>
      <c r="T52" s="590">
        <v>700000</v>
      </c>
      <c r="U52" s="590">
        <v>10400000</v>
      </c>
      <c r="V52" s="591">
        <v>3</v>
      </c>
      <c r="W52" s="591">
        <v>5</v>
      </c>
      <c r="X52" s="591">
        <v>8</v>
      </c>
      <c r="Y52" s="590">
        <v>74.5</v>
      </c>
      <c r="Z52" s="590">
        <v>224</v>
      </c>
      <c r="AA52" s="590">
        <v>192</v>
      </c>
    </row>
    <row r="53" spans="1:27">
      <c r="A53" s="588" t="s">
        <v>1467</v>
      </c>
      <c r="B53" s="589" t="s">
        <v>1468</v>
      </c>
      <c r="C53" s="588" t="s">
        <v>1469</v>
      </c>
      <c r="D53" s="588" t="s">
        <v>1470</v>
      </c>
      <c r="E53" s="588" t="s">
        <v>1016</v>
      </c>
      <c r="F53" s="589" t="s">
        <v>1471</v>
      </c>
      <c r="G53" s="588" t="s">
        <v>1246</v>
      </c>
      <c r="H53" s="588" t="s">
        <v>1472</v>
      </c>
      <c r="I53" s="588" t="s">
        <v>1173</v>
      </c>
      <c r="J53" s="588"/>
      <c r="K53" s="588"/>
      <c r="L53" s="588" t="s">
        <v>1473</v>
      </c>
      <c r="M53" s="588" t="s">
        <v>1474</v>
      </c>
      <c r="N53" s="588" t="s">
        <v>13</v>
      </c>
      <c r="O53" s="588" t="s">
        <v>1475</v>
      </c>
      <c r="P53" s="588" t="s">
        <v>2328</v>
      </c>
      <c r="Q53" s="588">
        <v>0</v>
      </c>
      <c r="R53" s="590">
        <v>200000</v>
      </c>
      <c r="S53" s="590">
        <v>5000000</v>
      </c>
      <c r="T53" s="590">
        <v>5300000</v>
      </c>
      <c r="U53" s="590">
        <v>10500000</v>
      </c>
      <c r="V53" s="591">
        <v>4</v>
      </c>
      <c r="W53" s="591">
        <v>4</v>
      </c>
      <c r="X53" s="591">
        <v>8</v>
      </c>
      <c r="Y53" s="590">
        <v>55</v>
      </c>
      <c r="Z53" s="590">
        <v>180</v>
      </c>
      <c r="AA53" s="590">
        <v>180</v>
      </c>
    </row>
    <row r="54" spans="1:27">
      <c r="A54" s="588" t="s">
        <v>1476</v>
      </c>
      <c r="B54" s="589" t="s">
        <v>1477</v>
      </c>
      <c r="C54" s="588" t="s">
        <v>1478</v>
      </c>
      <c r="D54" s="588" t="s">
        <v>1479</v>
      </c>
      <c r="E54" s="588" t="s">
        <v>611</v>
      </c>
      <c r="F54" s="589" t="s">
        <v>1480</v>
      </c>
      <c r="G54" s="588" t="s">
        <v>1132</v>
      </c>
      <c r="H54" s="588" t="s">
        <v>1481</v>
      </c>
      <c r="I54" s="588" t="s">
        <v>1114</v>
      </c>
      <c r="J54" s="588"/>
      <c r="K54" s="588"/>
      <c r="L54" s="588" t="s">
        <v>1482</v>
      </c>
      <c r="M54" s="588" t="s">
        <v>1483</v>
      </c>
      <c r="N54" s="588" t="s">
        <v>765</v>
      </c>
      <c r="O54" s="588" t="s">
        <v>1484</v>
      </c>
      <c r="P54" s="588"/>
      <c r="Q54" s="588">
        <v>0</v>
      </c>
      <c r="R54" s="590">
        <v>6000000</v>
      </c>
      <c r="S54" s="590">
        <v>4000000</v>
      </c>
      <c r="T54" s="590">
        <v>2000000</v>
      </c>
      <c r="U54" s="590">
        <v>12000000</v>
      </c>
      <c r="V54" s="591">
        <v>3</v>
      </c>
      <c r="W54" s="591">
        <v>5</v>
      </c>
      <c r="X54" s="591">
        <v>8</v>
      </c>
      <c r="Y54" s="590">
        <v>60.5</v>
      </c>
      <c r="Z54" s="590">
        <v>530</v>
      </c>
      <c r="AA54" s="590">
        <v>195</v>
      </c>
    </row>
    <row r="55" spans="1:27">
      <c r="A55" s="588" t="s">
        <v>1485</v>
      </c>
      <c r="B55" s="589" t="s">
        <v>1486</v>
      </c>
      <c r="C55" s="588" t="s">
        <v>1487</v>
      </c>
      <c r="D55" s="588" t="s">
        <v>1488</v>
      </c>
      <c r="E55" s="588" t="s">
        <v>396</v>
      </c>
      <c r="F55" s="589" t="s">
        <v>1489</v>
      </c>
      <c r="G55" s="588" t="s">
        <v>1246</v>
      </c>
      <c r="H55" s="588" t="s">
        <v>779</v>
      </c>
      <c r="I55" s="588" t="s">
        <v>1134</v>
      </c>
      <c r="J55" s="588" t="s">
        <v>1084</v>
      </c>
      <c r="K55" s="588" t="s">
        <v>1084</v>
      </c>
      <c r="L55" s="588" t="s">
        <v>1490</v>
      </c>
      <c r="M55" s="588" t="s">
        <v>1491</v>
      </c>
      <c r="N55" s="588" t="s">
        <v>27</v>
      </c>
      <c r="O55" s="588" t="s">
        <v>1492</v>
      </c>
      <c r="P55" s="588" t="s">
        <v>2329</v>
      </c>
      <c r="Q55" s="588">
        <v>6000000</v>
      </c>
      <c r="R55" s="590">
        <v>6000000</v>
      </c>
      <c r="S55" s="590">
        <v>3000000</v>
      </c>
      <c r="T55" s="590">
        <v>500000</v>
      </c>
      <c r="U55" s="590">
        <v>15500000</v>
      </c>
      <c r="V55" s="591">
        <v>8</v>
      </c>
      <c r="W55" s="591">
        <v>0</v>
      </c>
      <c r="X55" s="591">
        <v>8</v>
      </c>
      <c r="Y55" s="590">
        <v>497.5</v>
      </c>
      <c r="Z55" s="590">
        <v>24000</v>
      </c>
      <c r="AA55" s="590">
        <v>1584</v>
      </c>
    </row>
    <row r="56" spans="1:27">
      <c r="A56" s="588" t="s">
        <v>1493</v>
      </c>
      <c r="B56" s="589" t="s">
        <v>1494</v>
      </c>
      <c r="C56" s="588" t="s">
        <v>1495</v>
      </c>
      <c r="D56" s="588" t="s">
        <v>1496</v>
      </c>
      <c r="E56" s="588" t="s">
        <v>40</v>
      </c>
      <c r="F56" s="589" t="s">
        <v>1497</v>
      </c>
      <c r="G56" s="588" t="s">
        <v>1218</v>
      </c>
      <c r="H56" s="588" t="s">
        <v>1498</v>
      </c>
      <c r="I56" s="588" t="s">
        <v>1124</v>
      </c>
      <c r="J56" s="588"/>
      <c r="K56" s="588"/>
      <c r="L56" s="588" t="s">
        <v>1499</v>
      </c>
      <c r="M56" s="588" t="s">
        <v>1398</v>
      </c>
      <c r="N56" s="588" t="s">
        <v>36</v>
      </c>
      <c r="O56" s="588" t="s">
        <v>1399</v>
      </c>
      <c r="P56" s="588"/>
      <c r="Q56" s="588">
        <v>15000000</v>
      </c>
      <c r="R56" s="590">
        <v>10000000</v>
      </c>
      <c r="S56" s="590">
        <v>1000000</v>
      </c>
      <c r="T56" s="590">
        <v>500000</v>
      </c>
      <c r="U56" s="590">
        <v>26500000</v>
      </c>
      <c r="V56" s="591">
        <v>6</v>
      </c>
      <c r="W56" s="591">
        <v>2</v>
      </c>
      <c r="X56" s="591">
        <v>8</v>
      </c>
      <c r="Y56" s="590">
        <v>283.5</v>
      </c>
      <c r="Z56" s="590">
        <v>15809</v>
      </c>
      <c r="AA56" s="590">
        <v>1800</v>
      </c>
    </row>
    <row r="57" spans="1:27">
      <c r="A57" s="588" t="s">
        <v>1500</v>
      </c>
      <c r="B57" s="589" t="s">
        <v>1501</v>
      </c>
      <c r="C57" s="588" t="s">
        <v>1502</v>
      </c>
      <c r="D57" s="588" t="s">
        <v>1503</v>
      </c>
      <c r="E57" s="588" t="s">
        <v>50</v>
      </c>
      <c r="F57" s="589" t="s">
        <v>1504</v>
      </c>
      <c r="G57" s="588" t="s">
        <v>1505</v>
      </c>
      <c r="H57" s="588" t="s">
        <v>1506</v>
      </c>
      <c r="I57" s="588" t="s">
        <v>1173</v>
      </c>
      <c r="J57" s="588"/>
      <c r="K57" s="588"/>
      <c r="L57" s="588" t="s">
        <v>1507</v>
      </c>
      <c r="M57" s="588" t="s">
        <v>1508</v>
      </c>
      <c r="N57" s="588" t="s">
        <v>41</v>
      </c>
      <c r="O57" s="588" t="s">
        <v>1509</v>
      </c>
      <c r="P57" s="588" t="s">
        <v>2330</v>
      </c>
      <c r="Q57" s="588">
        <v>10000000</v>
      </c>
      <c r="R57" s="590">
        <v>2000000</v>
      </c>
      <c r="S57" s="590">
        <v>1000000</v>
      </c>
      <c r="T57" s="590">
        <v>500000</v>
      </c>
      <c r="U57" s="590">
        <v>13500000</v>
      </c>
      <c r="V57" s="591">
        <v>8</v>
      </c>
      <c r="W57" s="591">
        <v>0</v>
      </c>
      <c r="X57" s="591">
        <v>8</v>
      </c>
      <c r="Y57" s="590">
        <v>113</v>
      </c>
      <c r="Z57" s="590">
        <v>8000</v>
      </c>
      <c r="AA57" s="590">
        <v>1000</v>
      </c>
    </row>
    <row r="58" spans="1:27">
      <c r="A58" s="588" t="s">
        <v>1510</v>
      </c>
      <c r="B58" s="589" t="s">
        <v>1511</v>
      </c>
      <c r="C58" s="588" t="s">
        <v>1512</v>
      </c>
      <c r="D58" s="588" t="s">
        <v>1111</v>
      </c>
      <c r="E58" s="588" t="s">
        <v>50</v>
      </c>
      <c r="F58" s="589" t="s">
        <v>1513</v>
      </c>
      <c r="G58" s="588" t="s">
        <v>1246</v>
      </c>
      <c r="H58" s="588" t="s">
        <v>1514</v>
      </c>
      <c r="I58" s="588" t="s">
        <v>1515</v>
      </c>
      <c r="J58" s="588"/>
      <c r="K58" s="588"/>
      <c r="L58" s="588" t="s">
        <v>1516</v>
      </c>
      <c r="M58" s="588" t="s">
        <v>1517</v>
      </c>
      <c r="N58" s="588" t="s">
        <v>18</v>
      </c>
      <c r="O58" s="588" t="s">
        <v>1518</v>
      </c>
      <c r="P58" s="588"/>
      <c r="Q58" s="588">
        <v>2000000</v>
      </c>
      <c r="R58" s="590">
        <v>0</v>
      </c>
      <c r="S58" s="590">
        <v>5000000</v>
      </c>
      <c r="T58" s="590">
        <v>3000000</v>
      </c>
      <c r="U58" s="590">
        <v>10000000</v>
      </c>
      <c r="V58" s="591">
        <v>8</v>
      </c>
      <c r="W58" s="591">
        <v>0</v>
      </c>
      <c r="X58" s="591">
        <v>8</v>
      </c>
      <c r="Y58" s="590">
        <v>147.80000000000001</v>
      </c>
      <c r="Z58" s="590">
        <v>3750</v>
      </c>
      <c r="AA58" s="590">
        <v>0</v>
      </c>
    </row>
    <row r="59" spans="1:27">
      <c r="A59" s="588" t="s">
        <v>1519</v>
      </c>
      <c r="B59" s="589" t="s">
        <v>1520</v>
      </c>
      <c r="C59" s="588" t="s">
        <v>1521</v>
      </c>
      <c r="D59" s="588" t="s">
        <v>1522</v>
      </c>
      <c r="E59" s="588" t="s">
        <v>984</v>
      </c>
      <c r="F59" s="589" t="s">
        <v>1523</v>
      </c>
      <c r="G59" s="588" t="s">
        <v>1218</v>
      </c>
      <c r="H59" s="588" t="s">
        <v>1524</v>
      </c>
      <c r="I59" s="588" t="s">
        <v>1134</v>
      </c>
      <c r="J59" s="588"/>
      <c r="K59" s="588"/>
      <c r="L59" s="588" t="s">
        <v>1525</v>
      </c>
      <c r="M59" s="588" t="s">
        <v>1526</v>
      </c>
      <c r="N59" s="588" t="s">
        <v>4</v>
      </c>
      <c r="O59" s="588" t="s">
        <v>1527</v>
      </c>
      <c r="P59" s="588"/>
      <c r="Q59" s="588">
        <v>90000000</v>
      </c>
      <c r="R59" s="590">
        <v>18600000</v>
      </c>
      <c r="S59" s="590">
        <v>400000</v>
      </c>
      <c r="T59" s="590">
        <v>5000000</v>
      </c>
      <c r="U59" s="590">
        <v>114000000</v>
      </c>
      <c r="V59" s="591">
        <v>6</v>
      </c>
      <c r="W59" s="591">
        <v>2</v>
      </c>
      <c r="X59" s="591">
        <v>8</v>
      </c>
      <c r="Y59" s="590">
        <v>95.89</v>
      </c>
      <c r="Z59" s="590">
        <v>528</v>
      </c>
      <c r="AA59" s="590">
        <v>528</v>
      </c>
    </row>
    <row r="60" spans="1:27">
      <c r="A60" s="588" t="s">
        <v>1528</v>
      </c>
      <c r="B60" s="589" t="s">
        <v>1529</v>
      </c>
      <c r="C60" s="588" t="s">
        <v>1521</v>
      </c>
      <c r="D60" s="588" t="s">
        <v>1530</v>
      </c>
      <c r="E60" s="588" t="s">
        <v>984</v>
      </c>
      <c r="F60" s="589" t="s">
        <v>1531</v>
      </c>
      <c r="G60" s="588" t="s">
        <v>1218</v>
      </c>
      <c r="H60" s="588" t="s">
        <v>1524</v>
      </c>
      <c r="I60" s="588" t="s">
        <v>1134</v>
      </c>
      <c r="J60" s="588"/>
      <c r="K60" s="588"/>
      <c r="L60" s="588" t="s">
        <v>1525</v>
      </c>
      <c r="M60" s="588" t="s">
        <v>1526</v>
      </c>
      <c r="N60" s="588" t="s">
        <v>4</v>
      </c>
      <c r="O60" s="588" t="s">
        <v>1527</v>
      </c>
      <c r="P60" s="588"/>
      <c r="Q60" s="588">
        <v>90000000</v>
      </c>
      <c r="R60" s="590">
        <v>18600000</v>
      </c>
      <c r="S60" s="590">
        <v>400000</v>
      </c>
      <c r="T60" s="590">
        <v>5000000</v>
      </c>
      <c r="U60" s="590">
        <v>114000000</v>
      </c>
      <c r="V60" s="591">
        <v>6</v>
      </c>
      <c r="W60" s="591">
        <v>2</v>
      </c>
      <c r="X60" s="591">
        <v>8</v>
      </c>
      <c r="Y60" s="590">
        <v>95.89</v>
      </c>
      <c r="Z60" s="590">
        <v>8112</v>
      </c>
      <c r="AA60" s="590">
        <v>1584</v>
      </c>
    </row>
    <row r="61" spans="1:27">
      <c r="A61" s="588" t="s">
        <v>1532</v>
      </c>
      <c r="B61" s="589" t="s">
        <v>1533</v>
      </c>
      <c r="C61" s="588" t="s">
        <v>1534</v>
      </c>
      <c r="D61" s="588" t="s">
        <v>1535</v>
      </c>
      <c r="E61" s="588" t="s">
        <v>949</v>
      </c>
      <c r="F61" s="589" t="s">
        <v>1536</v>
      </c>
      <c r="G61" s="588" t="s">
        <v>1537</v>
      </c>
      <c r="H61" s="588" t="s">
        <v>1538</v>
      </c>
      <c r="I61" s="588" t="s">
        <v>1104</v>
      </c>
      <c r="J61" s="588"/>
      <c r="K61" s="588"/>
      <c r="L61" s="588" t="s">
        <v>1539</v>
      </c>
      <c r="M61" s="588" t="s">
        <v>1446</v>
      </c>
      <c r="N61" s="588" t="s">
        <v>8</v>
      </c>
      <c r="O61" s="588" t="s">
        <v>1447</v>
      </c>
      <c r="P61" s="588" t="s">
        <v>2331</v>
      </c>
      <c r="Q61" s="588">
        <v>1000000</v>
      </c>
      <c r="R61" s="590">
        <v>1000000</v>
      </c>
      <c r="S61" s="590">
        <v>500000</v>
      </c>
      <c r="T61" s="590">
        <v>500000</v>
      </c>
      <c r="U61" s="590">
        <v>3000000</v>
      </c>
      <c r="V61" s="591">
        <v>8</v>
      </c>
      <c r="W61" s="591">
        <v>0</v>
      </c>
      <c r="X61" s="591">
        <v>8</v>
      </c>
      <c r="Y61" s="590">
        <v>300</v>
      </c>
      <c r="Z61" s="590">
        <v>3200</v>
      </c>
      <c r="AA61" s="590">
        <v>1134</v>
      </c>
    </row>
    <row r="62" spans="1:27">
      <c r="A62" s="588" t="s">
        <v>1540</v>
      </c>
      <c r="B62" s="589" t="s">
        <v>1541</v>
      </c>
      <c r="C62" s="588" t="s">
        <v>1542</v>
      </c>
      <c r="D62" s="588" t="s">
        <v>1543</v>
      </c>
      <c r="E62" s="588" t="s">
        <v>40</v>
      </c>
      <c r="F62" s="589" t="s">
        <v>1497</v>
      </c>
      <c r="G62" s="588" t="s">
        <v>1051</v>
      </c>
      <c r="H62" s="588" t="s">
        <v>1544</v>
      </c>
      <c r="I62" s="588" t="s">
        <v>1114</v>
      </c>
      <c r="J62" s="588"/>
      <c r="K62" s="588"/>
      <c r="L62" s="588" t="s">
        <v>1545</v>
      </c>
      <c r="M62" s="588" t="s">
        <v>1546</v>
      </c>
      <c r="N62" s="588" t="s">
        <v>21</v>
      </c>
      <c r="O62" s="588" t="s">
        <v>1547</v>
      </c>
      <c r="P62" s="588"/>
      <c r="Q62" s="588">
        <v>5000000</v>
      </c>
      <c r="R62" s="590">
        <v>5000000</v>
      </c>
      <c r="S62" s="590">
        <v>2000000</v>
      </c>
      <c r="T62" s="590">
        <v>1000000</v>
      </c>
      <c r="U62" s="590">
        <v>13000000</v>
      </c>
      <c r="V62" s="591">
        <v>5</v>
      </c>
      <c r="W62" s="591">
        <v>4</v>
      </c>
      <c r="X62" s="591">
        <v>9</v>
      </c>
      <c r="Y62" s="590">
        <v>270.25</v>
      </c>
      <c r="Z62" s="590">
        <v>3200</v>
      </c>
      <c r="AA62" s="590">
        <v>978</v>
      </c>
    </row>
    <row r="63" spans="1:27">
      <c r="A63" s="588" t="s">
        <v>1548</v>
      </c>
      <c r="B63" s="589" t="s">
        <v>1549</v>
      </c>
      <c r="C63" s="588" t="s">
        <v>1550</v>
      </c>
      <c r="D63" s="588" t="s">
        <v>1551</v>
      </c>
      <c r="E63" s="588" t="s">
        <v>5</v>
      </c>
      <c r="F63" s="589" t="s">
        <v>1552</v>
      </c>
      <c r="G63" s="588" t="s">
        <v>1218</v>
      </c>
      <c r="H63" s="588" t="s">
        <v>1553</v>
      </c>
      <c r="I63" s="588" t="s">
        <v>1134</v>
      </c>
      <c r="J63" s="588"/>
      <c r="K63" s="588"/>
      <c r="L63" s="588" t="s">
        <v>1554</v>
      </c>
      <c r="M63" s="588" t="s">
        <v>1555</v>
      </c>
      <c r="N63" s="588" t="s">
        <v>4</v>
      </c>
      <c r="O63" s="588" t="s">
        <v>1556</v>
      </c>
      <c r="P63" s="588"/>
      <c r="Q63" s="588">
        <v>10000000</v>
      </c>
      <c r="R63" s="590">
        <v>2000000</v>
      </c>
      <c r="S63" s="590">
        <v>3000000</v>
      </c>
      <c r="T63" s="590">
        <v>5000000</v>
      </c>
      <c r="U63" s="590">
        <v>20000000</v>
      </c>
      <c r="V63" s="591">
        <v>6</v>
      </c>
      <c r="W63" s="591">
        <v>3</v>
      </c>
      <c r="X63" s="591">
        <v>9</v>
      </c>
      <c r="Y63" s="590">
        <v>95</v>
      </c>
      <c r="Z63" s="590">
        <v>1362</v>
      </c>
      <c r="AA63" s="590">
        <v>840</v>
      </c>
    </row>
    <row r="64" spans="1:27">
      <c r="A64" s="588" t="s">
        <v>1557</v>
      </c>
      <c r="B64" s="589" t="s">
        <v>1558</v>
      </c>
      <c r="C64" s="588" t="s">
        <v>1559</v>
      </c>
      <c r="D64" s="588" t="s">
        <v>1560</v>
      </c>
      <c r="E64" s="588" t="s">
        <v>16</v>
      </c>
      <c r="F64" s="589" t="s">
        <v>1561</v>
      </c>
      <c r="G64" s="588" t="s">
        <v>1331</v>
      </c>
      <c r="H64" s="588" t="s">
        <v>1562</v>
      </c>
      <c r="I64" s="588" t="s">
        <v>776</v>
      </c>
      <c r="J64" s="588"/>
      <c r="K64" s="588"/>
      <c r="L64" s="588" t="s">
        <v>1563</v>
      </c>
      <c r="M64" s="588" t="s">
        <v>1564</v>
      </c>
      <c r="N64" s="588" t="s">
        <v>6</v>
      </c>
      <c r="O64" s="588" t="s">
        <v>1565</v>
      </c>
      <c r="P64" s="588" t="s">
        <v>2332</v>
      </c>
      <c r="Q64" s="588">
        <v>0</v>
      </c>
      <c r="R64" s="590">
        <v>9000000</v>
      </c>
      <c r="S64" s="590">
        <v>1000000</v>
      </c>
      <c r="T64" s="590">
        <v>2000000</v>
      </c>
      <c r="U64" s="590">
        <v>12000000</v>
      </c>
      <c r="V64" s="591">
        <v>5</v>
      </c>
      <c r="W64" s="591">
        <v>4</v>
      </c>
      <c r="X64" s="591">
        <v>9</v>
      </c>
      <c r="Y64" s="590">
        <v>486</v>
      </c>
      <c r="Z64" s="590">
        <v>12347</v>
      </c>
      <c r="AA64" s="590">
        <v>900</v>
      </c>
    </row>
    <row r="65" spans="1:27">
      <c r="A65" s="588" t="s">
        <v>1566</v>
      </c>
      <c r="B65" s="589" t="s">
        <v>1567</v>
      </c>
      <c r="C65" s="588" t="s">
        <v>1568</v>
      </c>
      <c r="D65" s="588" t="s">
        <v>1569</v>
      </c>
      <c r="E65" s="588" t="s">
        <v>50</v>
      </c>
      <c r="F65" s="589" t="s">
        <v>1112</v>
      </c>
      <c r="G65" s="588" t="s">
        <v>1093</v>
      </c>
      <c r="H65" s="588" t="s">
        <v>1570</v>
      </c>
      <c r="I65" s="588" t="s">
        <v>1571</v>
      </c>
      <c r="J65" s="588"/>
      <c r="K65" s="588"/>
      <c r="L65" s="588" t="s">
        <v>1572</v>
      </c>
      <c r="M65" s="588" t="s">
        <v>1573</v>
      </c>
      <c r="N65" s="588" t="s">
        <v>739</v>
      </c>
      <c r="O65" s="588" t="s">
        <v>1574</v>
      </c>
      <c r="P65" s="588" t="s">
        <v>2333</v>
      </c>
      <c r="Q65" s="588">
        <v>6300000</v>
      </c>
      <c r="R65" s="590">
        <v>5000000</v>
      </c>
      <c r="S65" s="590">
        <v>3500000</v>
      </c>
      <c r="T65" s="590">
        <v>5000000</v>
      </c>
      <c r="U65" s="590">
        <v>19800000</v>
      </c>
      <c r="V65" s="591">
        <v>8</v>
      </c>
      <c r="W65" s="591">
        <v>1</v>
      </c>
      <c r="X65" s="591">
        <v>9</v>
      </c>
      <c r="Y65" s="590">
        <v>270</v>
      </c>
      <c r="Z65" s="590">
        <v>14916</v>
      </c>
      <c r="AA65" s="590">
        <v>153</v>
      </c>
    </row>
    <row r="66" spans="1:27">
      <c r="A66" s="588" t="s">
        <v>1575</v>
      </c>
      <c r="B66" s="589" t="s">
        <v>1576</v>
      </c>
      <c r="C66" s="588" t="s">
        <v>1577</v>
      </c>
      <c r="D66" s="588" t="s">
        <v>1578</v>
      </c>
      <c r="E66" s="588" t="s">
        <v>50</v>
      </c>
      <c r="F66" s="589" t="s">
        <v>1513</v>
      </c>
      <c r="G66" s="588" t="s">
        <v>1453</v>
      </c>
      <c r="H66" s="588" t="s">
        <v>1579</v>
      </c>
      <c r="I66" s="588" t="s">
        <v>1182</v>
      </c>
      <c r="J66" s="588"/>
      <c r="K66" s="588"/>
      <c r="L66" s="588" t="s">
        <v>1580</v>
      </c>
      <c r="M66" s="588" t="s">
        <v>1581</v>
      </c>
      <c r="N66" s="588" t="s">
        <v>41</v>
      </c>
      <c r="O66" s="588" t="s">
        <v>1582</v>
      </c>
      <c r="P66" s="588"/>
      <c r="Q66" s="588">
        <v>2000000</v>
      </c>
      <c r="R66" s="590">
        <v>5000000</v>
      </c>
      <c r="S66" s="590">
        <v>1000000</v>
      </c>
      <c r="T66" s="590">
        <v>2000000</v>
      </c>
      <c r="U66" s="590">
        <v>10000000</v>
      </c>
      <c r="V66" s="591">
        <v>9</v>
      </c>
      <c r="W66" s="591">
        <v>0</v>
      </c>
      <c r="X66" s="591">
        <v>9</v>
      </c>
      <c r="Y66" s="590">
        <v>341</v>
      </c>
      <c r="Z66" s="590">
        <v>3818</v>
      </c>
      <c r="AA66" s="590">
        <v>1200</v>
      </c>
    </row>
    <row r="67" spans="1:27">
      <c r="A67" s="588" t="s">
        <v>1583</v>
      </c>
      <c r="B67" s="589" t="s">
        <v>1584</v>
      </c>
      <c r="C67" s="588" t="s">
        <v>1585</v>
      </c>
      <c r="D67" s="588" t="s">
        <v>1586</v>
      </c>
      <c r="E67" s="588" t="s">
        <v>57</v>
      </c>
      <c r="F67" s="589" t="s">
        <v>1452</v>
      </c>
      <c r="G67" s="588" t="s">
        <v>1312</v>
      </c>
      <c r="H67" s="588" t="s">
        <v>1587</v>
      </c>
      <c r="I67" s="588" t="s">
        <v>1075</v>
      </c>
      <c r="J67" s="588" t="s">
        <v>1084</v>
      </c>
      <c r="K67" s="588" t="s">
        <v>1084</v>
      </c>
      <c r="L67" s="588" t="s">
        <v>1588</v>
      </c>
      <c r="M67" s="588" t="s">
        <v>1588</v>
      </c>
      <c r="N67" s="588" t="s">
        <v>13</v>
      </c>
      <c r="O67" s="588" t="s">
        <v>1589</v>
      </c>
      <c r="P67" s="588" t="s">
        <v>2334</v>
      </c>
      <c r="Q67" s="588">
        <v>0</v>
      </c>
      <c r="R67" s="590">
        <v>6259707.9400000004</v>
      </c>
      <c r="S67" s="590">
        <v>16044014.210000001</v>
      </c>
      <c r="T67" s="590">
        <v>17500000</v>
      </c>
      <c r="U67" s="590">
        <v>39803722.149999999</v>
      </c>
      <c r="V67" s="591">
        <v>3</v>
      </c>
      <c r="W67" s="591">
        <v>7</v>
      </c>
      <c r="X67" s="591">
        <v>10</v>
      </c>
      <c r="Y67" s="590">
        <v>256.87</v>
      </c>
      <c r="Z67" s="590">
        <v>9100</v>
      </c>
      <c r="AA67" s="590">
        <v>6075</v>
      </c>
    </row>
    <row r="68" spans="1:27">
      <c r="A68" s="588" t="s">
        <v>1590</v>
      </c>
      <c r="B68" s="589" t="s">
        <v>1591</v>
      </c>
      <c r="C68" s="588" t="s">
        <v>1592</v>
      </c>
      <c r="D68" s="588" t="s">
        <v>1593</v>
      </c>
      <c r="E68" s="588" t="s">
        <v>776</v>
      </c>
      <c r="F68" s="589" t="s">
        <v>1594</v>
      </c>
      <c r="G68" s="588" t="s">
        <v>1331</v>
      </c>
      <c r="H68" s="588" t="s">
        <v>1595</v>
      </c>
      <c r="I68" s="588" t="s">
        <v>1182</v>
      </c>
      <c r="J68" s="588"/>
      <c r="K68" s="588"/>
      <c r="L68" s="588" t="s">
        <v>1596</v>
      </c>
      <c r="M68" s="588" t="s">
        <v>1596</v>
      </c>
      <c r="N68" s="588" t="s">
        <v>39</v>
      </c>
      <c r="O68" s="588" t="s">
        <v>1597</v>
      </c>
      <c r="P68" s="588"/>
      <c r="Q68" s="588">
        <v>0</v>
      </c>
      <c r="R68" s="590">
        <v>0</v>
      </c>
      <c r="S68" s="590">
        <v>15000000</v>
      </c>
      <c r="T68" s="590">
        <v>1000000</v>
      </c>
      <c r="U68" s="590">
        <v>16000000</v>
      </c>
      <c r="V68" s="591">
        <v>8</v>
      </c>
      <c r="W68" s="591">
        <v>2</v>
      </c>
      <c r="X68" s="591">
        <v>10</v>
      </c>
      <c r="Y68" s="590">
        <v>496</v>
      </c>
      <c r="Z68" s="590">
        <v>6658</v>
      </c>
      <c r="AA68" s="590">
        <v>1375</v>
      </c>
    </row>
    <row r="69" spans="1:27">
      <c r="A69" s="588" t="s">
        <v>1598</v>
      </c>
      <c r="B69" s="589" t="s">
        <v>1599</v>
      </c>
      <c r="C69" s="588" t="s">
        <v>1600</v>
      </c>
      <c r="D69" s="588" t="s">
        <v>1601</v>
      </c>
      <c r="E69" s="588" t="s">
        <v>64</v>
      </c>
      <c r="F69" s="589" t="s">
        <v>1602</v>
      </c>
      <c r="G69" s="588" t="s">
        <v>1537</v>
      </c>
      <c r="H69" s="588" t="s">
        <v>1603</v>
      </c>
      <c r="I69" s="588" t="s">
        <v>1075</v>
      </c>
      <c r="J69" s="588"/>
      <c r="K69" s="588"/>
      <c r="L69" s="588" t="s">
        <v>1604</v>
      </c>
      <c r="M69" s="588" t="s">
        <v>1605</v>
      </c>
      <c r="N69" s="588" t="s">
        <v>721</v>
      </c>
      <c r="O69" s="588" t="s">
        <v>1606</v>
      </c>
      <c r="P69" s="588"/>
      <c r="Q69" s="588">
        <v>3000000</v>
      </c>
      <c r="R69" s="590">
        <v>4000000</v>
      </c>
      <c r="S69" s="590">
        <v>5000000</v>
      </c>
      <c r="T69" s="590">
        <v>1000000</v>
      </c>
      <c r="U69" s="590">
        <v>13000000</v>
      </c>
      <c r="V69" s="591">
        <v>7</v>
      </c>
      <c r="W69" s="591">
        <v>3</v>
      </c>
      <c r="X69" s="591">
        <v>10</v>
      </c>
      <c r="Y69" s="590">
        <v>452.5</v>
      </c>
      <c r="Z69" s="590">
        <v>27080</v>
      </c>
      <c r="AA69" s="590">
        <v>5789</v>
      </c>
    </row>
    <row r="70" spans="1:27">
      <c r="A70" s="588" t="s">
        <v>1607</v>
      </c>
      <c r="B70" s="589" t="s">
        <v>1608</v>
      </c>
      <c r="C70" s="588" t="s">
        <v>1609</v>
      </c>
      <c r="D70" s="588" t="s">
        <v>1610</v>
      </c>
      <c r="E70" s="588" t="s">
        <v>42</v>
      </c>
      <c r="F70" s="589" t="s">
        <v>1017</v>
      </c>
      <c r="G70" s="588" t="s">
        <v>1453</v>
      </c>
      <c r="H70" s="588" t="s">
        <v>1611</v>
      </c>
      <c r="I70" s="588" t="s">
        <v>1114</v>
      </c>
      <c r="J70" s="588"/>
      <c r="K70" s="588"/>
      <c r="L70" s="588" t="s">
        <v>1612</v>
      </c>
      <c r="M70" s="588" t="s">
        <v>1375</v>
      </c>
      <c r="N70" s="588" t="s">
        <v>6</v>
      </c>
      <c r="O70" s="588" t="s">
        <v>1613</v>
      </c>
      <c r="P70" s="588"/>
      <c r="Q70" s="588">
        <v>114000000</v>
      </c>
      <c r="R70" s="590">
        <v>0</v>
      </c>
      <c r="S70" s="590">
        <v>8000000</v>
      </c>
      <c r="T70" s="590">
        <v>1000000</v>
      </c>
      <c r="U70" s="590">
        <v>123000000</v>
      </c>
      <c r="V70" s="591">
        <v>8</v>
      </c>
      <c r="W70" s="591">
        <v>2</v>
      </c>
      <c r="X70" s="591">
        <v>10</v>
      </c>
      <c r="Y70" s="590">
        <v>492.5</v>
      </c>
      <c r="Z70" s="590">
        <v>122300</v>
      </c>
      <c r="AA70" s="590">
        <v>0</v>
      </c>
    </row>
    <row r="71" spans="1:27">
      <c r="A71" s="588" t="s">
        <v>1614</v>
      </c>
      <c r="B71" s="589" t="s">
        <v>1615</v>
      </c>
      <c r="C71" s="588" t="s">
        <v>1616</v>
      </c>
      <c r="D71" s="588" t="s">
        <v>1617</v>
      </c>
      <c r="E71" s="588" t="s">
        <v>67</v>
      </c>
      <c r="F71" s="589" t="s">
        <v>1618</v>
      </c>
      <c r="G71" s="588" t="s">
        <v>1122</v>
      </c>
      <c r="H71" s="588" t="s">
        <v>1124</v>
      </c>
      <c r="I71" s="588" t="s">
        <v>1064</v>
      </c>
      <c r="J71" s="588" t="s">
        <v>1619</v>
      </c>
      <c r="K71" s="588" t="s">
        <v>1620</v>
      </c>
      <c r="L71" s="588" t="s">
        <v>1621</v>
      </c>
      <c r="M71" s="588" t="s">
        <v>1526</v>
      </c>
      <c r="N71" s="588" t="s">
        <v>4</v>
      </c>
      <c r="O71" s="588" t="s">
        <v>1622</v>
      </c>
      <c r="P71" s="588"/>
      <c r="Q71" s="588">
        <v>0</v>
      </c>
      <c r="R71" s="590">
        <v>0</v>
      </c>
      <c r="S71" s="590">
        <v>5000000</v>
      </c>
      <c r="T71" s="590">
        <v>5000000</v>
      </c>
      <c r="U71" s="590">
        <v>10000000</v>
      </c>
      <c r="V71" s="591">
        <v>5</v>
      </c>
      <c r="W71" s="591">
        <v>5</v>
      </c>
      <c r="X71" s="591">
        <v>10</v>
      </c>
      <c r="Y71" s="590">
        <v>181</v>
      </c>
      <c r="Z71" s="590">
        <v>2132</v>
      </c>
      <c r="AA71" s="590">
        <v>600</v>
      </c>
    </row>
    <row r="72" spans="1:27">
      <c r="A72" s="588" t="s">
        <v>1623</v>
      </c>
      <c r="B72" s="589" t="s">
        <v>1624</v>
      </c>
      <c r="C72" s="588" t="s">
        <v>1625</v>
      </c>
      <c r="D72" s="588" t="s">
        <v>1626</v>
      </c>
      <c r="E72" s="588" t="s">
        <v>48</v>
      </c>
      <c r="F72" s="589" t="s">
        <v>1627</v>
      </c>
      <c r="G72" s="588" t="s">
        <v>1453</v>
      </c>
      <c r="H72" s="588" t="s">
        <v>1628</v>
      </c>
      <c r="I72" s="588" t="s">
        <v>1173</v>
      </c>
      <c r="J72" s="588"/>
      <c r="K72" s="588"/>
      <c r="L72" s="588" t="s">
        <v>1429</v>
      </c>
      <c r="M72" s="588" t="s">
        <v>1429</v>
      </c>
      <c r="N72" s="588" t="s">
        <v>0</v>
      </c>
      <c r="O72" s="588" t="s">
        <v>1430</v>
      </c>
      <c r="P72" s="588"/>
      <c r="Q72" s="588">
        <v>5000000</v>
      </c>
      <c r="R72" s="590">
        <v>3000000</v>
      </c>
      <c r="S72" s="590">
        <v>3000000</v>
      </c>
      <c r="T72" s="590">
        <v>3000000</v>
      </c>
      <c r="U72" s="590">
        <v>14000000</v>
      </c>
      <c r="V72" s="591">
        <v>10</v>
      </c>
      <c r="W72" s="591">
        <v>0</v>
      </c>
      <c r="X72" s="591">
        <v>10</v>
      </c>
      <c r="Y72" s="590">
        <v>147</v>
      </c>
      <c r="Z72" s="590">
        <v>6876</v>
      </c>
      <c r="AA72" s="590">
        <v>1500</v>
      </c>
    </row>
    <row r="73" spans="1:27">
      <c r="A73" s="588" t="s">
        <v>1629</v>
      </c>
      <c r="B73" s="589" t="s">
        <v>1630</v>
      </c>
      <c r="C73" s="588" t="s">
        <v>1631</v>
      </c>
      <c r="D73" s="588" t="s">
        <v>1632</v>
      </c>
      <c r="E73" s="588" t="s">
        <v>50</v>
      </c>
      <c r="F73" s="589" t="s">
        <v>1112</v>
      </c>
      <c r="G73" s="588" t="s">
        <v>1331</v>
      </c>
      <c r="H73" s="588" t="s">
        <v>1633</v>
      </c>
      <c r="I73" s="588" t="s">
        <v>1182</v>
      </c>
      <c r="J73" s="588"/>
      <c r="K73" s="588"/>
      <c r="L73" s="588" t="s">
        <v>1634</v>
      </c>
      <c r="M73" s="588" t="s">
        <v>1635</v>
      </c>
      <c r="N73" s="588" t="s">
        <v>760</v>
      </c>
      <c r="O73" s="588" t="s">
        <v>1636</v>
      </c>
      <c r="P73" s="588" t="s">
        <v>2335</v>
      </c>
      <c r="Q73" s="588">
        <v>1000000</v>
      </c>
      <c r="R73" s="590">
        <v>1500000</v>
      </c>
      <c r="S73" s="590">
        <v>2500000</v>
      </c>
      <c r="T73" s="590">
        <v>500000</v>
      </c>
      <c r="U73" s="590">
        <v>5500000</v>
      </c>
      <c r="V73" s="591">
        <v>10</v>
      </c>
      <c r="W73" s="591">
        <v>0</v>
      </c>
      <c r="X73" s="591">
        <v>10</v>
      </c>
      <c r="Y73" s="590">
        <v>315.76</v>
      </c>
      <c r="Z73" s="590">
        <v>22915</v>
      </c>
      <c r="AA73" s="590">
        <v>686</v>
      </c>
    </row>
    <row r="74" spans="1:27">
      <c r="A74" s="588" t="s">
        <v>1637</v>
      </c>
      <c r="B74" s="589" t="s">
        <v>1638</v>
      </c>
      <c r="C74" s="588" t="s">
        <v>1639</v>
      </c>
      <c r="D74" s="588" t="s">
        <v>1111</v>
      </c>
      <c r="E74" s="588" t="s">
        <v>50</v>
      </c>
      <c r="F74" s="589" t="s">
        <v>1112</v>
      </c>
      <c r="G74" s="588" t="s">
        <v>1453</v>
      </c>
      <c r="H74" s="588" t="s">
        <v>1640</v>
      </c>
      <c r="I74" s="588" t="s">
        <v>1104</v>
      </c>
      <c r="J74" s="588"/>
      <c r="K74" s="588"/>
      <c r="L74" s="588" t="s">
        <v>1641</v>
      </c>
      <c r="M74" s="588" t="s">
        <v>1642</v>
      </c>
      <c r="N74" s="588" t="s">
        <v>737</v>
      </c>
      <c r="O74" s="588" t="s">
        <v>1643</v>
      </c>
      <c r="P74" s="588"/>
      <c r="Q74" s="588">
        <v>10000000</v>
      </c>
      <c r="R74" s="590">
        <v>1000000</v>
      </c>
      <c r="S74" s="590">
        <v>5000000</v>
      </c>
      <c r="T74" s="590">
        <v>40000000</v>
      </c>
      <c r="U74" s="590">
        <v>56000000</v>
      </c>
      <c r="V74" s="591">
        <v>10</v>
      </c>
      <c r="W74" s="591">
        <v>0</v>
      </c>
      <c r="X74" s="591">
        <v>10</v>
      </c>
      <c r="Y74" s="590">
        <v>151.47999999999999</v>
      </c>
      <c r="Z74" s="590">
        <v>49560</v>
      </c>
      <c r="AA74" s="590">
        <v>800</v>
      </c>
    </row>
    <row r="75" spans="1:27">
      <c r="A75" s="588" t="s">
        <v>1644</v>
      </c>
      <c r="B75" s="589" t="s">
        <v>1645</v>
      </c>
      <c r="C75" s="588" t="s">
        <v>1646</v>
      </c>
      <c r="D75" s="588" t="s">
        <v>1647</v>
      </c>
      <c r="E75" s="588" t="s">
        <v>50</v>
      </c>
      <c r="F75" s="589" t="s">
        <v>1112</v>
      </c>
      <c r="G75" s="588" t="s">
        <v>1149</v>
      </c>
      <c r="H75" s="588" t="s">
        <v>1648</v>
      </c>
      <c r="I75" s="588" t="s">
        <v>1173</v>
      </c>
      <c r="J75" s="588"/>
      <c r="K75" s="588"/>
      <c r="L75" s="588" t="s">
        <v>1507</v>
      </c>
      <c r="M75" s="588" t="s">
        <v>1508</v>
      </c>
      <c r="N75" s="588" t="s">
        <v>41</v>
      </c>
      <c r="O75" s="588" t="s">
        <v>1509</v>
      </c>
      <c r="P75" s="588"/>
      <c r="Q75" s="588">
        <v>3000000</v>
      </c>
      <c r="R75" s="590">
        <v>2000000</v>
      </c>
      <c r="S75" s="590">
        <v>3000000</v>
      </c>
      <c r="T75" s="590">
        <v>3000000</v>
      </c>
      <c r="U75" s="590">
        <v>11000000</v>
      </c>
      <c r="V75" s="591">
        <v>8</v>
      </c>
      <c r="W75" s="591">
        <v>2</v>
      </c>
      <c r="X75" s="591">
        <v>10</v>
      </c>
      <c r="Y75" s="590">
        <v>97</v>
      </c>
      <c r="Z75" s="590">
        <v>4628</v>
      </c>
      <c r="AA75" s="590">
        <v>372</v>
      </c>
    </row>
    <row r="76" spans="1:27">
      <c r="A76" s="588" t="s">
        <v>1649</v>
      </c>
      <c r="B76" s="589" t="s">
        <v>1650</v>
      </c>
      <c r="C76" s="588" t="s">
        <v>1651</v>
      </c>
      <c r="D76" s="588" t="s">
        <v>1652</v>
      </c>
      <c r="E76" s="588" t="s">
        <v>990</v>
      </c>
      <c r="F76" s="589" t="s">
        <v>1653</v>
      </c>
      <c r="G76" s="588" t="s">
        <v>1331</v>
      </c>
      <c r="H76" s="588" t="s">
        <v>1654</v>
      </c>
      <c r="I76" s="588"/>
      <c r="J76" s="588"/>
      <c r="K76" s="588" t="s">
        <v>1655</v>
      </c>
      <c r="L76" s="588" t="s">
        <v>1656</v>
      </c>
      <c r="M76" s="588" t="s">
        <v>1367</v>
      </c>
      <c r="N76" s="588" t="s">
        <v>0</v>
      </c>
      <c r="O76" s="588" t="s">
        <v>1657</v>
      </c>
      <c r="P76" s="588"/>
      <c r="Q76" s="588">
        <v>10000000</v>
      </c>
      <c r="R76" s="590">
        <v>20000000</v>
      </c>
      <c r="S76" s="590">
        <v>5000000</v>
      </c>
      <c r="T76" s="590">
        <v>5000000</v>
      </c>
      <c r="U76" s="590">
        <v>40000000</v>
      </c>
      <c r="V76" s="591">
        <v>8</v>
      </c>
      <c r="W76" s="591">
        <v>2</v>
      </c>
      <c r="X76" s="591">
        <v>10</v>
      </c>
      <c r="Y76" s="590">
        <v>181.62</v>
      </c>
      <c r="Z76" s="590">
        <v>8336</v>
      </c>
      <c r="AA76" s="590">
        <v>700</v>
      </c>
    </row>
    <row r="77" spans="1:27">
      <c r="A77" s="588" t="s">
        <v>1658</v>
      </c>
      <c r="B77" s="589" t="s">
        <v>1659</v>
      </c>
      <c r="C77" s="588" t="s">
        <v>1660</v>
      </c>
      <c r="D77" s="588" t="s">
        <v>1661</v>
      </c>
      <c r="E77" s="588" t="s">
        <v>991</v>
      </c>
      <c r="F77" s="589" t="s">
        <v>1662</v>
      </c>
      <c r="G77" s="588" t="s">
        <v>1062</v>
      </c>
      <c r="H77" s="588" t="s">
        <v>1663</v>
      </c>
      <c r="I77" s="588" t="s">
        <v>1104</v>
      </c>
      <c r="J77" s="588"/>
      <c r="K77" s="588"/>
      <c r="L77" s="588" t="s">
        <v>1664</v>
      </c>
      <c r="M77" s="588" t="s">
        <v>1665</v>
      </c>
      <c r="N77" s="588" t="s">
        <v>0</v>
      </c>
      <c r="O77" s="588" t="s">
        <v>1666</v>
      </c>
      <c r="P77" s="588"/>
      <c r="Q77" s="588">
        <v>600000</v>
      </c>
      <c r="R77" s="590">
        <v>1000000</v>
      </c>
      <c r="S77" s="590">
        <v>3000000</v>
      </c>
      <c r="T77" s="590">
        <v>1000000</v>
      </c>
      <c r="U77" s="590">
        <v>5600000</v>
      </c>
      <c r="V77" s="591">
        <v>10</v>
      </c>
      <c r="W77" s="591">
        <v>0</v>
      </c>
      <c r="X77" s="591">
        <v>10</v>
      </c>
      <c r="Y77" s="590">
        <v>496.73</v>
      </c>
      <c r="Z77" s="590">
        <v>6720</v>
      </c>
      <c r="AA77" s="590">
        <v>6720</v>
      </c>
    </row>
    <row r="78" spans="1:27">
      <c r="A78" s="588" t="s">
        <v>1667</v>
      </c>
      <c r="B78" s="589" t="s">
        <v>1668</v>
      </c>
      <c r="C78" s="588" t="s">
        <v>1669</v>
      </c>
      <c r="D78" s="588" t="s">
        <v>1670</v>
      </c>
      <c r="E78" s="588" t="s">
        <v>285</v>
      </c>
      <c r="F78" s="589" t="s">
        <v>1206</v>
      </c>
      <c r="G78" s="588" t="s">
        <v>1149</v>
      </c>
      <c r="H78" s="588" t="s">
        <v>1671</v>
      </c>
      <c r="I78" s="588" t="s">
        <v>1104</v>
      </c>
      <c r="J78" s="588" t="s">
        <v>1084</v>
      </c>
      <c r="K78" s="588" t="s">
        <v>1084</v>
      </c>
      <c r="L78" s="588" t="s">
        <v>1672</v>
      </c>
      <c r="M78" s="588" t="s">
        <v>1673</v>
      </c>
      <c r="N78" s="588" t="s">
        <v>27</v>
      </c>
      <c r="O78" s="588" t="s">
        <v>1674</v>
      </c>
      <c r="P78" s="588" t="s">
        <v>2336</v>
      </c>
      <c r="Q78" s="588">
        <v>10000000</v>
      </c>
      <c r="R78" s="590">
        <v>15000000</v>
      </c>
      <c r="S78" s="590">
        <v>20000000</v>
      </c>
      <c r="T78" s="590">
        <v>10000000</v>
      </c>
      <c r="U78" s="590">
        <v>55000000</v>
      </c>
      <c r="V78" s="591">
        <v>7</v>
      </c>
      <c r="W78" s="591">
        <v>4</v>
      </c>
      <c r="X78" s="591">
        <v>11</v>
      </c>
      <c r="Y78" s="590">
        <v>1482</v>
      </c>
      <c r="Z78" s="590">
        <v>112412</v>
      </c>
      <c r="AA78" s="590">
        <v>2620</v>
      </c>
    </row>
    <row r="79" spans="1:27">
      <c r="A79" s="588" t="s">
        <v>1675</v>
      </c>
      <c r="B79" s="589" t="s">
        <v>1676</v>
      </c>
      <c r="C79" s="588" t="s">
        <v>1677</v>
      </c>
      <c r="D79" s="588" t="s">
        <v>1678</v>
      </c>
      <c r="E79" s="588" t="s">
        <v>611</v>
      </c>
      <c r="F79" s="589" t="s">
        <v>1480</v>
      </c>
      <c r="G79" s="588" t="s">
        <v>1102</v>
      </c>
      <c r="H79" s="588" t="s">
        <v>1679</v>
      </c>
      <c r="I79" s="588" t="s">
        <v>1124</v>
      </c>
      <c r="J79" s="588"/>
      <c r="K79" s="588"/>
      <c r="L79" s="588" t="s">
        <v>1680</v>
      </c>
      <c r="M79" s="588" t="s">
        <v>1681</v>
      </c>
      <c r="N79" s="588" t="s">
        <v>719</v>
      </c>
      <c r="O79" s="588" t="s">
        <v>1682</v>
      </c>
      <c r="P79" s="588" t="s">
        <v>2337</v>
      </c>
      <c r="Q79" s="588">
        <v>0</v>
      </c>
      <c r="R79" s="590">
        <v>3000000</v>
      </c>
      <c r="S79" s="590">
        <v>2000000</v>
      </c>
      <c r="T79" s="590">
        <v>2000000</v>
      </c>
      <c r="U79" s="590">
        <v>7000000</v>
      </c>
      <c r="V79" s="591">
        <v>10</v>
      </c>
      <c r="W79" s="591">
        <v>1</v>
      </c>
      <c r="X79" s="591">
        <v>11</v>
      </c>
      <c r="Y79" s="590">
        <v>162.19999999999999</v>
      </c>
      <c r="Z79" s="590">
        <v>12960</v>
      </c>
      <c r="AA79" s="590">
        <v>820</v>
      </c>
    </row>
    <row r="80" spans="1:27">
      <c r="A80" s="588" t="s">
        <v>1683</v>
      </c>
      <c r="B80" s="589" t="s">
        <v>1684</v>
      </c>
      <c r="C80" s="588" t="s">
        <v>1685</v>
      </c>
      <c r="D80" s="588" t="s">
        <v>1329</v>
      </c>
      <c r="E80" s="588" t="s">
        <v>29</v>
      </c>
      <c r="F80" s="589" t="s">
        <v>1330</v>
      </c>
      <c r="G80" s="588" t="s">
        <v>1537</v>
      </c>
      <c r="H80" s="588" t="s">
        <v>1686</v>
      </c>
      <c r="I80" s="588" t="s">
        <v>1114</v>
      </c>
      <c r="J80" s="588"/>
      <c r="K80" s="588"/>
      <c r="L80" s="588" t="s">
        <v>1687</v>
      </c>
      <c r="M80" s="588" t="s">
        <v>1688</v>
      </c>
      <c r="N80" s="588" t="s">
        <v>24</v>
      </c>
      <c r="O80" s="588" t="s">
        <v>1689</v>
      </c>
      <c r="P80" s="588" t="s">
        <v>2338</v>
      </c>
      <c r="Q80" s="588">
        <v>25000000</v>
      </c>
      <c r="R80" s="590">
        <v>1000000</v>
      </c>
      <c r="S80" s="590">
        <v>12000000</v>
      </c>
      <c r="T80" s="590">
        <v>10000000</v>
      </c>
      <c r="U80" s="590">
        <v>48000000</v>
      </c>
      <c r="V80" s="591">
        <v>11</v>
      </c>
      <c r="W80" s="591">
        <v>1</v>
      </c>
      <c r="X80" s="591">
        <v>12</v>
      </c>
      <c r="Y80" s="590">
        <v>1746.5</v>
      </c>
      <c r="Z80" s="590">
        <v>9382</v>
      </c>
      <c r="AA80" s="590">
        <v>337</v>
      </c>
    </row>
    <row r="81" spans="1:27">
      <c r="A81" s="588" t="s">
        <v>1690</v>
      </c>
      <c r="B81" s="589" t="s">
        <v>1691</v>
      </c>
      <c r="C81" s="588" t="s">
        <v>1692</v>
      </c>
      <c r="D81" s="588" t="s">
        <v>1693</v>
      </c>
      <c r="E81" s="588" t="s">
        <v>1015</v>
      </c>
      <c r="F81" s="589" t="s">
        <v>1061</v>
      </c>
      <c r="G81" s="588" t="s">
        <v>1197</v>
      </c>
      <c r="H81" s="588" t="s">
        <v>1694</v>
      </c>
      <c r="I81" s="588" t="s">
        <v>1114</v>
      </c>
      <c r="J81" s="588"/>
      <c r="K81" s="588"/>
      <c r="L81" s="588" t="s">
        <v>1695</v>
      </c>
      <c r="M81" s="588" t="s">
        <v>1375</v>
      </c>
      <c r="N81" s="588" t="s">
        <v>6</v>
      </c>
      <c r="O81" s="588" t="s">
        <v>1613</v>
      </c>
      <c r="P81" s="588"/>
      <c r="Q81" s="588">
        <v>10000000</v>
      </c>
      <c r="R81" s="590">
        <v>30000000</v>
      </c>
      <c r="S81" s="590">
        <v>5000000</v>
      </c>
      <c r="T81" s="590">
        <v>10000000</v>
      </c>
      <c r="U81" s="590">
        <v>55000000</v>
      </c>
      <c r="V81" s="591">
        <v>10</v>
      </c>
      <c r="W81" s="591">
        <v>2</v>
      </c>
      <c r="X81" s="591">
        <v>12</v>
      </c>
      <c r="Y81" s="590">
        <v>97</v>
      </c>
      <c r="Z81" s="590">
        <v>2592</v>
      </c>
      <c r="AA81" s="590">
        <v>2592</v>
      </c>
    </row>
    <row r="82" spans="1:27">
      <c r="A82" s="588" t="s">
        <v>1696</v>
      </c>
      <c r="B82" s="589" t="s">
        <v>1697</v>
      </c>
      <c r="C82" s="588" t="s">
        <v>1698</v>
      </c>
      <c r="D82" s="588" t="s">
        <v>1699</v>
      </c>
      <c r="E82" s="588" t="s">
        <v>20</v>
      </c>
      <c r="F82" s="589" t="s">
        <v>1462</v>
      </c>
      <c r="G82" s="588" t="s">
        <v>1180</v>
      </c>
      <c r="H82" s="588" t="s">
        <v>1700</v>
      </c>
      <c r="I82" s="588" t="s">
        <v>1701</v>
      </c>
      <c r="J82" s="588"/>
      <c r="K82" s="588"/>
      <c r="L82" s="588" t="s">
        <v>1414</v>
      </c>
      <c r="M82" s="588" t="s">
        <v>1414</v>
      </c>
      <c r="N82" s="588" t="s">
        <v>4</v>
      </c>
      <c r="O82" s="588" t="s">
        <v>1415</v>
      </c>
      <c r="P82" s="588"/>
      <c r="Q82" s="588">
        <v>5000000</v>
      </c>
      <c r="R82" s="590">
        <v>2000000</v>
      </c>
      <c r="S82" s="590">
        <v>6000000</v>
      </c>
      <c r="T82" s="590">
        <v>4000000</v>
      </c>
      <c r="U82" s="590">
        <v>17000000</v>
      </c>
      <c r="V82" s="591">
        <v>4</v>
      </c>
      <c r="W82" s="591">
        <v>8</v>
      </c>
      <c r="X82" s="591">
        <v>12</v>
      </c>
      <c r="Y82" s="590">
        <v>469.54</v>
      </c>
      <c r="Z82" s="590">
        <v>1792</v>
      </c>
      <c r="AA82" s="590">
        <v>1418</v>
      </c>
    </row>
    <row r="83" spans="1:27">
      <c r="A83" s="588" t="s">
        <v>1702</v>
      </c>
      <c r="B83" s="589" t="s">
        <v>1703</v>
      </c>
      <c r="C83" s="588" t="s">
        <v>1704</v>
      </c>
      <c r="D83" s="588" t="s">
        <v>1705</v>
      </c>
      <c r="E83" s="588" t="s">
        <v>57</v>
      </c>
      <c r="F83" s="589" t="s">
        <v>1452</v>
      </c>
      <c r="G83" s="588" t="s">
        <v>1122</v>
      </c>
      <c r="H83" s="588" t="s">
        <v>1706</v>
      </c>
      <c r="I83" s="588" t="s">
        <v>1114</v>
      </c>
      <c r="J83" s="588"/>
      <c r="K83" s="588"/>
      <c r="L83" s="588" t="s">
        <v>1707</v>
      </c>
      <c r="M83" s="588" t="s">
        <v>1375</v>
      </c>
      <c r="N83" s="588" t="s">
        <v>6</v>
      </c>
      <c r="O83" s="588" t="s">
        <v>1376</v>
      </c>
      <c r="P83" s="588" t="s">
        <v>2339</v>
      </c>
      <c r="Q83" s="588">
        <v>9500000</v>
      </c>
      <c r="R83" s="590">
        <v>9000000</v>
      </c>
      <c r="S83" s="590">
        <v>10000000</v>
      </c>
      <c r="T83" s="590">
        <v>5000000</v>
      </c>
      <c r="U83" s="590">
        <v>33500000</v>
      </c>
      <c r="V83" s="591">
        <v>10</v>
      </c>
      <c r="W83" s="591">
        <v>2</v>
      </c>
      <c r="X83" s="591">
        <v>12</v>
      </c>
      <c r="Y83" s="590">
        <v>375</v>
      </c>
      <c r="Z83" s="590">
        <v>1960</v>
      </c>
      <c r="AA83" s="590">
        <v>943</v>
      </c>
    </row>
    <row r="84" spans="1:27">
      <c r="A84" s="588" t="s">
        <v>1708</v>
      </c>
      <c r="B84" s="589" t="s">
        <v>1709</v>
      </c>
      <c r="C84" s="588" t="s">
        <v>1710</v>
      </c>
      <c r="D84" s="588" t="s">
        <v>1711</v>
      </c>
      <c r="E84" s="588" t="s">
        <v>11</v>
      </c>
      <c r="F84" s="589" t="s">
        <v>1712</v>
      </c>
      <c r="G84" s="588" t="s">
        <v>1713</v>
      </c>
      <c r="H84" s="588" t="s">
        <v>1714</v>
      </c>
      <c r="I84" s="588"/>
      <c r="J84" s="588" t="s">
        <v>1715</v>
      </c>
      <c r="K84" s="588" t="s">
        <v>1716</v>
      </c>
      <c r="L84" s="588" t="s">
        <v>1717</v>
      </c>
      <c r="M84" s="588" t="s">
        <v>1367</v>
      </c>
      <c r="N84" s="588" t="s">
        <v>0</v>
      </c>
      <c r="O84" s="588" t="s">
        <v>1718</v>
      </c>
      <c r="P84" s="588"/>
      <c r="Q84" s="588">
        <v>3000000</v>
      </c>
      <c r="R84" s="590">
        <v>10000000</v>
      </c>
      <c r="S84" s="590">
        <v>5000000</v>
      </c>
      <c r="T84" s="590">
        <v>3000000</v>
      </c>
      <c r="U84" s="590">
        <v>21000000</v>
      </c>
      <c r="V84" s="591">
        <v>12</v>
      </c>
      <c r="W84" s="591">
        <v>0</v>
      </c>
      <c r="X84" s="591">
        <v>12</v>
      </c>
      <c r="Y84" s="590">
        <v>194.5</v>
      </c>
      <c r="Z84" s="590">
        <v>1936</v>
      </c>
      <c r="AA84" s="590">
        <v>1443</v>
      </c>
    </row>
    <row r="85" spans="1:27">
      <c r="A85" s="588" t="s">
        <v>1719</v>
      </c>
      <c r="B85" s="589" t="s">
        <v>1720</v>
      </c>
      <c r="C85" s="588" t="s">
        <v>1721</v>
      </c>
      <c r="D85" s="588" t="s">
        <v>1722</v>
      </c>
      <c r="E85" s="588" t="s">
        <v>777</v>
      </c>
      <c r="F85" s="589" t="s">
        <v>1723</v>
      </c>
      <c r="G85" s="588" t="s">
        <v>1197</v>
      </c>
      <c r="H85" s="588" t="s">
        <v>1724</v>
      </c>
      <c r="I85" s="588" t="s">
        <v>1064</v>
      </c>
      <c r="J85" s="588"/>
      <c r="K85" s="588" t="s">
        <v>1725</v>
      </c>
      <c r="L85" s="588" t="s">
        <v>1466</v>
      </c>
      <c r="M85" s="588" t="s">
        <v>1456</v>
      </c>
      <c r="N85" s="588" t="s">
        <v>4</v>
      </c>
      <c r="O85" s="588" t="s">
        <v>1457</v>
      </c>
      <c r="P85" s="588" t="s">
        <v>2340</v>
      </c>
      <c r="Q85" s="588">
        <v>0</v>
      </c>
      <c r="R85" s="590">
        <v>0</v>
      </c>
      <c r="S85" s="590">
        <v>4400000</v>
      </c>
      <c r="T85" s="590">
        <v>3000000</v>
      </c>
      <c r="U85" s="590">
        <v>7400000</v>
      </c>
      <c r="V85" s="591">
        <v>9</v>
      </c>
      <c r="W85" s="591">
        <v>4</v>
      </c>
      <c r="X85" s="591">
        <v>13</v>
      </c>
      <c r="Y85" s="590">
        <v>193.2</v>
      </c>
      <c r="Z85" s="590">
        <v>1154</v>
      </c>
      <c r="AA85" s="590">
        <v>640</v>
      </c>
    </row>
    <row r="86" spans="1:27">
      <c r="A86" s="588" t="s">
        <v>1726</v>
      </c>
      <c r="B86" s="589" t="s">
        <v>1727</v>
      </c>
      <c r="C86" s="588" t="s">
        <v>1728</v>
      </c>
      <c r="D86" s="588" t="s">
        <v>1729</v>
      </c>
      <c r="E86" s="588" t="s">
        <v>34</v>
      </c>
      <c r="F86" s="589" t="s">
        <v>1730</v>
      </c>
      <c r="G86" s="588" t="s">
        <v>1062</v>
      </c>
      <c r="H86" s="588" t="s">
        <v>1731</v>
      </c>
      <c r="I86" s="588" t="s">
        <v>1124</v>
      </c>
      <c r="J86" s="588"/>
      <c r="K86" s="588"/>
      <c r="L86" s="588" t="s">
        <v>1732</v>
      </c>
      <c r="M86" s="588" t="s">
        <v>1733</v>
      </c>
      <c r="N86" s="588" t="s">
        <v>761</v>
      </c>
      <c r="O86" s="588" t="s">
        <v>1734</v>
      </c>
      <c r="P86" s="588"/>
      <c r="Q86" s="588">
        <v>0</v>
      </c>
      <c r="R86" s="590">
        <v>500000</v>
      </c>
      <c r="S86" s="590">
        <v>700000</v>
      </c>
      <c r="T86" s="590">
        <v>400000</v>
      </c>
      <c r="U86" s="590">
        <v>1600000</v>
      </c>
      <c r="V86" s="591">
        <v>13</v>
      </c>
      <c r="W86" s="591">
        <v>0</v>
      </c>
      <c r="X86" s="591">
        <v>13</v>
      </c>
      <c r="Y86" s="590">
        <v>212</v>
      </c>
      <c r="Z86" s="590">
        <v>8000</v>
      </c>
      <c r="AA86" s="590">
        <v>120</v>
      </c>
    </row>
    <row r="87" spans="1:27">
      <c r="A87" s="588" t="s">
        <v>1735</v>
      </c>
      <c r="B87" s="589" t="s">
        <v>1736</v>
      </c>
      <c r="C87" s="588" t="s">
        <v>1737</v>
      </c>
      <c r="D87" s="588" t="s">
        <v>1738</v>
      </c>
      <c r="E87" s="588" t="s">
        <v>37</v>
      </c>
      <c r="F87" s="589" t="s">
        <v>1739</v>
      </c>
      <c r="G87" s="588" t="s">
        <v>1197</v>
      </c>
      <c r="H87" s="588" t="s">
        <v>1740</v>
      </c>
      <c r="I87" s="588" t="s">
        <v>1134</v>
      </c>
      <c r="J87" s="588" t="s">
        <v>1741</v>
      </c>
      <c r="K87" s="588" t="s">
        <v>1742</v>
      </c>
      <c r="L87" s="588" t="s">
        <v>1554</v>
      </c>
      <c r="M87" s="588" t="s">
        <v>1555</v>
      </c>
      <c r="N87" s="588" t="s">
        <v>4</v>
      </c>
      <c r="O87" s="588" t="s">
        <v>1556</v>
      </c>
      <c r="P87" s="588" t="s">
        <v>2341</v>
      </c>
      <c r="Q87" s="588">
        <v>3500000</v>
      </c>
      <c r="R87" s="590">
        <v>6500000</v>
      </c>
      <c r="S87" s="590">
        <v>1500000</v>
      </c>
      <c r="T87" s="590">
        <v>1000000</v>
      </c>
      <c r="U87" s="590">
        <v>12500000</v>
      </c>
      <c r="V87" s="591">
        <v>8</v>
      </c>
      <c r="W87" s="591">
        <v>5</v>
      </c>
      <c r="X87" s="591">
        <v>13</v>
      </c>
      <c r="Y87" s="590">
        <v>123</v>
      </c>
      <c r="Z87" s="590">
        <v>772</v>
      </c>
      <c r="AA87" s="590">
        <v>200</v>
      </c>
    </row>
    <row r="88" spans="1:27">
      <c r="A88" s="588" t="s">
        <v>1743</v>
      </c>
      <c r="B88" s="589" t="s">
        <v>1744</v>
      </c>
      <c r="C88" s="588" t="s">
        <v>1745</v>
      </c>
      <c r="D88" s="588" t="s">
        <v>1746</v>
      </c>
      <c r="E88" s="588" t="s">
        <v>649</v>
      </c>
      <c r="F88" s="589" t="s">
        <v>1747</v>
      </c>
      <c r="G88" s="588" t="s">
        <v>1122</v>
      </c>
      <c r="H88" s="588" t="s">
        <v>1748</v>
      </c>
      <c r="I88" s="588" t="s">
        <v>1104</v>
      </c>
      <c r="J88" s="588"/>
      <c r="K88" s="588"/>
      <c r="L88" s="588" t="s">
        <v>1749</v>
      </c>
      <c r="M88" s="588" t="s">
        <v>1750</v>
      </c>
      <c r="N88" s="588" t="s">
        <v>6</v>
      </c>
      <c r="O88" s="588" t="s">
        <v>1751</v>
      </c>
      <c r="P88" s="588" t="s">
        <v>2342</v>
      </c>
      <c r="Q88" s="588">
        <v>1318500</v>
      </c>
      <c r="R88" s="590">
        <v>19776640.079999998</v>
      </c>
      <c r="S88" s="590">
        <v>7896807.5499999998</v>
      </c>
      <c r="T88" s="590">
        <v>10000000</v>
      </c>
      <c r="U88" s="590">
        <v>38991947.630000003</v>
      </c>
      <c r="V88" s="591">
        <v>10</v>
      </c>
      <c r="W88" s="591">
        <v>3</v>
      </c>
      <c r="X88" s="591">
        <v>13</v>
      </c>
      <c r="Y88" s="590">
        <v>55</v>
      </c>
      <c r="Z88" s="590">
        <v>4208</v>
      </c>
      <c r="AA88" s="590">
        <v>450</v>
      </c>
    </row>
    <row r="89" spans="1:27">
      <c r="A89" s="588" t="s">
        <v>1752</v>
      </c>
      <c r="B89" s="589" t="s">
        <v>1753</v>
      </c>
      <c r="C89" s="588" t="s">
        <v>1754</v>
      </c>
      <c r="D89" s="588" t="s">
        <v>1755</v>
      </c>
      <c r="E89" s="588" t="s">
        <v>73</v>
      </c>
      <c r="F89" s="589" t="s">
        <v>1017</v>
      </c>
      <c r="G89" s="588" t="s">
        <v>1062</v>
      </c>
      <c r="H89" s="588" t="s">
        <v>1756</v>
      </c>
      <c r="I89" s="588" t="s">
        <v>1134</v>
      </c>
      <c r="J89" s="588" t="s">
        <v>1084</v>
      </c>
      <c r="K89" s="588" t="s">
        <v>1084</v>
      </c>
      <c r="L89" s="588" t="s">
        <v>1757</v>
      </c>
      <c r="M89" s="588" t="s">
        <v>1758</v>
      </c>
      <c r="N89" s="588" t="s">
        <v>740</v>
      </c>
      <c r="O89" s="588" t="s">
        <v>1759</v>
      </c>
      <c r="P89" s="588"/>
      <c r="Q89" s="588">
        <v>0</v>
      </c>
      <c r="R89" s="590">
        <v>0</v>
      </c>
      <c r="S89" s="590">
        <v>5000000</v>
      </c>
      <c r="T89" s="590">
        <v>5000000</v>
      </c>
      <c r="U89" s="590">
        <v>10000000</v>
      </c>
      <c r="V89" s="591">
        <v>11</v>
      </c>
      <c r="W89" s="591">
        <v>3</v>
      </c>
      <c r="X89" s="591">
        <v>14</v>
      </c>
      <c r="Y89" s="590">
        <v>1155</v>
      </c>
      <c r="Z89" s="590">
        <v>330732</v>
      </c>
      <c r="AA89" s="590">
        <v>0</v>
      </c>
    </row>
    <row r="90" spans="1:27">
      <c r="A90" s="588" t="s">
        <v>1760</v>
      </c>
      <c r="B90" s="589" t="s">
        <v>1761</v>
      </c>
      <c r="C90" s="588" t="s">
        <v>1762</v>
      </c>
      <c r="D90" s="588" t="s">
        <v>1763</v>
      </c>
      <c r="E90" s="588" t="s">
        <v>408</v>
      </c>
      <c r="F90" s="589" t="s">
        <v>1764</v>
      </c>
      <c r="G90" s="588" t="s">
        <v>1102</v>
      </c>
      <c r="H90" s="588" t="s">
        <v>1765</v>
      </c>
      <c r="I90" s="588" t="s">
        <v>1064</v>
      </c>
      <c r="J90" s="588"/>
      <c r="K90" s="588"/>
      <c r="L90" s="588" t="s">
        <v>1733</v>
      </c>
      <c r="M90" s="588" t="s">
        <v>1766</v>
      </c>
      <c r="N90" s="588" t="s">
        <v>719</v>
      </c>
      <c r="O90" s="588" t="s">
        <v>1767</v>
      </c>
      <c r="P90" s="588" t="s">
        <v>2343</v>
      </c>
      <c r="Q90" s="588">
        <v>4000000</v>
      </c>
      <c r="R90" s="590">
        <v>28000000</v>
      </c>
      <c r="S90" s="590">
        <v>20000000</v>
      </c>
      <c r="T90" s="590">
        <v>20000000</v>
      </c>
      <c r="U90" s="590">
        <v>72000000</v>
      </c>
      <c r="V90" s="591">
        <v>11</v>
      </c>
      <c r="W90" s="591">
        <v>3</v>
      </c>
      <c r="X90" s="591">
        <v>14</v>
      </c>
      <c r="Y90" s="590">
        <v>339.83</v>
      </c>
      <c r="Z90" s="590">
        <v>9569</v>
      </c>
      <c r="AA90" s="590">
        <v>3600</v>
      </c>
    </row>
    <row r="91" spans="1:27">
      <c r="A91" s="588" t="s">
        <v>1768</v>
      </c>
      <c r="B91" s="589" t="s">
        <v>1769</v>
      </c>
      <c r="C91" s="588" t="s">
        <v>1770</v>
      </c>
      <c r="D91" s="588" t="s">
        <v>1771</v>
      </c>
      <c r="E91" s="588" t="s">
        <v>16</v>
      </c>
      <c r="F91" s="589" t="s">
        <v>1561</v>
      </c>
      <c r="G91" s="588" t="s">
        <v>1149</v>
      </c>
      <c r="H91" s="588" t="s">
        <v>1772</v>
      </c>
      <c r="I91" s="588" t="s">
        <v>1064</v>
      </c>
      <c r="J91" s="588"/>
      <c r="K91" s="588"/>
      <c r="L91" s="588" t="s">
        <v>1773</v>
      </c>
      <c r="M91" s="588" t="s">
        <v>1398</v>
      </c>
      <c r="N91" s="588" t="s">
        <v>36</v>
      </c>
      <c r="O91" s="588" t="s">
        <v>1399</v>
      </c>
      <c r="P91" s="588"/>
      <c r="Q91" s="588">
        <v>25000000</v>
      </c>
      <c r="R91" s="590">
        <v>10000000</v>
      </c>
      <c r="S91" s="590">
        <v>20000000</v>
      </c>
      <c r="T91" s="590">
        <v>5000000</v>
      </c>
      <c r="U91" s="590">
        <v>60000000</v>
      </c>
      <c r="V91" s="591">
        <v>10</v>
      </c>
      <c r="W91" s="591">
        <v>5</v>
      </c>
      <c r="X91" s="591">
        <v>15</v>
      </c>
      <c r="Y91" s="590">
        <v>450</v>
      </c>
      <c r="Z91" s="590">
        <v>32560</v>
      </c>
      <c r="AA91" s="590">
        <v>0</v>
      </c>
    </row>
    <row r="92" spans="1:27">
      <c r="A92" s="588" t="s">
        <v>1774</v>
      </c>
      <c r="B92" s="589" t="s">
        <v>1775</v>
      </c>
      <c r="C92" s="588" t="s">
        <v>1776</v>
      </c>
      <c r="D92" s="588" t="s">
        <v>1777</v>
      </c>
      <c r="E92" s="588" t="s">
        <v>20</v>
      </c>
      <c r="F92" s="589" t="s">
        <v>1462</v>
      </c>
      <c r="G92" s="588" t="s">
        <v>1149</v>
      </c>
      <c r="H92" s="588" t="s">
        <v>1778</v>
      </c>
      <c r="I92" s="588" t="s">
        <v>1104</v>
      </c>
      <c r="J92" s="588"/>
      <c r="K92" s="588"/>
      <c r="L92" s="588" t="s">
        <v>1779</v>
      </c>
      <c r="M92" s="588" t="s">
        <v>1780</v>
      </c>
      <c r="N92" s="588" t="s">
        <v>36</v>
      </c>
      <c r="O92" s="588" t="s">
        <v>1781</v>
      </c>
      <c r="P92" s="588"/>
      <c r="Q92" s="588">
        <v>8000000</v>
      </c>
      <c r="R92" s="590">
        <v>6000000</v>
      </c>
      <c r="S92" s="590">
        <v>3000000</v>
      </c>
      <c r="T92" s="590">
        <v>2000000</v>
      </c>
      <c r="U92" s="590">
        <v>19000000</v>
      </c>
      <c r="V92" s="591">
        <v>7</v>
      </c>
      <c r="W92" s="591">
        <v>8</v>
      </c>
      <c r="X92" s="591">
        <v>15</v>
      </c>
      <c r="Y92" s="590">
        <v>318.82</v>
      </c>
      <c r="Z92" s="590">
        <v>9840</v>
      </c>
      <c r="AA92" s="590">
        <v>1000</v>
      </c>
    </row>
    <row r="93" spans="1:27">
      <c r="A93" s="588" t="s">
        <v>1782</v>
      </c>
      <c r="B93" s="589" t="s">
        <v>1783</v>
      </c>
      <c r="C93" s="588" t="s">
        <v>1784</v>
      </c>
      <c r="D93" s="588" t="s">
        <v>1111</v>
      </c>
      <c r="E93" s="588" t="s">
        <v>50</v>
      </c>
      <c r="F93" s="589" t="s">
        <v>1513</v>
      </c>
      <c r="G93" s="588" t="s">
        <v>1246</v>
      </c>
      <c r="H93" s="588" t="s">
        <v>1785</v>
      </c>
      <c r="I93" s="588"/>
      <c r="J93" s="588"/>
      <c r="K93" s="588"/>
      <c r="L93" s="588" t="s">
        <v>1786</v>
      </c>
      <c r="M93" s="588" t="s">
        <v>1787</v>
      </c>
      <c r="N93" s="588" t="s">
        <v>4</v>
      </c>
      <c r="O93" s="588" t="s">
        <v>1788</v>
      </c>
      <c r="P93" s="588" t="s">
        <v>2344</v>
      </c>
      <c r="Q93" s="588">
        <v>2700000</v>
      </c>
      <c r="R93" s="590">
        <v>5000000</v>
      </c>
      <c r="S93" s="590">
        <v>130000</v>
      </c>
      <c r="T93" s="590">
        <v>500000</v>
      </c>
      <c r="U93" s="590">
        <v>8330000</v>
      </c>
      <c r="V93" s="591">
        <v>15</v>
      </c>
      <c r="W93" s="591">
        <v>0</v>
      </c>
      <c r="X93" s="591">
        <v>15</v>
      </c>
      <c r="Y93" s="590">
        <v>480</v>
      </c>
      <c r="Z93" s="590">
        <v>5176</v>
      </c>
      <c r="AA93" s="590">
        <v>0</v>
      </c>
    </row>
    <row r="94" spans="1:27">
      <c r="A94" s="588" t="s">
        <v>1789</v>
      </c>
      <c r="B94" s="589" t="s">
        <v>1790</v>
      </c>
      <c r="C94" s="588" t="s">
        <v>1791</v>
      </c>
      <c r="D94" s="588" t="s">
        <v>1792</v>
      </c>
      <c r="E94" s="588" t="s">
        <v>50</v>
      </c>
      <c r="F94" s="589" t="s">
        <v>1112</v>
      </c>
      <c r="G94" s="588" t="s">
        <v>1122</v>
      </c>
      <c r="H94" s="588" t="s">
        <v>1793</v>
      </c>
      <c r="I94" s="588" t="s">
        <v>1114</v>
      </c>
      <c r="J94" s="588"/>
      <c r="K94" s="588"/>
      <c r="L94" s="588" t="s">
        <v>1794</v>
      </c>
      <c r="M94" s="588" t="s">
        <v>1795</v>
      </c>
      <c r="N94" s="588" t="s">
        <v>717</v>
      </c>
      <c r="O94" s="588" t="s">
        <v>1796</v>
      </c>
      <c r="P94" s="588" t="s">
        <v>2345</v>
      </c>
      <c r="Q94" s="588">
        <v>2000000</v>
      </c>
      <c r="R94" s="590">
        <v>2000000</v>
      </c>
      <c r="S94" s="590">
        <v>2500000</v>
      </c>
      <c r="T94" s="590">
        <v>1500000</v>
      </c>
      <c r="U94" s="590">
        <v>8000000</v>
      </c>
      <c r="V94" s="591">
        <v>10</v>
      </c>
      <c r="W94" s="591">
        <v>5</v>
      </c>
      <c r="X94" s="591">
        <v>15</v>
      </c>
      <c r="Y94" s="590">
        <v>266</v>
      </c>
      <c r="Z94" s="590">
        <v>17092</v>
      </c>
      <c r="AA94" s="590">
        <v>1000</v>
      </c>
    </row>
    <row r="95" spans="1:27">
      <c r="A95" s="588" t="s">
        <v>1797</v>
      </c>
      <c r="B95" s="589" t="s">
        <v>1798</v>
      </c>
      <c r="C95" s="588" t="s">
        <v>1799</v>
      </c>
      <c r="D95" s="588" t="s">
        <v>1800</v>
      </c>
      <c r="E95" s="588" t="s">
        <v>265</v>
      </c>
      <c r="F95" s="589" t="s">
        <v>1801</v>
      </c>
      <c r="G95" s="588" t="s">
        <v>1505</v>
      </c>
      <c r="H95" s="588" t="s">
        <v>1802</v>
      </c>
      <c r="I95" s="588" t="s">
        <v>1064</v>
      </c>
      <c r="J95" s="588"/>
      <c r="K95" s="588"/>
      <c r="L95" s="588" t="s">
        <v>1803</v>
      </c>
      <c r="M95" s="588" t="s">
        <v>1398</v>
      </c>
      <c r="N95" s="588" t="s">
        <v>36</v>
      </c>
      <c r="O95" s="588" t="s">
        <v>1399</v>
      </c>
      <c r="P95" s="588" t="s">
        <v>2346</v>
      </c>
      <c r="Q95" s="588">
        <v>0</v>
      </c>
      <c r="R95" s="590">
        <v>0</v>
      </c>
      <c r="S95" s="590">
        <v>5000000</v>
      </c>
      <c r="T95" s="590">
        <v>10000000</v>
      </c>
      <c r="U95" s="590">
        <v>15000000</v>
      </c>
      <c r="V95" s="591">
        <v>10</v>
      </c>
      <c r="W95" s="591">
        <v>5</v>
      </c>
      <c r="X95" s="591">
        <v>15</v>
      </c>
      <c r="Y95" s="590">
        <v>195</v>
      </c>
      <c r="Z95" s="590">
        <v>5089</v>
      </c>
      <c r="AA95" s="590">
        <v>1404</v>
      </c>
    </row>
    <row r="96" spans="1:27">
      <c r="A96" s="588" t="s">
        <v>1804</v>
      </c>
      <c r="B96" s="589" t="s">
        <v>1805</v>
      </c>
      <c r="C96" s="588" t="s">
        <v>1806</v>
      </c>
      <c r="D96" s="588" t="s">
        <v>1807</v>
      </c>
      <c r="E96" s="588" t="s">
        <v>11</v>
      </c>
      <c r="F96" s="589" t="s">
        <v>1712</v>
      </c>
      <c r="G96" s="588" t="s">
        <v>1387</v>
      </c>
      <c r="H96" s="588" t="s">
        <v>1808</v>
      </c>
      <c r="I96" s="588" t="s">
        <v>1064</v>
      </c>
      <c r="J96" s="588" t="s">
        <v>1084</v>
      </c>
      <c r="K96" s="588" t="s">
        <v>1809</v>
      </c>
      <c r="L96" s="588" t="s">
        <v>1810</v>
      </c>
      <c r="M96" s="588" t="s">
        <v>1087</v>
      </c>
      <c r="N96" s="588" t="s">
        <v>8</v>
      </c>
      <c r="O96" s="588" t="s">
        <v>1811</v>
      </c>
      <c r="P96" s="588"/>
      <c r="Q96" s="588">
        <v>47000000</v>
      </c>
      <c r="R96" s="590">
        <v>61000000</v>
      </c>
      <c r="S96" s="590">
        <v>0</v>
      </c>
      <c r="T96" s="590">
        <v>50000000</v>
      </c>
      <c r="U96" s="590">
        <v>158000000</v>
      </c>
      <c r="V96" s="591">
        <v>12</v>
      </c>
      <c r="W96" s="591">
        <v>3</v>
      </c>
      <c r="X96" s="591">
        <v>15</v>
      </c>
      <c r="Y96" s="590">
        <v>63.5</v>
      </c>
      <c r="Z96" s="590">
        <v>5939</v>
      </c>
      <c r="AA96" s="590">
        <v>896</v>
      </c>
    </row>
    <row r="97" spans="1:27">
      <c r="A97" s="588" t="s">
        <v>1812</v>
      </c>
      <c r="B97" s="589" t="s">
        <v>1813</v>
      </c>
      <c r="C97" s="588" t="s">
        <v>1814</v>
      </c>
      <c r="D97" s="588" t="s">
        <v>1815</v>
      </c>
      <c r="E97" s="588" t="s">
        <v>363</v>
      </c>
      <c r="F97" s="589" t="s">
        <v>1816</v>
      </c>
      <c r="G97" s="588" t="s">
        <v>1387</v>
      </c>
      <c r="H97" s="588" t="s">
        <v>1817</v>
      </c>
      <c r="I97" s="588" t="s">
        <v>1182</v>
      </c>
      <c r="J97" s="588" t="s">
        <v>1084</v>
      </c>
      <c r="K97" s="588" t="s">
        <v>1084</v>
      </c>
      <c r="L97" s="588" t="s">
        <v>1818</v>
      </c>
      <c r="M97" s="588" t="s">
        <v>1819</v>
      </c>
      <c r="N97" s="588" t="s">
        <v>728</v>
      </c>
      <c r="O97" s="588" t="s">
        <v>1820</v>
      </c>
      <c r="P97" s="588" t="s">
        <v>2347</v>
      </c>
      <c r="Q97" s="588">
        <v>200000</v>
      </c>
      <c r="R97" s="590">
        <v>1000000</v>
      </c>
      <c r="S97" s="590">
        <v>800000</v>
      </c>
      <c r="T97" s="590">
        <v>500000</v>
      </c>
      <c r="U97" s="590">
        <v>2500000</v>
      </c>
      <c r="V97" s="591">
        <v>6</v>
      </c>
      <c r="W97" s="591">
        <v>10</v>
      </c>
      <c r="X97" s="591">
        <v>16</v>
      </c>
      <c r="Y97" s="590">
        <v>109</v>
      </c>
      <c r="Z97" s="590">
        <v>1912</v>
      </c>
      <c r="AA97" s="590">
        <v>667</v>
      </c>
    </row>
    <row r="98" spans="1:27">
      <c r="A98" s="588" t="s">
        <v>1821</v>
      </c>
      <c r="B98" s="589" t="s">
        <v>1822</v>
      </c>
      <c r="C98" s="588" t="s">
        <v>1823</v>
      </c>
      <c r="D98" s="588" t="s">
        <v>1824</v>
      </c>
      <c r="E98" s="588" t="s">
        <v>79</v>
      </c>
      <c r="F98" s="589" t="s">
        <v>1825</v>
      </c>
      <c r="G98" s="588" t="s">
        <v>1312</v>
      </c>
      <c r="H98" s="588" t="s">
        <v>1826</v>
      </c>
      <c r="I98" s="588" t="s">
        <v>1104</v>
      </c>
      <c r="J98" s="588"/>
      <c r="K98" s="588"/>
      <c r="L98" s="588" t="s">
        <v>1827</v>
      </c>
      <c r="M98" s="588" t="s">
        <v>1526</v>
      </c>
      <c r="N98" s="588" t="s">
        <v>4</v>
      </c>
      <c r="O98" s="588" t="s">
        <v>1527</v>
      </c>
      <c r="P98" s="588" t="s">
        <v>2348</v>
      </c>
      <c r="Q98" s="588">
        <v>0</v>
      </c>
      <c r="R98" s="590">
        <v>0</v>
      </c>
      <c r="S98" s="590">
        <v>400000</v>
      </c>
      <c r="T98" s="590">
        <v>600000</v>
      </c>
      <c r="U98" s="590">
        <v>1000000</v>
      </c>
      <c r="V98" s="591">
        <v>10</v>
      </c>
      <c r="W98" s="591">
        <v>6</v>
      </c>
      <c r="X98" s="591">
        <v>16</v>
      </c>
      <c r="Y98" s="590">
        <v>127</v>
      </c>
      <c r="Z98" s="590">
        <v>704</v>
      </c>
      <c r="AA98" s="590">
        <v>461</v>
      </c>
    </row>
    <row r="99" spans="1:27">
      <c r="A99" s="588" t="s">
        <v>1828</v>
      </c>
      <c r="B99" s="589" t="s">
        <v>1829</v>
      </c>
      <c r="C99" s="588" t="s">
        <v>1830</v>
      </c>
      <c r="D99" s="588" t="s">
        <v>1831</v>
      </c>
      <c r="E99" s="588" t="s">
        <v>640</v>
      </c>
      <c r="F99" s="589" t="s">
        <v>1082</v>
      </c>
      <c r="G99" s="588" t="s">
        <v>1453</v>
      </c>
      <c r="H99" s="588" t="s">
        <v>1832</v>
      </c>
      <c r="I99" s="588" t="s">
        <v>1104</v>
      </c>
      <c r="J99" s="588" t="s">
        <v>1084</v>
      </c>
      <c r="K99" s="588" t="s">
        <v>1084</v>
      </c>
      <c r="L99" s="588" t="s">
        <v>1833</v>
      </c>
      <c r="M99" s="588" t="s">
        <v>1834</v>
      </c>
      <c r="N99" s="588" t="s">
        <v>92</v>
      </c>
      <c r="O99" s="588" t="s">
        <v>1835</v>
      </c>
      <c r="P99" s="588" t="s">
        <v>2349</v>
      </c>
      <c r="Q99" s="588">
        <v>0</v>
      </c>
      <c r="R99" s="590">
        <v>500000</v>
      </c>
      <c r="S99" s="590">
        <v>66580000</v>
      </c>
      <c r="T99" s="590">
        <v>3300000</v>
      </c>
      <c r="U99" s="590">
        <v>70380000</v>
      </c>
      <c r="V99" s="591">
        <v>17</v>
      </c>
      <c r="W99" s="591">
        <v>0</v>
      </c>
      <c r="X99" s="591">
        <v>17</v>
      </c>
      <c r="Y99" s="590">
        <v>5637.58</v>
      </c>
      <c r="Z99" s="590">
        <v>10975</v>
      </c>
      <c r="AA99" s="590">
        <v>10975</v>
      </c>
    </row>
    <row r="100" spans="1:27">
      <c r="A100" s="588" t="s">
        <v>1836</v>
      </c>
      <c r="B100" s="589" t="s">
        <v>1837</v>
      </c>
      <c r="C100" s="588" t="s">
        <v>1838</v>
      </c>
      <c r="D100" s="588" t="s">
        <v>1839</v>
      </c>
      <c r="E100" s="588" t="s">
        <v>26</v>
      </c>
      <c r="F100" s="589" t="s">
        <v>1072</v>
      </c>
      <c r="G100" s="588" t="s">
        <v>1207</v>
      </c>
      <c r="H100" s="588" t="s">
        <v>1840</v>
      </c>
      <c r="I100" s="588" t="s">
        <v>1075</v>
      </c>
      <c r="J100" s="588"/>
      <c r="K100" s="588"/>
      <c r="L100" s="588" t="s">
        <v>1841</v>
      </c>
      <c r="M100" s="588" t="s">
        <v>1842</v>
      </c>
      <c r="N100" s="588" t="s">
        <v>21</v>
      </c>
      <c r="O100" s="588" t="s">
        <v>1843</v>
      </c>
      <c r="P100" s="588"/>
      <c r="Q100" s="588">
        <v>0</v>
      </c>
      <c r="R100" s="590">
        <v>500000</v>
      </c>
      <c r="S100" s="590">
        <v>1530000</v>
      </c>
      <c r="T100" s="590">
        <v>1200000</v>
      </c>
      <c r="U100" s="590">
        <v>3230000</v>
      </c>
      <c r="V100" s="591">
        <v>5</v>
      </c>
      <c r="W100" s="591">
        <v>12</v>
      </c>
      <c r="X100" s="591">
        <v>17</v>
      </c>
      <c r="Y100" s="590">
        <v>282.5</v>
      </c>
      <c r="Z100" s="590">
        <v>896</v>
      </c>
      <c r="AA100" s="590">
        <v>360</v>
      </c>
    </row>
    <row r="101" spans="1:27">
      <c r="A101" s="588" t="s">
        <v>1844</v>
      </c>
      <c r="B101" s="589" t="s">
        <v>1845</v>
      </c>
      <c r="C101" s="588" t="s">
        <v>1846</v>
      </c>
      <c r="D101" s="588" t="s">
        <v>1847</v>
      </c>
      <c r="E101" s="588" t="s">
        <v>46</v>
      </c>
      <c r="F101" s="589" t="s">
        <v>1848</v>
      </c>
      <c r="G101" s="588" t="s">
        <v>1331</v>
      </c>
      <c r="H101" s="588" t="s">
        <v>1849</v>
      </c>
      <c r="I101" s="588" t="s">
        <v>1053</v>
      </c>
      <c r="J101" s="588"/>
      <c r="K101" s="588"/>
      <c r="L101" s="588" t="s">
        <v>1076</v>
      </c>
      <c r="M101" s="588" t="s">
        <v>1076</v>
      </c>
      <c r="N101" s="588" t="s">
        <v>8</v>
      </c>
      <c r="O101" s="588" t="s">
        <v>1077</v>
      </c>
      <c r="P101" s="588" t="s">
        <v>2350</v>
      </c>
      <c r="Q101" s="588">
        <v>10000000</v>
      </c>
      <c r="R101" s="590">
        <v>15000000</v>
      </c>
      <c r="S101" s="590">
        <v>15000000</v>
      </c>
      <c r="T101" s="590">
        <v>10000000</v>
      </c>
      <c r="U101" s="590">
        <v>50000000</v>
      </c>
      <c r="V101" s="591">
        <v>8</v>
      </c>
      <c r="W101" s="591">
        <v>9</v>
      </c>
      <c r="X101" s="591">
        <v>17</v>
      </c>
      <c r="Y101" s="590">
        <v>123.78</v>
      </c>
      <c r="Z101" s="590">
        <v>0</v>
      </c>
      <c r="AA101" s="590">
        <v>0</v>
      </c>
    </row>
    <row r="102" spans="1:27">
      <c r="A102" s="588" t="s">
        <v>1850</v>
      </c>
      <c r="B102" s="589" t="s">
        <v>1851</v>
      </c>
      <c r="C102" s="588" t="s">
        <v>1852</v>
      </c>
      <c r="D102" s="588" t="s">
        <v>1853</v>
      </c>
      <c r="E102" s="588" t="s">
        <v>949</v>
      </c>
      <c r="F102" s="589" t="s">
        <v>1536</v>
      </c>
      <c r="G102" s="588" t="s">
        <v>1453</v>
      </c>
      <c r="H102" s="588" t="s">
        <v>1854</v>
      </c>
      <c r="I102" s="588" t="s">
        <v>1075</v>
      </c>
      <c r="J102" s="588"/>
      <c r="K102" s="588"/>
      <c r="L102" s="588" t="s">
        <v>1855</v>
      </c>
      <c r="M102" s="588" t="s">
        <v>1398</v>
      </c>
      <c r="N102" s="588" t="s">
        <v>36</v>
      </c>
      <c r="O102" s="588" t="s">
        <v>1399</v>
      </c>
      <c r="P102" s="588"/>
      <c r="Q102" s="588">
        <v>6000000</v>
      </c>
      <c r="R102" s="590">
        <v>10000000</v>
      </c>
      <c r="S102" s="590">
        <v>10000000</v>
      </c>
      <c r="T102" s="590">
        <v>5000000</v>
      </c>
      <c r="U102" s="590">
        <v>31000000</v>
      </c>
      <c r="V102" s="591">
        <v>18</v>
      </c>
      <c r="W102" s="591">
        <v>0</v>
      </c>
      <c r="X102" s="591">
        <v>18</v>
      </c>
      <c r="Y102" s="590">
        <v>767.5</v>
      </c>
      <c r="Z102" s="590">
        <v>11660</v>
      </c>
      <c r="AA102" s="590">
        <v>1980</v>
      </c>
    </row>
    <row r="103" spans="1:27">
      <c r="A103" s="588" t="s">
        <v>1856</v>
      </c>
      <c r="B103" s="589" t="s">
        <v>1857</v>
      </c>
      <c r="C103" s="588" t="s">
        <v>1858</v>
      </c>
      <c r="D103" s="588" t="s">
        <v>1859</v>
      </c>
      <c r="E103" s="588" t="s">
        <v>26</v>
      </c>
      <c r="F103" s="589" t="s">
        <v>1860</v>
      </c>
      <c r="G103" s="588" t="s">
        <v>1051</v>
      </c>
      <c r="H103" s="588" t="s">
        <v>1861</v>
      </c>
      <c r="I103" s="588" t="s">
        <v>1075</v>
      </c>
      <c r="J103" s="588" t="s">
        <v>1084</v>
      </c>
      <c r="K103" s="588"/>
      <c r="L103" s="588" t="s">
        <v>1862</v>
      </c>
      <c r="M103" s="588" t="s">
        <v>1750</v>
      </c>
      <c r="N103" s="588" t="s">
        <v>6</v>
      </c>
      <c r="O103" s="588" t="s">
        <v>1751</v>
      </c>
      <c r="P103" s="588"/>
      <c r="Q103" s="588">
        <v>10000000</v>
      </c>
      <c r="R103" s="590">
        <v>2000000</v>
      </c>
      <c r="S103" s="590">
        <v>2000000</v>
      </c>
      <c r="T103" s="590">
        <v>500000</v>
      </c>
      <c r="U103" s="590">
        <v>14500000</v>
      </c>
      <c r="V103" s="591">
        <v>15</v>
      </c>
      <c r="W103" s="591">
        <v>3</v>
      </c>
      <c r="X103" s="591">
        <v>18</v>
      </c>
      <c r="Y103" s="590">
        <v>268</v>
      </c>
      <c r="Z103" s="590">
        <v>12140</v>
      </c>
      <c r="AA103" s="590">
        <v>0</v>
      </c>
    </row>
    <row r="104" spans="1:27">
      <c r="A104" s="588" t="s">
        <v>1863</v>
      </c>
      <c r="B104" s="589" t="s">
        <v>1864</v>
      </c>
      <c r="C104" s="588" t="s">
        <v>1865</v>
      </c>
      <c r="D104" s="588" t="s">
        <v>1866</v>
      </c>
      <c r="E104" s="588" t="s">
        <v>16</v>
      </c>
      <c r="F104" s="589" t="s">
        <v>1561</v>
      </c>
      <c r="G104" s="588" t="s">
        <v>1312</v>
      </c>
      <c r="H104" s="588" t="s">
        <v>1867</v>
      </c>
      <c r="I104" s="588" t="s">
        <v>1134</v>
      </c>
      <c r="J104" s="588" t="s">
        <v>1868</v>
      </c>
      <c r="K104" s="588" t="s">
        <v>1742</v>
      </c>
      <c r="L104" s="588" t="s">
        <v>1554</v>
      </c>
      <c r="M104" s="588" t="s">
        <v>1555</v>
      </c>
      <c r="N104" s="588" t="s">
        <v>4</v>
      </c>
      <c r="O104" s="588" t="s">
        <v>1556</v>
      </c>
      <c r="P104" s="588"/>
      <c r="Q104" s="588">
        <v>10000000</v>
      </c>
      <c r="R104" s="590">
        <v>5000000</v>
      </c>
      <c r="S104" s="590">
        <v>3000000</v>
      </c>
      <c r="T104" s="590">
        <v>10000000</v>
      </c>
      <c r="U104" s="590">
        <v>28000000</v>
      </c>
      <c r="V104" s="591">
        <v>7</v>
      </c>
      <c r="W104" s="591">
        <v>12</v>
      </c>
      <c r="X104" s="591">
        <v>19</v>
      </c>
      <c r="Y104" s="590">
        <v>126</v>
      </c>
      <c r="Z104" s="590">
        <v>500</v>
      </c>
      <c r="AA104" s="590">
        <v>315</v>
      </c>
    </row>
    <row r="105" spans="1:27">
      <c r="A105" s="588" t="s">
        <v>1869</v>
      </c>
      <c r="B105" s="589" t="s">
        <v>1870</v>
      </c>
      <c r="C105" s="588" t="s">
        <v>1871</v>
      </c>
      <c r="D105" s="588" t="s">
        <v>1872</v>
      </c>
      <c r="E105" s="588" t="s">
        <v>263</v>
      </c>
      <c r="F105" s="589" t="s">
        <v>1873</v>
      </c>
      <c r="G105" s="588" t="s">
        <v>1453</v>
      </c>
      <c r="H105" s="588" t="s">
        <v>1874</v>
      </c>
      <c r="I105" s="588" t="s">
        <v>1124</v>
      </c>
      <c r="J105" s="588"/>
      <c r="K105" s="588"/>
      <c r="L105" s="588" t="s">
        <v>1875</v>
      </c>
      <c r="M105" s="588" t="s">
        <v>1398</v>
      </c>
      <c r="N105" s="588" t="s">
        <v>36</v>
      </c>
      <c r="O105" s="588" t="s">
        <v>1399</v>
      </c>
      <c r="P105" s="588"/>
      <c r="Q105" s="588">
        <v>15000000</v>
      </c>
      <c r="R105" s="590">
        <v>15000000</v>
      </c>
      <c r="S105" s="590">
        <v>1000000</v>
      </c>
      <c r="T105" s="590">
        <v>5000000</v>
      </c>
      <c r="U105" s="590">
        <v>36000000</v>
      </c>
      <c r="V105" s="591">
        <v>7</v>
      </c>
      <c r="W105" s="591">
        <v>12</v>
      </c>
      <c r="X105" s="591">
        <v>19</v>
      </c>
      <c r="Y105" s="590">
        <v>76.459999999999994</v>
      </c>
      <c r="Z105" s="590">
        <v>5600</v>
      </c>
      <c r="AA105" s="590">
        <v>1460</v>
      </c>
    </row>
    <row r="106" spans="1:27">
      <c r="A106" s="588" t="s">
        <v>1876</v>
      </c>
      <c r="B106" s="589" t="s">
        <v>1877</v>
      </c>
      <c r="C106" s="588" t="s">
        <v>1878</v>
      </c>
      <c r="D106" s="588" t="s">
        <v>1879</v>
      </c>
      <c r="E106" s="588" t="s">
        <v>74</v>
      </c>
      <c r="F106" s="589" t="s">
        <v>1880</v>
      </c>
      <c r="G106" s="588" t="s">
        <v>1132</v>
      </c>
      <c r="H106" s="588" t="s">
        <v>1881</v>
      </c>
      <c r="I106" s="588" t="s">
        <v>1114</v>
      </c>
      <c r="J106" s="588"/>
      <c r="K106" s="588"/>
      <c r="L106" s="588" t="s">
        <v>1882</v>
      </c>
      <c r="M106" s="588" t="s">
        <v>1596</v>
      </c>
      <c r="N106" s="588" t="s">
        <v>39</v>
      </c>
      <c r="O106" s="588" t="s">
        <v>1597</v>
      </c>
      <c r="P106" s="588" t="s">
        <v>2351</v>
      </c>
      <c r="Q106" s="588">
        <v>12000000</v>
      </c>
      <c r="R106" s="590">
        <v>40000000</v>
      </c>
      <c r="S106" s="590">
        <v>35000000</v>
      </c>
      <c r="T106" s="590">
        <v>1000000</v>
      </c>
      <c r="U106" s="590">
        <v>88000000</v>
      </c>
      <c r="V106" s="591">
        <v>10</v>
      </c>
      <c r="W106" s="591">
        <v>10</v>
      </c>
      <c r="X106" s="591">
        <v>20</v>
      </c>
      <c r="Y106" s="590">
        <v>961.4</v>
      </c>
      <c r="Z106" s="590">
        <v>27736</v>
      </c>
      <c r="AA106" s="590">
        <v>1971</v>
      </c>
    </row>
    <row r="107" spans="1:27">
      <c r="A107" s="588" t="s">
        <v>1883</v>
      </c>
      <c r="B107" s="589" t="s">
        <v>1884</v>
      </c>
      <c r="C107" s="588" t="s">
        <v>1885</v>
      </c>
      <c r="D107" s="588" t="s">
        <v>1886</v>
      </c>
      <c r="E107" s="588" t="s">
        <v>249</v>
      </c>
      <c r="F107" s="589" t="s">
        <v>1887</v>
      </c>
      <c r="G107" s="588" t="s">
        <v>1051</v>
      </c>
      <c r="H107" s="588" t="s">
        <v>1888</v>
      </c>
      <c r="I107" s="588" t="s">
        <v>1053</v>
      </c>
      <c r="J107" s="588"/>
      <c r="K107" s="588"/>
      <c r="L107" s="588" t="s">
        <v>1889</v>
      </c>
      <c r="M107" s="588" t="s">
        <v>1890</v>
      </c>
      <c r="N107" s="588" t="s">
        <v>94</v>
      </c>
      <c r="O107" s="588" t="s">
        <v>1891</v>
      </c>
      <c r="P107" s="588"/>
      <c r="Q107" s="588">
        <v>4211070.5999999996</v>
      </c>
      <c r="R107" s="590">
        <v>19376691.25</v>
      </c>
      <c r="S107" s="590">
        <v>32065554.670000002</v>
      </c>
      <c r="T107" s="590">
        <v>0</v>
      </c>
      <c r="U107" s="590">
        <v>55653316.520000003</v>
      </c>
      <c r="V107" s="591">
        <v>17</v>
      </c>
      <c r="W107" s="591">
        <v>3</v>
      </c>
      <c r="X107" s="591">
        <v>20</v>
      </c>
      <c r="Y107" s="590">
        <v>488.39</v>
      </c>
      <c r="Z107" s="590">
        <v>4111</v>
      </c>
      <c r="AA107" s="590">
        <v>873</v>
      </c>
    </row>
    <row r="108" spans="1:27">
      <c r="A108" s="588" t="s">
        <v>1892</v>
      </c>
      <c r="B108" s="589" t="s">
        <v>1893</v>
      </c>
      <c r="C108" s="588" t="s">
        <v>1894</v>
      </c>
      <c r="D108" s="588" t="s">
        <v>1895</v>
      </c>
      <c r="E108" s="588" t="s">
        <v>52</v>
      </c>
      <c r="F108" s="589" t="s">
        <v>1072</v>
      </c>
      <c r="G108" s="588" t="s">
        <v>1102</v>
      </c>
      <c r="H108" s="588" t="s">
        <v>1896</v>
      </c>
      <c r="I108" s="588" t="s">
        <v>1182</v>
      </c>
      <c r="J108" s="588" t="s">
        <v>1084</v>
      </c>
      <c r="K108" s="588" t="s">
        <v>1084</v>
      </c>
      <c r="L108" s="588" t="s">
        <v>1897</v>
      </c>
      <c r="M108" s="588" t="s">
        <v>1898</v>
      </c>
      <c r="N108" s="588" t="s">
        <v>2</v>
      </c>
      <c r="O108" s="588" t="s">
        <v>1899</v>
      </c>
      <c r="P108" s="588"/>
      <c r="Q108" s="588">
        <v>2000000</v>
      </c>
      <c r="R108" s="590">
        <v>5000000</v>
      </c>
      <c r="S108" s="590">
        <v>20000000</v>
      </c>
      <c r="T108" s="590">
        <v>2000000</v>
      </c>
      <c r="U108" s="590">
        <v>29000000</v>
      </c>
      <c r="V108" s="591">
        <v>18</v>
      </c>
      <c r="W108" s="591">
        <v>2</v>
      </c>
      <c r="X108" s="591">
        <v>20</v>
      </c>
      <c r="Y108" s="590">
        <v>425</v>
      </c>
      <c r="Z108" s="590">
        <v>25320</v>
      </c>
      <c r="AA108" s="590">
        <v>2780</v>
      </c>
    </row>
    <row r="109" spans="1:27">
      <c r="A109" s="588" t="s">
        <v>1900</v>
      </c>
      <c r="B109" s="589" t="s">
        <v>1901</v>
      </c>
      <c r="C109" s="588" t="s">
        <v>1902</v>
      </c>
      <c r="D109" s="588" t="s">
        <v>1903</v>
      </c>
      <c r="E109" s="588" t="s">
        <v>12</v>
      </c>
      <c r="F109" s="589" t="s">
        <v>1340</v>
      </c>
      <c r="G109" s="588" t="s">
        <v>1122</v>
      </c>
      <c r="H109" s="588" t="s">
        <v>1904</v>
      </c>
      <c r="I109" s="588" t="s">
        <v>1075</v>
      </c>
      <c r="J109" s="588"/>
      <c r="K109" s="588"/>
      <c r="L109" s="588" t="s">
        <v>1905</v>
      </c>
      <c r="M109" s="588" t="s">
        <v>1766</v>
      </c>
      <c r="N109" s="588" t="s">
        <v>719</v>
      </c>
      <c r="O109" s="588" t="s">
        <v>1767</v>
      </c>
      <c r="P109" s="588" t="s">
        <v>2352</v>
      </c>
      <c r="Q109" s="588">
        <v>0</v>
      </c>
      <c r="R109" s="590">
        <v>2000000</v>
      </c>
      <c r="S109" s="590">
        <v>6100000</v>
      </c>
      <c r="T109" s="590">
        <v>16000000</v>
      </c>
      <c r="U109" s="590">
        <v>24100000</v>
      </c>
      <c r="V109" s="591">
        <v>20</v>
      </c>
      <c r="W109" s="591">
        <v>0</v>
      </c>
      <c r="X109" s="591">
        <v>20</v>
      </c>
      <c r="Y109" s="590">
        <v>423</v>
      </c>
      <c r="Z109" s="590">
        <v>6400</v>
      </c>
      <c r="AA109" s="590">
        <v>864</v>
      </c>
    </row>
    <row r="110" spans="1:27">
      <c r="A110" s="588" t="s">
        <v>1906</v>
      </c>
      <c r="B110" s="589" t="s">
        <v>1907</v>
      </c>
      <c r="C110" s="588" t="s">
        <v>1908</v>
      </c>
      <c r="D110" s="588" t="s">
        <v>1909</v>
      </c>
      <c r="E110" s="588" t="s">
        <v>46</v>
      </c>
      <c r="F110" s="589" t="s">
        <v>1910</v>
      </c>
      <c r="G110" s="588" t="s">
        <v>1197</v>
      </c>
      <c r="H110" s="588" t="s">
        <v>1911</v>
      </c>
      <c r="I110" s="588" t="s">
        <v>1413</v>
      </c>
      <c r="J110" s="588"/>
      <c r="K110" s="588"/>
      <c r="L110" s="588" t="s">
        <v>1414</v>
      </c>
      <c r="M110" s="588" t="s">
        <v>1414</v>
      </c>
      <c r="N110" s="588" t="s">
        <v>4</v>
      </c>
      <c r="O110" s="588" t="s">
        <v>1415</v>
      </c>
      <c r="P110" s="588"/>
      <c r="Q110" s="588">
        <v>6466800</v>
      </c>
      <c r="R110" s="590">
        <v>0</v>
      </c>
      <c r="S110" s="590">
        <v>10000000</v>
      </c>
      <c r="T110" s="590">
        <v>20000000</v>
      </c>
      <c r="U110" s="590">
        <v>36466800</v>
      </c>
      <c r="V110" s="591">
        <v>15</v>
      </c>
      <c r="W110" s="591">
        <v>6</v>
      </c>
      <c r="X110" s="591">
        <v>21</v>
      </c>
      <c r="Y110" s="590">
        <v>720.51</v>
      </c>
      <c r="Z110" s="590">
        <v>4192</v>
      </c>
      <c r="AA110" s="590">
        <v>2808</v>
      </c>
    </row>
    <row r="111" spans="1:27">
      <c r="A111" s="588" t="s">
        <v>1912</v>
      </c>
      <c r="B111" s="589" t="s">
        <v>1913</v>
      </c>
      <c r="C111" s="588" t="s">
        <v>1914</v>
      </c>
      <c r="D111" s="588" t="s">
        <v>1915</v>
      </c>
      <c r="E111" s="588" t="s">
        <v>420</v>
      </c>
      <c r="F111" s="589" t="s">
        <v>1916</v>
      </c>
      <c r="G111" s="588" t="s">
        <v>1387</v>
      </c>
      <c r="H111" s="588" t="s">
        <v>1917</v>
      </c>
      <c r="I111" s="588" t="s">
        <v>1053</v>
      </c>
      <c r="J111" s="588" t="s">
        <v>1084</v>
      </c>
      <c r="K111" s="588" t="s">
        <v>1918</v>
      </c>
      <c r="L111" s="588" t="s">
        <v>1919</v>
      </c>
      <c r="M111" s="588" t="s">
        <v>1920</v>
      </c>
      <c r="N111" s="588" t="s">
        <v>39</v>
      </c>
      <c r="O111" s="588" t="s">
        <v>1921</v>
      </c>
      <c r="P111" s="588" t="s">
        <v>2353</v>
      </c>
      <c r="Q111" s="588">
        <v>1000000</v>
      </c>
      <c r="R111" s="590">
        <v>500000</v>
      </c>
      <c r="S111" s="590">
        <v>300000</v>
      </c>
      <c r="T111" s="590">
        <v>200000</v>
      </c>
      <c r="U111" s="590">
        <v>2000000</v>
      </c>
      <c r="V111" s="591">
        <v>8</v>
      </c>
      <c r="W111" s="591">
        <v>13</v>
      </c>
      <c r="X111" s="591">
        <v>21</v>
      </c>
      <c r="Y111" s="590">
        <v>69.25</v>
      </c>
      <c r="Z111" s="590">
        <v>0</v>
      </c>
      <c r="AA111" s="590">
        <v>0</v>
      </c>
    </row>
    <row r="112" spans="1:27">
      <c r="A112" s="588" t="s">
        <v>1922</v>
      </c>
      <c r="B112" s="589" t="s">
        <v>1923</v>
      </c>
      <c r="C112" s="588" t="s">
        <v>1924</v>
      </c>
      <c r="D112" s="588" t="s">
        <v>1925</v>
      </c>
      <c r="E112" s="588" t="s">
        <v>56</v>
      </c>
      <c r="F112" s="589" t="s">
        <v>1926</v>
      </c>
      <c r="G112" s="588" t="s">
        <v>1246</v>
      </c>
      <c r="H112" s="588" t="s">
        <v>1927</v>
      </c>
      <c r="I112" s="588" t="s">
        <v>1928</v>
      </c>
      <c r="J112" s="588"/>
      <c r="K112" s="588"/>
      <c r="L112" s="588" t="s">
        <v>1466</v>
      </c>
      <c r="M112" s="588" t="s">
        <v>1456</v>
      </c>
      <c r="N112" s="588" t="s">
        <v>4</v>
      </c>
      <c r="O112" s="588" t="s">
        <v>1457</v>
      </c>
      <c r="P112" s="588"/>
      <c r="Q112" s="588">
        <v>0</v>
      </c>
      <c r="R112" s="590">
        <v>500000</v>
      </c>
      <c r="S112" s="590">
        <v>11000000</v>
      </c>
      <c r="T112" s="590">
        <v>5000000</v>
      </c>
      <c r="U112" s="590">
        <v>16500000</v>
      </c>
      <c r="V112" s="591">
        <v>12</v>
      </c>
      <c r="W112" s="591">
        <v>10</v>
      </c>
      <c r="X112" s="591">
        <v>22</v>
      </c>
      <c r="Y112" s="590">
        <v>482</v>
      </c>
      <c r="Z112" s="590">
        <v>6966</v>
      </c>
      <c r="AA112" s="590">
        <v>2484</v>
      </c>
    </row>
    <row r="113" spans="1:27">
      <c r="A113" s="588" t="s">
        <v>1929</v>
      </c>
      <c r="B113" s="589" t="s">
        <v>1930</v>
      </c>
      <c r="C113" s="588" t="s">
        <v>1931</v>
      </c>
      <c r="D113" s="588" t="s">
        <v>1932</v>
      </c>
      <c r="E113" s="588" t="s">
        <v>444</v>
      </c>
      <c r="F113" s="589" t="s">
        <v>1933</v>
      </c>
      <c r="G113" s="588" t="s">
        <v>1180</v>
      </c>
      <c r="H113" s="588" t="s">
        <v>1934</v>
      </c>
      <c r="I113" s="588" t="s">
        <v>776</v>
      </c>
      <c r="J113" s="588"/>
      <c r="K113" s="588"/>
      <c r="L113" s="588" t="s">
        <v>1563</v>
      </c>
      <c r="M113" s="588" t="s">
        <v>1564</v>
      </c>
      <c r="N113" s="588" t="s">
        <v>6</v>
      </c>
      <c r="O113" s="588" t="s">
        <v>1565</v>
      </c>
      <c r="P113" s="588"/>
      <c r="Q113" s="588">
        <v>293040</v>
      </c>
      <c r="R113" s="590">
        <v>0</v>
      </c>
      <c r="S113" s="590">
        <v>30000000</v>
      </c>
      <c r="T113" s="590">
        <v>10000000</v>
      </c>
      <c r="U113" s="590">
        <v>40293040</v>
      </c>
      <c r="V113" s="591">
        <v>10</v>
      </c>
      <c r="W113" s="591">
        <v>12</v>
      </c>
      <c r="X113" s="591">
        <v>22</v>
      </c>
      <c r="Y113" s="590">
        <v>330</v>
      </c>
      <c r="Z113" s="590">
        <v>3528</v>
      </c>
      <c r="AA113" s="590">
        <v>3528</v>
      </c>
    </row>
    <row r="114" spans="1:27">
      <c r="A114" s="588" t="s">
        <v>1935</v>
      </c>
      <c r="B114" s="589" t="s">
        <v>1936</v>
      </c>
      <c r="C114" s="588" t="s">
        <v>1937</v>
      </c>
      <c r="D114" s="588" t="s">
        <v>1329</v>
      </c>
      <c r="E114" s="588" t="s">
        <v>29</v>
      </c>
      <c r="F114" s="589" t="s">
        <v>1938</v>
      </c>
      <c r="G114" s="588" t="s">
        <v>1093</v>
      </c>
      <c r="H114" s="588" t="s">
        <v>1939</v>
      </c>
      <c r="I114" s="588" t="s">
        <v>1104</v>
      </c>
      <c r="J114" s="588"/>
      <c r="K114" s="588" t="s">
        <v>1085</v>
      </c>
      <c r="L114" s="588" t="s">
        <v>1231</v>
      </c>
      <c r="M114" s="588" t="s">
        <v>1232</v>
      </c>
      <c r="N114" s="588" t="s">
        <v>760</v>
      </c>
      <c r="O114" s="588" t="s">
        <v>1233</v>
      </c>
      <c r="P114" s="588"/>
      <c r="Q114" s="588">
        <v>8000000</v>
      </c>
      <c r="R114" s="590">
        <v>2000000</v>
      </c>
      <c r="S114" s="590">
        <v>3500000</v>
      </c>
      <c r="T114" s="590">
        <v>3000000</v>
      </c>
      <c r="U114" s="590">
        <v>16500000</v>
      </c>
      <c r="V114" s="591">
        <v>20</v>
      </c>
      <c r="W114" s="591">
        <v>3</v>
      </c>
      <c r="X114" s="591">
        <v>23</v>
      </c>
      <c r="Y114" s="590">
        <v>1552.2</v>
      </c>
      <c r="Z114" s="590">
        <v>19032</v>
      </c>
      <c r="AA114" s="590">
        <v>1000</v>
      </c>
    </row>
    <row r="115" spans="1:27">
      <c r="A115" s="588" t="s">
        <v>1940</v>
      </c>
      <c r="B115" s="589" t="s">
        <v>1941</v>
      </c>
      <c r="C115" s="588" t="s">
        <v>1942</v>
      </c>
      <c r="D115" s="588" t="s">
        <v>1943</v>
      </c>
      <c r="E115" s="588" t="s">
        <v>20</v>
      </c>
      <c r="F115" s="589" t="s">
        <v>1462</v>
      </c>
      <c r="G115" s="588" t="s">
        <v>1331</v>
      </c>
      <c r="H115" s="588" t="s">
        <v>1944</v>
      </c>
      <c r="I115" s="588" t="s">
        <v>1104</v>
      </c>
      <c r="J115" s="588" t="s">
        <v>1084</v>
      </c>
      <c r="K115" s="588" t="s">
        <v>1084</v>
      </c>
      <c r="L115" s="588" t="s">
        <v>1945</v>
      </c>
      <c r="M115" s="588" t="s">
        <v>1946</v>
      </c>
      <c r="N115" s="588" t="s">
        <v>27</v>
      </c>
      <c r="O115" s="588" t="s">
        <v>1947</v>
      </c>
      <c r="P115" s="588" t="s">
        <v>2354</v>
      </c>
      <c r="Q115" s="588">
        <v>4500000</v>
      </c>
      <c r="R115" s="590">
        <v>13500000</v>
      </c>
      <c r="S115" s="590">
        <v>8000000</v>
      </c>
      <c r="T115" s="590">
        <v>1000000</v>
      </c>
      <c r="U115" s="590">
        <v>27000000</v>
      </c>
      <c r="V115" s="591">
        <v>16</v>
      </c>
      <c r="W115" s="591">
        <v>8</v>
      </c>
      <c r="X115" s="591">
        <v>24</v>
      </c>
      <c r="Y115" s="590">
        <v>490</v>
      </c>
      <c r="Z115" s="590">
        <v>17292</v>
      </c>
      <c r="AA115" s="590">
        <v>3120</v>
      </c>
    </row>
    <row r="116" spans="1:27">
      <c r="A116" s="588" t="s">
        <v>1948</v>
      </c>
      <c r="B116" s="589" t="s">
        <v>1949</v>
      </c>
      <c r="C116" s="588" t="s">
        <v>1950</v>
      </c>
      <c r="D116" s="588" t="s">
        <v>1951</v>
      </c>
      <c r="E116" s="588" t="s">
        <v>26</v>
      </c>
      <c r="F116" s="589" t="s">
        <v>1072</v>
      </c>
      <c r="G116" s="588" t="s">
        <v>1149</v>
      </c>
      <c r="H116" s="588" t="s">
        <v>986</v>
      </c>
      <c r="I116" s="588" t="s">
        <v>1114</v>
      </c>
      <c r="J116" s="588"/>
      <c r="K116" s="588"/>
      <c r="L116" s="588" t="s">
        <v>1875</v>
      </c>
      <c r="M116" s="588" t="s">
        <v>1398</v>
      </c>
      <c r="N116" s="588" t="s">
        <v>36</v>
      </c>
      <c r="O116" s="588" t="s">
        <v>1399</v>
      </c>
      <c r="P116" s="588"/>
      <c r="Q116" s="588">
        <v>0</v>
      </c>
      <c r="R116" s="590">
        <v>200000</v>
      </c>
      <c r="S116" s="590">
        <v>5000000</v>
      </c>
      <c r="T116" s="590">
        <v>1000000</v>
      </c>
      <c r="U116" s="590">
        <v>6200000</v>
      </c>
      <c r="V116" s="591">
        <v>20</v>
      </c>
      <c r="W116" s="591">
        <v>5</v>
      </c>
      <c r="X116" s="591">
        <v>25</v>
      </c>
      <c r="Y116" s="590">
        <v>475</v>
      </c>
      <c r="Z116" s="590">
        <v>1500</v>
      </c>
      <c r="AA116" s="590">
        <v>1500</v>
      </c>
    </row>
    <row r="117" spans="1:27">
      <c r="A117" s="588" t="s">
        <v>1952</v>
      </c>
      <c r="B117" s="589" t="s">
        <v>1953</v>
      </c>
      <c r="C117" s="588" t="s">
        <v>1954</v>
      </c>
      <c r="D117" s="588" t="s">
        <v>1955</v>
      </c>
      <c r="E117" s="588" t="s">
        <v>647</v>
      </c>
      <c r="F117" s="589" t="s">
        <v>1956</v>
      </c>
      <c r="G117" s="588" t="s">
        <v>1505</v>
      </c>
      <c r="H117" s="588" t="s">
        <v>1957</v>
      </c>
      <c r="I117" s="588" t="s">
        <v>1064</v>
      </c>
      <c r="J117" s="588"/>
      <c r="K117" s="588"/>
      <c r="L117" s="588" t="s">
        <v>1958</v>
      </c>
      <c r="M117" s="588" t="s">
        <v>1665</v>
      </c>
      <c r="N117" s="588" t="s">
        <v>0</v>
      </c>
      <c r="O117" s="588" t="s">
        <v>1666</v>
      </c>
      <c r="P117" s="588"/>
      <c r="Q117" s="588">
        <v>0</v>
      </c>
      <c r="R117" s="590">
        <v>0</v>
      </c>
      <c r="S117" s="590">
        <v>35000000</v>
      </c>
      <c r="T117" s="590">
        <v>0</v>
      </c>
      <c r="U117" s="590">
        <v>35000000</v>
      </c>
      <c r="V117" s="591">
        <v>17</v>
      </c>
      <c r="W117" s="591">
        <v>8</v>
      </c>
      <c r="X117" s="591">
        <v>25</v>
      </c>
      <c r="Y117" s="590">
        <v>244.95</v>
      </c>
      <c r="Z117" s="590">
        <v>4300</v>
      </c>
      <c r="AA117" s="590">
        <v>4200</v>
      </c>
    </row>
    <row r="118" spans="1:27">
      <c r="A118" s="588" t="s">
        <v>1959</v>
      </c>
      <c r="B118" s="589" t="s">
        <v>1960</v>
      </c>
      <c r="C118" s="588" t="s">
        <v>1961</v>
      </c>
      <c r="D118" s="588" t="s">
        <v>1962</v>
      </c>
      <c r="E118" s="588" t="s">
        <v>987</v>
      </c>
      <c r="F118" s="589" t="s">
        <v>1963</v>
      </c>
      <c r="G118" s="588" t="s">
        <v>1197</v>
      </c>
      <c r="H118" s="588" t="s">
        <v>1964</v>
      </c>
      <c r="I118" s="588" t="s">
        <v>1114</v>
      </c>
      <c r="J118" s="588"/>
      <c r="K118" s="588"/>
      <c r="L118" s="588" t="s">
        <v>1695</v>
      </c>
      <c r="M118" s="588" t="s">
        <v>1375</v>
      </c>
      <c r="N118" s="588" t="s">
        <v>6</v>
      </c>
      <c r="O118" s="588" t="s">
        <v>1613</v>
      </c>
      <c r="P118" s="588"/>
      <c r="Q118" s="588">
        <v>10000000</v>
      </c>
      <c r="R118" s="590">
        <v>50000000</v>
      </c>
      <c r="S118" s="590">
        <v>20000000</v>
      </c>
      <c r="T118" s="590">
        <v>30000000</v>
      </c>
      <c r="U118" s="590">
        <v>110000000</v>
      </c>
      <c r="V118" s="591">
        <v>10</v>
      </c>
      <c r="W118" s="591">
        <v>16</v>
      </c>
      <c r="X118" s="591">
        <v>26</v>
      </c>
      <c r="Y118" s="590">
        <v>476</v>
      </c>
      <c r="Z118" s="590">
        <v>6950</v>
      </c>
      <c r="AA118" s="590">
        <v>3132</v>
      </c>
    </row>
    <row r="119" spans="1:27">
      <c r="A119" s="588" t="s">
        <v>1965</v>
      </c>
      <c r="B119" s="589" t="s">
        <v>1966</v>
      </c>
      <c r="C119" s="588" t="s">
        <v>1967</v>
      </c>
      <c r="D119" s="588" t="s">
        <v>1968</v>
      </c>
      <c r="E119" s="588" t="s">
        <v>779</v>
      </c>
      <c r="F119" s="589" t="s">
        <v>1050</v>
      </c>
      <c r="G119" s="588" t="s">
        <v>1149</v>
      </c>
      <c r="H119" s="588" t="s">
        <v>1969</v>
      </c>
      <c r="I119" s="588" t="s">
        <v>1182</v>
      </c>
      <c r="J119" s="588" t="s">
        <v>1084</v>
      </c>
      <c r="K119" s="588" t="s">
        <v>1084</v>
      </c>
      <c r="L119" s="588" t="s">
        <v>1970</v>
      </c>
      <c r="M119" s="588" t="s">
        <v>1971</v>
      </c>
      <c r="N119" s="588" t="s">
        <v>759</v>
      </c>
      <c r="O119" s="588" t="s">
        <v>1972</v>
      </c>
      <c r="P119" s="588"/>
      <c r="Q119" s="588">
        <v>36451253</v>
      </c>
      <c r="R119" s="590">
        <v>119000000</v>
      </c>
      <c r="S119" s="590">
        <v>359800000</v>
      </c>
      <c r="T119" s="590">
        <v>20000000</v>
      </c>
      <c r="U119" s="590">
        <v>535251253</v>
      </c>
      <c r="V119" s="591">
        <v>18</v>
      </c>
      <c r="W119" s="591">
        <v>9</v>
      </c>
      <c r="X119" s="591">
        <v>27</v>
      </c>
      <c r="Y119" s="590">
        <v>1400</v>
      </c>
      <c r="Z119" s="590">
        <v>160000</v>
      </c>
      <c r="AA119" s="590">
        <v>5659</v>
      </c>
    </row>
    <row r="120" spans="1:27">
      <c r="A120" s="588" t="s">
        <v>1973</v>
      </c>
      <c r="B120" s="589" t="s">
        <v>1974</v>
      </c>
      <c r="C120" s="588" t="s">
        <v>1975</v>
      </c>
      <c r="D120" s="588" t="s">
        <v>1976</v>
      </c>
      <c r="E120" s="588" t="s">
        <v>14</v>
      </c>
      <c r="F120" s="589" t="s">
        <v>1977</v>
      </c>
      <c r="G120" s="588" t="s">
        <v>1102</v>
      </c>
      <c r="H120" s="588" t="s">
        <v>1978</v>
      </c>
      <c r="I120" s="588" t="s">
        <v>1114</v>
      </c>
      <c r="J120" s="588"/>
      <c r="K120" s="588" t="s">
        <v>1979</v>
      </c>
      <c r="L120" s="588" t="s">
        <v>1980</v>
      </c>
      <c r="M120" s="588" t="s">
        <v>1055</v>
      </c>
      <c r="N120" s="588" t="s">
        <v>13</v>
      </c>
      <c r="O120" s="588" t="s">
        <v>1056</v>
      </c>
      <c r="P120" s="588" t="s">
        <v>2355</v>
      </c>
      <c r="Q120" s="588">
        <v>0</v>
      </c>
      <c r="R120" s="590">
        <v>10000000</v>
      </c>
      <c r="S120" s="590">
        <v>2000000</v>
      </c>
      <c r="T120" s="590">
        <v>15000000</v>
      </c>
      <c r="U120" s="590">
        <v>27000000</v>
      </c>
      <c r="V120" s="591">
        <v>7</v>
      </c>
      <c r="W120" s="591">
        <v>21</v>
      </c>
      <c r="X120" s="591">
        <v>28</v>
      </c>
      <c r="Y120" s="590">
        <v>230.83</v>
      </c>
      <c r="Z120" s="590">
        <v>2192</v>
      </c>
      <c r="AA120" s="590">
        <v>993</v>
      </c>
    </row>
    <row r="121" spans="1:27">
      <c r="A121" s="588" t="s">
        <v>1981</v>
      </c>
      <c r="B121" s="589" t="s">
        <v>1982</v>
      </c>
      <c r="C121" s="588" t="s">
        <v>1983</v>
      </c>
      <c r="D121" s="588" t="s">
        <v>1984</v>
      </c>
      <c r="E121" s="588" t="s">
        <v>285</v>
      </c>
      <c r="F121" s="589" t="s">
        <v>1206</v>
      </c>
      <c r="G121" s="588" t="s">
        <v>1713</v>
      </c>
      <c r="H121" s="588" t="s">
        <v>1985</v>
      </c>
      <c r="I121" s="588" t="s">
        <v>1075</v>
      </c>
      <c r="J121" s="588"/>
      <c r="K121" s="588"/>
      <c r="L121" s="588" t="s">
        <v>1986</v>
      </c>
      <c r="M121" s="588" t="s">
        <v>1987</v>
      </c>
      <c r="N121" s="588" t="s">
        <v>41</v>
      </c>
      <c r="O121" s="588" t="s">
        <v>1988</v>
      </c>
      <c r="P121" s="588" t="s">
        <v>2356</v>
      </c>
      <c r="Q121" s="588">
        <v>85000000</v>
      </c>
      <c r="R121" s="590">
        <v>67000000</v>
      </c>
      <c r="S121" s="590">
        <v>50000000</v>
      </c>
      <c r="T121" s="590">
        <v>100000000</v>
      </c>
      <c r="U121" s="590">
        <v>302000000</v>
      </c>
      <c r="V121" s="591">
        <v>15</v>
      </c>
      <c r="W121" s="591">
        <v>15</v>
      </c>
      <c r="X121" s="591">
        <v>30</v>
      </c>
      <c r="Y121" s="590">
        <v>993.3</v>
      </c>
      <c r="Z121" s="590">
        <v>50920</v>
      </c>
      <c r="AA121" s="590">
        <v>7200</v>
      </c>
    </row>
    <row r="122" spans="1:27">
      <c r="A122" s="588" t="s">
        <v>1989</v>
      </c>
      <c r="B122" s="589" t="s">
        <v>1990</v>
      </c>
      <c r="C122" s="588" t="s">
        <v>1991</v>
      </c>
      <c r="D122" s="588" t="s">
        <v>1992</v>
      </c>
      <c r="E122" s="588" t="s">
        <v>20</v>
      </c>
      <c r="F122" s="589" t="s">
        <v>1462</v>
      </c>
      <c r="G122" s="588" t="s">
        <v>1051</v>
      </c>
      <c r="H122" s="588" t="s">
        <v>1993</v>
      </c>
      <c r="I122" s="588" t="s">
        <v>1124</v>
      </c>
      <c r="J122" s="588" t="s">
        <v>1994</v>
      </c>
      <c r="K122" s="588"/>
      <c r="L122" s="588" t="s">
        <v>1995</v>
      </c>
      <c r="M122" s="588" t="s">
        <v>1996</v>
      </c>
      <c r="N122" s="588" t="s">
        <v>6</v>
      </c>
      <c r="O122" s="588" t="s">
        <v>1997</v>
      </c>
      <c r="P122" s="588"/>
      <c r="Q122" s="588">
        <v>25000000</v>
      </c>
      <c r="R122" s="590">
        <v>10000000</v>
      </c>
      <c r="S122" s="590">
        <v>11000000</v>
      </c>
      <c r="T122" s="590">
        <v>2500000</v>
      </c>
      <c r="U122" s="590">
        <v>48500000</v>
      </c>
      <c r="V122" s="591">
        <v>18</v>
      </c>
      <c r="W122" s="591">
        <v>12</v>
      </c>
      <c r="X122" s="591">
        <v>30</v>
      </c>
      <c r="Y122" s="590">
        <v>475.11</v>
      </c>
      <c r="Z122" s="590">
        <v>7856</v>
      </c>
      <c r="AA122" s="590">
        <v>990</v>
      </c>
    </row>
    <row r="123" spans="1:27">
      <c r="A123" s="588" t="s">
        <v>1998</v>
      </c>
      <c r="B123" s="589" t="s">
        <v>1999</v>
      </c>
      <c r="C123" s="588" t="s">
        <v>2000</v>
      </c>
      <c r="D123" s="588" t="s">
        <v>2001</v>
      </c>
      <c r="E123" s="588" t="s">
        <v>986</v>
      </c>
      <c r="F123" s="589" t="s">
        <v>2002</v>
      </c>
      <c r="G123" s="588" t="s">
        <v>1505</v>
      </c>
      <c r="H123" s="588" t="s">
        <v>2003</v>
      </c>
      <c r="I123" s="588" t="s">
        <v>1053</v>
      </c>
      <c r="J123" s="588"/>
      <c r="K123" s="588"/>
      <c r="L123" s="588" t="s">
        <v>2004</v>
      </c>
      <c r="M123" s="588" t="s">
        <v>2005</v>
      </c>
      <c r="N123" s="588" t="s">
        <v>749</v>
      </c>
      <c r="O123" s="588" t="s">
        <v>2006</v>
      </c>
      <c r="P123" s="588"/>
      <c r="Q123" s="588">
        <v>10000000</v>
      </c>
      <c r="R123" s="590">
        <v>5000000</v>
      </c>
      <c r="S123" s="590">
        <v>2000000</v>
      </c>
      <c r="T123" s="590">
        <v>1000000</v>
      </c>
      <c r="U123" s="590">
        <v>18000000</v>
      </c>
      <c r="V123" s="591">
        <v>16</v>
      </c>
      <c r="W123" s="591">
        <v>15</v>
      </c>
      <c r="X123" s="591">
        <v>31</v>
      </c>
      <c r="Y123" s="590">
        <v>493.21</v>
      </c>
      <c r="Z123" s="590">
        <v>14272</v>
      </c>
      <c r="AA123" s="590">
        <v>4497</v>
      </c>
    </row>
    <row r="124" spans="1:27">
      <c r="A124" s="588" t="s">
        <v>2007</v>
      </c>
      <c r="B124" s="589" t="s">
        <v>2008</v>
      </c>
      <c r="C124" s="588" t="s">
        <v>2009</v>
      </c>
      <c r="D124" s="588" t="s">
        <v>2010</v>
      </c>
      <c r="E124" s="588" t="s">
        <v>533</v>
      </c>
      <c r="F124" s="589" t="s">
        <v>1351</v>
      </c>
      <c r="G124" s="588" t="s">
        <v>1122</v>
      </c>
      <c r="H124" s="588" t="s">
        <v>2011</v>
      </c>
      <c r="I124" s="588" t="s">
        <v>1114</v>
      </c>
      <c r="J124" s="588"/>
      <c r="K124" s="588"/>
      <c r="L124" s="588" t="s">
        <v>2012</v>
      </c>
      <c r="M124" s="588" t="s">
        <v>1780</v>
      </c>
      <c r="N124" s="588" t="s">
        <v>36</v>
      </c>
      <c r="O124" s="588" t="s">
        <v>1781</v>
      </c>
      <c r="P124" s="588"/>
      <c r="Q124" s="588">
        <v>10000000</v>
      </c>
      <c r="R124" s="590">
        <v>25000000</v>
      </c>
      <c r="S124" s="590">
        <v>16000000</v>
      </c>
      <c r="T124" s="590">
        <v>5000000</v>
      </c>
      <c r="U124" s="590">
        <v>56000000</v>
      </c>
      <c r="V124" s="591">
        <v>16</v>
      </c>
      <c r="W124" s="591">
        <v>16</v>
      </c>
      <c r="X124" s="591">
        <v>32</v>
      </c>
      <c r="Y124" s="590">
        <v>491.14</v>
      </c>
      <c r="Z124" s="590">
        <v>6002</v>
      </c>
      <c r="AA124" s="590">
        <v>7250</v>
      </c>
    </row>
    <row r="125" spans="1:27">
      <c r="A125" s="588" t="s">
        <v>2013</v>
      </c>
      <c r="B125" s="589" t="s">
        <v>2014</v>
      </c>
      <c r="C125" s="588" t="s">
        <v>2015</v>
      </c>
      <c r="D125" s="588" t="s">
        <v>2016</v>
      </c>
      <c r="E125" s="588" t="s">
        <v>11</v>
      </c>
      <c r="F125" s="589" t="s">
        <v>1712</v>
      </c>
      <c r="G125" s="588" t="s">
        <v>2017</v>
      </c>
      <c r="H125" s="588" t="s">
        <v>2018</v>
      </c>
      <c r="I125" s="588"/>
      <c r="J125" s="588"/>
      <c r="K125" s="588" t="s">
        <v>2019</v>
      </c>
      <c r="L125" s="588" t="s">
        <v>2020</v>
      </c>
      <c r="M125" s="588" t="s">
        <v>2020</v>
      </c>
      <c r="N125" s="588" t="s">
        <v>32</v>
      </c>
      <c r="O125" s="588" t="s">
        <v>2021</v>
      </c>
      <c r="P125" s="588"/>
      <c r="Q125" s="588">
        <v>0</v>
      </c>
      <c r="R125" s="590">
        <v>40000000</v>
      </c>
      <c r="S125" s="590">
        <v>10000000</v>
      </c>
      <c r="T125" s="590">
        <v>10000000</v>
      </c>
      <c r="U125" s="590">
        <v>60000000</v>
      </c>
      <c r="V125" s="591">
        <v>35</v>
      </c>
      <c r="W125" s="591">
        <v>0</v>
      </c>
      <c r="X125" s="591">
        <v>35</v>
      </c>
      <c r="Y125" s="590">
        <v>178</v>
      </c>
      <c r="Z125" s="590">
        <v>500</v>
      </c>
      <c r="AA125" s="590">
        <v>500</v>
      </c>
    </row>
    <row r="126" spans="1:27">
      <c r="A126" s="588" t="s">
        <v>2022</v>
      </c>
      <c r="B126" s="589" t="s">
        <v>2023</v>
      </c>
      <c r="C126" s="588" t="s">
        <v>2024</v>
      </c>
      <c r="D126" s="588" t="s">
        <v>2025</v>
      </c>
      <c r="E126" s="588" t="s">
        <v>26</v>
      </c>
      <c r="F126" s="589" t="s">
        <v>1860</v>
      </c>
      <c r="G126" s="588" t="s">
        <v>1197</v>
      </c>
      <c r="H126" s="588" t="s">
        <v>2026</v>
      </c>
      <c r="I126" s="588" t="s">
        <v>1413</v>
      </c>
      <c r="J126" s="588"/>
      <c r="K126" s="588"/>
      <c r="L126" s="588" t="s">
        <v>1414</v>
      </c>
      <c r="M126" s="588" t="s">
        <v>1414</v>
      </c>
      <c r="N126" s="588" t="s">
        <v>4</v>
      </c>
      <c r="O126" s="588" t="s">
        <v>1415</v>
      </c>
      <c r="P126" s="588"/>
      <c r="Q126" s="588">
        <v>1128384</v>
      </c>
      <c r="R126" s="590">
        <v>0</v>
      </c>
      <c r="S126" s="590">
        <v>30000000</v>
      </c>
      <c r="T126" s="590">
        <v>6000000</v>
      </c>
      <c r="U126" s="590">
        <v>37128384</v>
      </c>
      <c r="V126" s="591">
        <v>22</v>
      </c>
      <c r="W126" s="591">
        <v>13</v>
      </c>
      <c r="X126" s="591">
        <v>35</v>
      </c>
      <c r="Y126" s="590">
        <v>722.23</v>
      </c>
      <c r="Z126" s="590">
        <v>1618</v>
      </c>
      <c r="AA126" s="590">
        <v>1189</v>
      </c>
    </row>
    <row r="127" spans="1:27">
      <c r="A127" s="588" t="s">
        <v>2027</v>
      </c>
      <c r="B127" s="589" t="s">
        <v>2028</v>
      </c>
      <c r="C127" s="588" t="s">
        <v>2029</v>
      </c>
      <c r="D127" s="588" t="s">
        <v>2030</v>
      </c>
      <c r="E127" s="588" t="s">
        <v>777</v>
      </c>
      <c r="F127" s="589" t="s">
        <v>1723</v>
      </c>
      <c r="G127" s="588" t="s">
        <v>1713</v>
      </c>
      <c r="H127" s="588" t="s">
        <v>2031</v>
      </c>
      <c r="I127" s="588" t="s">
        <v>1515</v>
      </c>
      <c r="J127" s="588" t="s">
        <v>2032</v>
      </c>
      <c r="K127" s="588"/>
      <c r="L127" s="588" t="s">
        <v>2033</v>
      </c>
      <c r="M127" s="588" t="s">
        <v>1889</v>
      </c>
      <c r="N127" s="588" t="s">
        <v>86</v>
      </c>
      <c r="O127" s="588" t="s">
        <v>2034</v>
      </c>
      <c r="P127" s="588" t="s">
        <v>2357</v>
      </c>
      <c r="Q127" s="588">
        <v>500000</v>
      </c>
      <c r="R127" s="590">
        <v>5000000</v>
      </c>
      <c r="S127" s="590">
        <v>5000000</v>
      </c>
      <c r="T127" s="590">
        <v>5000000</v>
      </c>
      <c r="U127" s="590">
        <v>15500000</v>
      </c>
      <c r="V127" s="591">
        <v>30</v>
      </c>
      <c r="W127" s="591">
        <v>5</v>
      </c>
      <c r="X127" s="591">
        <v>35</v>
      </c>
      <c r="Y127" s="590">
        <v>410.24</v>
      </c>
      <c r="Z127" s="590">
        <v>15137</v>
      </c>
      <c r="AA127" s="590">
        <v>1900</v>
      </c>
    </row>
    <row r="128" spans="1:27">
      <c r="A128" s="588" t="s">
        <v>2035</v>
      </c>
      <c r="B128" s="589" t="s">
        <v>2036</v>
      </c>
      <c r="C128" s="588" t="s">
        <v>2037</v>
      </c>
      <c r="D128" s="588" t="s">
        <v>2038</v>
      </c>
      <c r="E128" s="588" t="s">
        <v>1</v>
      </c>
      <c r="F128" s="589" t="s">
        <v>1082</v>
      </c>
      <c r="G128" s="588" t="s">
        <v>1713</v>
      </c>
      <c r="H128" s="588" t="s">
        <v>1230</v>
      </c>
      <c r="I128" s="588" t="s">
        <v>1104</v>
      </c>
      <c r="J128" s="588"/>
      <c r="K128" s="588"/>
      <c r="L128" s="588" t="s">
        <v>2039</v>
      </c>
      <c r="M128" s="588" t="s">
        <v>1573</v>
      </c>
      <c r="N128" s="588" t="s">
        <v>739</v>
      </c>
      <c r="O128" s="588" t="s">
        <v>1574</v>
      </c>
      <c r="P128" s="588"/>
      <c r="Q128" s="588">
        <v>41500000</v>
      </c>
      <c r="R128" s="590">
        <v>44378000</v>
      </c>
      <c r="S128" s="590">
        <v>629977083</v>
      </c>
      <c r="T128" s="590">
        <v>156128597</v>
      </c>
      <c r="U128" s="590">
        <v>871983680</v>
      </c>
      <c r="V128" s="591">
        <v>36</v>
      </c>
      <c r="W128" s="591">
        <v>0</v>
      </c>
      <c r="X128" s="591">
        <v>36</v>
      </c>
      <c r="Y128" s="590">
        <v>185618.82</v>
      </c>
      <c r="Z128" s="590">
        <v>687223</v>
      </c>
      <c r="AA128" s="590">
        <v>5299</v>
      </c>
    </row>
    <row r="129" spans="1:27">
      <c r="A129" s="588" t="s">
        <v>2040</v>
      </c>
      <c r="B129" s="589" t="s">
        <v>2041</v>
      </c>
      <c r="C129" s="588" t="s">
        <v>2042</v>
      </c>
      <c r="D129" s="588" t="s">
        <v>2043</v>
      </c>
      <c r="E129" s="588" t="s">
        <v>66</v>
      </c>
      <c r="F129" s="589" t="s">
        <v>2044</v>
      </c>
      <c r="G129" s="588" t="s">
        <v>1312</v>
      </c>
      <c r="H129" s="588" t="s">
        <v>2045</v>
      </c>
      <c r="I129" s="588" t="s">
        <v>1114</v>
      </c>
      <c r="J129" s="588"/>
      <c r="K129" s="588"/>
      <c r="L129" s="588" t="s">
        <v>2046</v>
      </c>
      <c r="M129" s="588" t="s">
        <v>2047</v>
      </c>
      <c r="N129" s="588" t="s">
        <v>719</v>
      </c>
      <c r="O129" s="588" t="s">
        <v>2048</v>
      </c>
      <c r="P129" s="588" t="s">
        <v>2358</v>
      </c>
      <c r="Q129" s="588">
        <v>0</v>
      </c>
      <c r="R129" s="590">
        <v>1675295.35</v>
      </c>
      <c r="S129" s="590">
        <v>2555512.39</v>
      </c>
      <c r="T129" s="590">
        <v>5020804.1900000004</v>
      </c>
      <c r="U129" s="590">
        <v>9251611.9299999997</v>
      </c>
      <c r="V129" s="591">
        <v>5</v>
      </c>
      <c r="W129" s="591">
        <v>31</v>
      </c>
      <c r="X129" s="591">
        <v>36</v>
      </c>
      <c r="Y129" s="590">
        <v>74.72</v>
      </c>
      <c r="Z129" s="590">
        <v>2300</v>
      </c>
      <c r="AA129" s="590">
        <v>1296</v>
      </c>
    </row>
    <row r="130" spans="1:27">
      <c r="A130" s="588" t="s">
        <v>2049</v>
      </c>
      <c r="B130" s="589" t="s">
        <v>2050</v>
      </c>
      <c r="C130" s="588" t="s">
        <v>2051</v>
      </c>
      <c r="D130" s="588" t="s">
        <v>2052</v>
      </c>
      <c r="E130" s="588" t="s">
        <v>543</v>
      </c>
      <c r="F130" s="589" t="s">
        <v>1340</v>
      </c>
      <c r="G130" s="588" t="s">
        <v>1312</v>
      </c>
      <c r="H130" s="588" t="s">
        <v>2053</v>
      </c>
      <c r="I130" s="588" t="s">
        <v>1114</v>
      </c>
      <c r="J130" s="588"/>
      <c r="K130" s="588"/>
      <c r="L130" s="588" t="s">
        <v>1707</v>
      </c>
      <c r="M130" s="588" t="s">
        <v>1375</v>
      </c>
      <c r="N130" s="588" t="s">
        <v>6</v>
      </c>
      <c r="O130" s="588" t="s">
        <v>1376</v>
      </c>
      <c r="P130" s="588"/>
      <c r="Q130" s="588">
        <v>7000000</v>
      </c>
      <c r="R130" s="590">
        <v>8500000</v>
      </c>
      <c r="S130" s="590">
        <v>1000000</v>
      </c>
      <c r="T130" s="590">
        <v>500000</v>
      </c>
      <c r="U130" s="590">
        <v>17000000</v>
      </c>
      <c r="V130" s="591">
        <v>10</v>
      </c>
      <c r="W130" s="591">
        <v>26</v>
      </c>
      <c r="X130" s="591">
        <v>36</v>
      </c>
      <c r="Y130" s="590">
        <v>276.82</v>
      </c>
      <c r="Z130" s="590">
        <v>2695</v>
      </c>
      <c r="AA130" s="590">
        <v>949</v>
      </c>
    </row>
    <row r="131" spans="1:27">
      <c r="A131" s="588" t="s">
        <v>2054</v>
      </c>
      <c r="B131" s="589" t="s">
        <v>2055</v>
      </c>
      <c r="C131" s="588" t="s">
        <v>2056</v>
      </c>
      <c r="D131" s="588" t="s">
        <v>2057</v>
      </c>
      <c r="E131" s="588" t="s">
        <v>16</v>
      </c>
      <c r="F131" s="589" t="s">
        <v>1561</v>
      </c>
      <c r="G131" s="588" t="s">
        <v>1207</v>
      </c>
      <c r="H131" s="588" t="s">
        <v>2058</v>
      </c>
      <c r="I131" s="588" t="s">
        <v>1571</v>
      </c>
      <c r="J131" s="588"/>
      <c r="K131" s="588" t="s">
        <v>2059</v>
      </c>
      <c r="L131" s="588" t="s">
        <v>1554</v>
      </c>
      <c r="M131" s="588" t="s">
        <v>1555</v>
      </c>
      <c r="N131" s="588" t="s">
        <v>4</v>
      </c>
      <c r="O131" s="588" t="s">
        <v>1556</v>
      </c>
      <c r="P131" s="588"/>
      <c r="Q131" s="588">
        <v>56000000</v>
      </c>
      <c r="R131" s="590">
        <v>65000000</v>
      </c>
      <c r="S131" s="590">
        <v>100000000</v>
      </c>
      <c r="T131" s="590">
        <v>20000000</v>
      </c>
      <c r="U131" s="590">
        <v>241000000</v>
      </c>
      <c r="V131" s="591">
        <v>20</v>
      </c>
      <c r="W131" s="591">
        <v>20</v>
      </c>
      <c r="X131" s="591">
        <v>40</v>
      </c>
      <c r="Y131" s="590">
        <v>2513.1999999999998</v>
      </c>
      <c r="Z131" s="590">
        <v>8972</v>
      </c>
      <c r="AA131" s="590">
        <v>4354</v>
      </c>
    </row>
    <row r="132" spans="1:27">
      <c r="A132" s="588" t="s">
        <v>2060</v>
      </c>
      <c r="B132" s="589" t="s">
        <v>2061</v>
      </c>
      <c r="C132" s="588" t="s">
        <v>2062</v>
      </c>
      <c r="D132" s="588" t="s">
        <v>2063</v>
      </c>
      <c r="E132" s="588" t="s">
        <v>5</v>
      </c>
      <c r="F132" s="589" t="s">
        <v>1552</v>
      </c>
      <c r="G132" s="588" t="s">
        <v>1331</v>
      </c>
      <c r="H132" s="588" t="s">
        <v>2064</v>
      </c>
      <c r="I132" s="588" t="s">
        <v>1064</v>
      </c>
      <c r="J132" s="588"/>
      <c r="K132" s="588"/>
      <c r="L132" s="588" t="s">
        <v>1749</v>
      </c>
      <c r="M132" s="588" t="s">
        <v>1750</v>
      </c>
      <c r="N132" s="588" t="s">
        <v>6</v>
      </c>
      <c r="O132" s="588" t="s">
        <v>1751</v>
      </c>
      <c r="P132" s="588"/>
      <c r="Q132" s="588">
        <v>7000000</v>
      </c>
      <c r="R132" s="590">
        <v>0</v>
      </c>
      <c r="S132" s="590">
        <v>5000000</v>
      </c>
      <c r="T132" s="590">
        <v>5000000</v>
      </c>
      <c r="U132" s="590">
        <v>17000000</v>
      </c>
      <c r="V132" s="591">
        <v>27</v>
      </c>
      <c r="W132" s="591">
        <v>13</v>
      </c>
      <c r="X132" s="591">
        <v>40</v>
      </c>
      <c r="Y132" s="590">
        <v>199.6</v>
      </c>
      <c r="Z132" s="590">
        <v>2944</v>
      </c>
      <c r="AA132" s="590">
        <v>633</v>
      </c>
    </row>
    <row r="133" spans="1:27">
      <c r="A133" s="588" t="s">
        <v>2065</v>
      </c>
      <c r="B133" s="589" t="s">
        <v>2066</v>
      </c>
      <c r="C133" s="588" t="s">
        <v>2067</v>
      </c>
      <c r="D133" s="588" t="s">
        <v>2068</v>
      </c>
      <c r="E133" s="588" t="s">
        <v>582</v>
      </c>
      <c r="F133" s="589" t="s">
        <v>2069</v>
      </c>
      <c r="G133" s="588" t="s">
        <v>1218</v>
      </c>
      <c r="H133" s="588" t="s">
        <v>2070</v>
      </c>
      <c r="I133" s="588" t="s">
        <v>1114</v>
      </c>
      <c r="J133" s="588"/>
      <c r="K133" s="588"/>
      <c r="L133" s="588" t="s">
        <v>1695</v>
      </c>
      <c r="M133" s="588" t="s">
        <v>1375</v>
      </c>
      <c r="N133" s="588" t="s">
        <v>6</v>
      </c>
      <c r="O133" s="588" t="s">
        <v>1613</v>
      </c>
      <c r="P133" s="588"/>
      <c r="Q133" s="588">
        <v>8000000</v>
      </c>
      <c r="R133" s="590">
        <v>25000000</v>
      </c>
      <c r="S133" s="590">
        <v>12000000</v>
      </c>
      <c r="T133" s="590">
        <v>10000000</v>
      </c>
      <c r="U133" s="590">
        <v>55000000</v>
      </c>
      <c r="V133" s="591">
        <v>30</v>
      </c>
      <c r="W133" s="591">
        <v>10</v>
      </c>
      <c r="X133" s="591">
        <v>40</v>
      </c>
      <c r="Y133" s="590">
        <v>276</v>
      </c>
      <c r="Z133" s="590">
        <v>4800</v>
      </c>
      <c r="AA133" s="590">
        <v>2592</v>
      </c>
    </row>
    <row r="134" spans="1:27">
      <c r="A134" s="588" t="s">
        <v>2071</v>
      </c>
      <c r="B134" s="589" t="s">
        <v>2072</v>
      </c>
      <c r="C134" s="588" t="s">
        <v>2073</v>
      </c>
      <c r="D134" s="588" t="s">
        <v>2074</v>
      </c>
      <c r="E134" s="588" t="s">
        <v>84</v>
      </c>
      <c r="F134" s="589" t="s">
        <v>2075</v>
      </c>
      <c r="G134" s="588" t="s">
        <v>1218</v>
      </c>
      <c r="H134" s="588" t="s">
        <v>983</v>
      </c>
      <c r="I134" s="588" t="s">
        <v>1173</v>
      </c>
      <c r="J134" s="588"/>
      <c r="K134" s="588"/>
      <c r="L134" s="588" t="s">
        <v>2076</v>
      </c>
      <c r="M134" s="588" t="s">
        <v>2077</v>
      </c>
      <c r="N134" s="588" t="s">
        <v>760</v>
      </c>
      <c r="O134" s="588" t="s">
        <v>2078</v>
      </c>
      <c r="P134" s="588" t="s">
        <v>2359</v>
      </c>
      <c r="Q134" s="588">
        <v>30000000</v>
      </c>
      <c r="R134" s="590">
        <v>95000000</v>
      </c>
      <c r="S134" s="590">
        <v>15000000</v>
      </c>
      <c r="T134" s="590">
        <v>100000000</v>
      </c>
      <c r="U134" s="590">
        <v>240000000</v>
      </c>
      <c r="V134" s="591">
        <v>10</v>
      </c>
      <c r="W134" s="591">
        <v>32</v>
      </c>
      <c r="X134" s="591">
        <v>42</v>
      </c>
      <c r="Y134" s="590">
        <v>188.82</v>
      </c>
      <c r="Z134" s="590">
        <v>96776</v>
      </c>
      <c r="AA134" s="590">
        <v>7886</v>
      </c>
    </row>
    <row r="135" spans="1:27">
      <c r="A135" s="588" t="s">
        <v>2079</v>
      </c>
      <c r="B135" s="589" t="s">
        <v>2080</v>
      </c>
      <c r="C135" s="588" t="s">
        <v>2081</v>
      </c>
      <c r="D135" s="588" t="s">
        <v>2082</v>
      </c>
      <c r="E135" s="588" t="s">
        <v>543</v>
      </c>
      <c r="F135" s="589" t="s">
        <v>1340</v>
      </c>
      <c r="G135" s="588" t="s">
        <v>1537</v>
      </c>
      <c r="H135" s="588" t="s">
        <v>2083</v>
      </c>
      <c r="I135" s="588" t="s">
        <v>1182</v>
      </c>
      <c r="J135" s="588"/>
      <c r="K135" s="588"/>
      <c r="L135" s="588" t="s">
        <v>2084</v>
      </c>
      <c r="M135" s="588" t="s">
        <v>1375</v>
      </c>
      <c r="N135" s="588" t="s">
        <v>6</v>
      </c>
      <c r="O135" s="588" t="s">
        <v>1613</v>
      </c>
      <c r="P135" s="588"/>
      <c r="Q135" s="588">
        <v>3600000</v>
      </c>
      <c r="R135" s="590">
        <v>0</v>
      </c>
      <c r="S135" s="590">
        <v>12820000</v>
      </c>
      <c r="T135" s="590">
        <v>2000000</v>
      </c>
      <c r="U135" s="590">
        <v>18420000</v>
      </c>
      <c r="V135" s="591">
        <v>38</v>
      </c>
      <c r="W135" s="591">
        <v>10</v>
      </c>
      <c r="X135" s="591">
        <v>48</v>
      </c>
      <c r="Y135" s="590">
        <v>441</v>
      </c>
      <c r="Z135" s="590">
        <v>24000</v>
      </c>
      <c r="AA135" s="590">
        <v>1800</v>
      </c>
    </row>
    <row r="136" spans="1:27">
      <c r="A136" s="588" t="s">
        <v>2085</v>
      </c>
      <c r="B136" s="589" t="s">
        <v>2086</v>
      </c>
      <c r="C136" s="588" t="s">
        <v>2087</v>
      </c>
      <c r="D136" s="588" t="s">
        <v>2088</v>
      </c>
      <c r="E136" s="588" t="s">
        <v>990</v>
      </c>
      <c r="F136" s="589" t="s">
        <v>2089</v>
      </c>
      <c r="G136" s="588" t="s">
        <v>1246</v>
      </c>
      <c r="H136" s="588" t="s">
        <v>2090</v>
      </c>
      <c r="I136" s="588" t="s">
        <v>1075</v>
      </c>
      <c r="J136" s="588"/>
      <c r="K136" s="588"/>
      <c r="L136" s="588" t="s">
        <v>2091</v>
      </c>
      <c r="M136" s="588" t="s">
        <v>1474</v>
      </c>
      <c r="N136" s="588" t="s">
        <v>13</v>
      </c>
      <c r="O136" s="588" t="s">
        <v>1475</v>
      </c>
      <c r="P136" s="588" t="s">
        <v>2360</v>
      </c>
      <c r="Q136" s="588">
        <v>0</v>
      </c>
      <c r="R136" s="590">
        <v>0</v>
      </c>
      <c r="S136" s="590">
        <v>171940000</v>
      </c>
      <c r="T136" s="590">
        <v>10510000</v>
      </c>
      <c r="U136" s="590">
        <v>182450000</v>
      </c>
      <c r="V136" s="591">
        <v>47</v>
      </c>
      <c r="W136" s="591">
        <v>1</v>
      </c>
      <c r="X136" s="591">
        <v>48</v>
      </c>
      <c r="Y136" s="590">
        <v>488.87</v>
      </c>
      <c r="Z136" s="590">
        <v>2736</v>
      </c>
      <c r="AA136" s="590">
        <v>2736</v>
      </c>
    </row>
    <row r="137" spans="1:27">
      <c r="A137" s="588" t="s">
        <v>2092</v>
      </c>
      <c r="B137" s="589" t="s">
        <v>2093</v>
      </c>
      <c r="C137" s="588" t="s">
        <v>2094</v>
      </c>
      <c r="D137" s="588" t="s">
        <v>2095</v>
      </c>
      <c r="E137" s="588" t="s">
        <v>23</v>
      </c>
      <c r="F137" s="589" t="s">
        <v>2096</v>
      </c>
      <c r="G137" s="588" t="s">
        <v>1102</v>
      </c>
      <c r="H137" s="588" t="s">
        <v>2097</v>
      </c>
      <c r="I137" s="588" t="s">
        <v>1053</v>
      </c>
      <c r="J137" s="588"/>
      <c r="K137" s="588"/>
      <c r="L137" s="588" t="s">
        <v>724</v>
      </c>
      <c r="M137" s="588" t="s">
        <v>2098</v>
      </c>
      <c r="N137" s="588" t="s">
        <v>752</v>
      </c>
      <c r="O137" s="588" t="s">
        <v>2099</v>
      </c>
      <c r="P137" s="588" t="s">
        <v>2361</v>
      </c>
      <c r="Q137" s="588">
        <v>4500000</v>
      </c>
      <c r="R137" s="590">
        <v>24000000</v>
      </c>
      <c r="S137" s="590">
        <v>15000000</v>
      </c>
      <c r="T137" s="590">
        <v>5000000</v>
      </c>
      <c r="U137" s="590">
        <v>48500000</v>
      </c>
      <c r="V137" s="591">
        <v>48</v>
      </c>
      <c r="W137" s="591">
        <v>2</v>
      </c>
      <c r="X137" s="591">
        <v>50</v>
      </c>
      <c r="Y137" s="590">
        <v>1063</v>
      </c>
      <c r="Z137" s="590">
        <v>29196</v>
      </c>
      <c r="AA137" s="590">
        <v>2910</v>
      </c>
    </row>
    <row r="138" spans="1:27">
      <c r="A138" s="588" t="s">
        <v>2100</v>
      </c>
      <c r="B138" s="589" t="s">
        <v>2101</v>
      </c>
      <c r="C138" s="588" t="s">
        <v>2102</v>
      </c>
      <c r="D138" s="588" t="s">
        <v>2103</v>
      </c>
      <c r="E138" s="588" t="s">
        <v>11</v>
      </c>
      <c r="F138" s="589" t="s">
        <v>1712</v>
      </c>
      <c r="G138" s="588" t="s">
        <v>1207</v>
      </c>
      <c r="H138" s="588" t="s">
        <v>2104</v>
      </c>
      <c r="I138" s="588"/>
      <c r="J138" s="588"/>
      <c r="K138" s="588" t="s">
        <v>2105</v>
      </c>
      <c r="L138" s="588" t="s">
        <v>2106</v>
      </c>
      <c r="M138" s="588" t="s">
        <v>2106</v>
      </c>
      <c r="N138" s="588" t="s">
        <v>32</v>
      </c>
      <c r="O138" s="588" t="s">
        <v>2107</v>
      </c>
      <c r="P138" s="588"/>
      <c r="Q138" s="588">
        <v>0</v>
      </c>
      <c r="R138" s="590">
        <v>60000000</v>
      </c>
      <c r="S138" s="590">
        <v>9000000</v>
      </c>
      <c r="T138" s="590">
        <v>20000000</v>
      </c>
      <c r="U138" s="590">
        <v>89000000</v>
      </c>
      <c r="V138" s="591">
        <v>50</v>
      </c>
      <c r="W138" s="591">
        <v>0</v>
      </c>
      <c r="X138" s="591">
        <v>50</v>
      </c>
      <c r="Y138" s="590">
        <v>140.56</v>
      </c>
      <c r="Z138" s="590">
        <v>485</v>
      </c>
      <c r="AA138" s="590">
        <v>485</v>
      </c>
    </row>
    <row r="139" spans="1:27">
      <c r="A139" s="588" t="s">
        <v>2108</v>
      </c>
      <c r="B139" s="589" t="s">
        <v>2109</v>
      </c>
      <c r="C139" s="588" t="s">
        <v>2110</v>
      </c>
      <c r="D139" s="588" t="s">
        <v>2111</v>
      </c>
      <c r="E139" s="588" t="s">
        <v>7</v>
      </c>
      <c r="F139" s="589" t="s">
        <v>2112</v>
      </c>
      <c r="G139" s="588" t="s">
        <v>1149</v>
      </c>
      <c r="H139" s="588" t="s">
        <v>2113</v>
      </c>
      <c r="I139" s="588" t="s">
        <v>1571</v>
      </c>
      <c r="J139" s="588"/>
      <c r="K139" s="588"/>
      <c r="L139" s="588" t="s">
        <v>2114</v>
      </c>
      <c r="M139" s="588" t="s">
        <v>2115</v>
      </c>
      <c r="N139" s="588" t="s">
        <v>41</v>
      </c>
      <c r="O139" s="588" t="s">
        <v>2116</v>
      </c>
      <c r="P139" s="588" t="s">
        <v>2362</v>
      </c>
      <c r="Q139" s="588">
        <v>10000000</v>
      </c>
      <c r="R139" s="590">
        <v>15000000</v>
      </c>
      <c r="S139" s="590">
        <v>20000000</v>
      </c>
      <c r="T139" s="590">
        <v>5000000</v>
      </c>
      <c r="U139" s="590">
        <v>50000000</v>
      </c>
      <c r="V139" s="591">
        <v>26</v>
      </c>
      <c r="W139" s="591">
        <v>24</v>
      </c>
      <c r="X139" s="591">
        <v>50</v>
      </c>
      <c r="Y139" s="590">
        <v>480</v>
      </c>
      <c r="Z139" s="590">
        <v>14628</v>
      </c>
      <c r="AA139" s="590">
        <v>893</v>
      </c>
    </row>
    <row r="140" spans="1:27">
      <c r="A140" s="588" t="s">
        <v>2117</v>
      </c>
      <c r="B140" s="589" t="s">
        <v>2118</v>
      </c>
      <c r="C140" s="588" t="s">
        <v>2119</v>
      </c>
      <c r="D140" s="588" t="s">
        <v>2120</v>
      </c>
      <c r="E140" s="588" t="s">
        <v>454</v>
      </c>
      <c r="F140" s="589" t="s">
        <v>2121</v>
      </c>
      <c r="G140" s="588" t="s">
        <v>1207</v>
      </c>
      <c r="H140" s="588" t="s">
        <v>2122</v>
      </c>
      <c r="I140" s="588" t="s">
        <v>1104</v>
      </c>
      <c r="J140" s="588"/>
      <c r="K140" s="588"/>
      <c r="L140" s="588" t="s">
        <v>2123</v>
      </c>
      <c r="M140" s="588" t="s">
        <v>1987</v>
      </c>
      <c r="N140" s="588" t="s">
        <v>41</v>
      </c>
      <c r="O140" s="588" t="s">
        <v>1988</v>
      </c>
      <c r="P140" s="588"/>
      <c r="Q140" s="588">
        <v>10000000</v>
      </c>
      <c r="R140" s="590">
        <v>35000000</v>
      </c>
      <c r="S140" s="590">
        <v>8000000</v>
      </c>
      <c r="T140" s="590">
        <v>5000000</v>
      </c>
      <c r="U140" s="590">
        <v>58000000</v>
      </c>
      <c r="V140" s="591">
        <v>15</v>
      </c>
      <c r="W140" s="591">
        <v>35</v>
      </c>
      <c r="X140" s="591">
        <v>50</v>
      </c>
      <c r="Y140" s="590">
        <v>115.7</v>
      </c>
      <c r="Z140" s="590">
        <v>8690</v>
      </c>
      <c r="AA140" s="590">
        <v>2334</v>
      </c>
    </row>
    <row r="141" spans="1:27">
      <c r="A141" s="588" t="s">
        <v>2124</v>
      </c>
      <c r="B141" s="589" t="s">
        <v>2125</v>
      </c>
      <c r="C141" s="588" t="s">
        <v>2126</v>
      </c>
      <c r="D141" s="588" t="s">
        <v>2127</v>
      </c>
      <c r="E141" s="588" t="s">
        <v>974</v>
      </c>
      <c r="F141" s="589" t="s">
        <v>2128</v>
      </c>
      <c r="G141" s="588" t="s">
        <v>1102</v>
      </c>
      <c r="H141" s="588" t="s">
        <v>2129</v>
      </c>
      <c r="I141" s="588" t="s">
        <v>1104</v>
      </c>
      <c r="J141" s="588"/>
      <c r="K141" s="588"/>
      <c r="L141" s="588" t="s">
        <v>2130</v>
      </c>
      <c r="M141" s="588" t="s">
        <v>2131</v>
      </c>
      <c r="N141" s="588" t="s">
        <v>6</v>
      </c>
      <c r="O141" s="588" t="s">
        <v>2132</v>
      </c>
      <c r="P141" s="588" t="s">
        <v>2363</v>
      </c>
      <c r="Q141" s="588">
        <v>24000000</v>
      </c>
      <c r="R141" s="590">
        <v>310000000</v>
      </c>
      <c r="S141" s="590">
        <v>220000000</v>
      </c>
      <c r="T141" s="590">
        <v>79000000</v>
      </c>
      <c r="U141" s="590">
        <v>633000000</v>
      </c>
      <c r="V141" s="591">
        <v>30</v>
      </c>
      <c r="W141" s="591">
        <v>20</v>
      </c>
      <c r="X141" s="591">
        <v>50</v>
      </c>
      <c r="Y141" s="590">
        <v>488.86</v>
      </c>
      <c r="Z141" s="590">
        <v>61380</v>
      </c>
      <c r="AA141" s="590">
        <v>10890</v>
      </c>
    </row>
    <row r="142" spans="1:27">
      <c r="A142" s="588" t="s">
        <v>2133</v>
      </c>
      <c r="B142" s="589" t="s">
        <v>2134</v>
      </c>
      <c r="C142" s="588" t="s">
        <v>2135</v>
      </c>
      <c r="D142" s="588" t="s">
        <v>2136</v>
      </c>
      <c r="E142" s="588" t="s">
        <v>363</v>
      </c>
      <c r="F142" s="589" t="s">
        <v>1816</v>
      </c>
      <c r="G142" s="588" t="s">
        <v>1312</v>
      </c>
      <c r="H142" s="588" t="s">
        <v>2137</v>
      </c>
      <c r="I142" s="588" t="s">
        <v>1182</v>
      </c>
      <c r="J142" s="588" t="s">
        <v>2138</v>
      </c>
      <c r="K142" s="588" t="s">
        <v>1742</v>
      </c>
      <c r="L142" s="588" t="s">
        <v>2139</v>
      </c>
      <c r="M142" s="588" t="s">
        <v>1787</v>
      </c>
      <c r="N142" s="588" t="s">
        <v>4</v>
      </c>
      <c r="O142" s="588" t="s">
        <v>1788</v>
      </c>
      <c r="P142" s="588"/>
      <c r="Q142" s="588">
        <v>0</v>
      </c>
      <c r="R142" s="590">
        <v>0</v>
      </c>
      <c r="S142" s="590">
        <v>66000000</v>
      </c>
      <c r="T142" s="590">
        <v>180000000</v>
      </c>
      <c r="U142" s="590">
        <v>246000000</v>
      </c>
      <c r="V142" s="591">
        <v>44</v>
      </c>
      <c r="W142" s="591">
        <v>7</v>
      </c>
      <c r="X142" s="591">
        <v>51</v>
      </c>
      <c r="Y142" s="590">
        <v>434</v>
      </c>
      <c r="Z142" s="590">
        <v>4620</v>
      </c>
      <c r="AA142" s="590">
        <v>4620</v>
      </c>
    </row>
    <row r="143" spans="1:27">
      <c r="A143" s="588" t="s">
        <v>2140</v>
      </c>
      <c r="B143" s="589" t="s">
        <v>2141</v>
      </c>
      <c r="C143" s="588" t="s">
        <v>1418</v>
      </c>
      <c r="D143" s="588" t="s">
        <v>1419</v>
      </c>
      <c r="E143" s="588" t="s">
        <v>315</v>
      </c>
      <c r="F143" s="589" t="s">
        <v>1420</v>
      </c>
      <c r="G143" s="588" t="s">
        <v>1149</v>
      </c>
      <c r="H143" s="588" t="s">
        <v>2142</v>
      </c>
      <c r="I143" s="588" t="s">
        <v>1124</v>
      </c>
      <c r="J143" s="588"/>
      <c r="K143" s="588"/>
      <c r="L143" s="588" t="s">
        <v>1422</v>
      </c>
      <c r="M143" s="588" t="s">
        <v>1076</v>
      </c>
      <c r="N143" s="588" t="s">
        <v>8</v>
      </c>
      <c r="O143" s="588" t="s">
        <v>1077</v>
      </c>
      <c r="P143" s="588"/>
      <c r="Q143" s="588">
        <v>60000000</v>
      </c>
      <c r="R143" s="590">
        <v>48500000</v>
      </c>
      <c r="S143" s="590">
        <v>67660000</v>
      </c>
      <c r="T143" s="590">
        <v>45000000</v>
      </c>
      <c r="U143" s="590">
        <v>221160000</v>
      </c>
      <c r="V143" s="591">
        <v>15</v>
      </c>
      <c r="W143" s="591">
        <v>39</v>
      </c>
      <c r="X143" s="591">
        <v>54</v>
      </c>
      <c r="Y143" s="590">
        <v>72.459999999999994</v>
      </c>
      <c r="Z143" s="590">
        <v>6366</v>
      </c>
      <c r="AA143" s="590">
        <v>5184</v>
      </c>
    </row>
    <row r="144" spans="1:27">
      <c r="A144" s="588" t="s">
        <v>2143</v>
      </c>
      <c r="B144" s="589" t="s">
        <v>2144</v>
      </c>
      <c r="C144" s="588" t="s">
        <v>2145</v>
      </c>
      <c r="D144" s="588" t="s">
        <v>2146</v>
      </c>
      <c r="E144" s="588" t="s">
        <v>547</v>
      </c>
      <c r="F144" s="589" t="s">
        <v>2147</v>
      </c>
      <c r="G144" s="588" t="s">
        <v>1102</v>
      </c>
      <c r="H144" s="588" t="s">
        <v>2148</v>
      </c>
      <c r="I144" s="588" t="s">
        <v>1064</v>
      </c>
      <c r="J144" s="588"/>
      <c r="K144" s="588"/>
      <c r="L144" s="588" t="s">
        <v>2084</v>
      </c>
      <c r="M144" s="588" t="s">
        <v>1375</v>
      </c>
      <c r="N144" s="588" t="s">
        <v>6</v>
      </c>
      <c r="O144" s="588" t="s">
        <v>1613</v>
      </c>
      <c r="P144" s="588" t="s">
        <v>2364</v>
      </c>
      <c r="Q144" s="588">
        <v>0</v>
      </c>
      <c r="R144" s="590">
        <v>130000000</v>
      </c>
      <c r="S144" s="590">
        <v>214000000</v>
      </c>
      <c r="T144" s="590">
        <v>35000000</v>
      </c>
      <c r="U144" s="590">
        <v>379000000</v>
      </c>
      <c r="V144" s="591">
        <v>51</v>
      </c>
      <c r="W144" s="591">
        <v>6</v>
      </c>
      <c r="X144" s="591">
        <v>57</v>
      </c>
      <c r="Y144" s="590">
        <v>6964</v>
      </c>
      <c r="Z144" s="590">
        <v>41656</v>
      </c>
      <c r="AA144" s="590">
        <v>17496</v>
      </c>
    </row>
    <row r="145" spans="1:27">
      <c r="A145" s="588" t="s">
        <v>2149</v>
      </c>
      <c r="B145" s="589" t="s">
        <v>2150</v>
      </c>
      <c r="C145" s="588" t="s">
        <v>2151</v>
      </c>
      <c r="D145" s="588" t="s">
        <v>2152</v>
      </c>
      <c r="E145" s="588" t="s">
        <v>12</v>
      </c>
      <c r="F145" s="589" t="s">
        <v>1340</v>
      </c>
      <c r="G145" s="588" t="s">
        <v>1093</v>
      </c>
      <c r="H145" s="588" t="s">
        <v>2026</v>
      </c>
      <c r="I145" s="588" t="s">
        <v>1075</v>
      </c>
      <c r="J145" s="588"/>
      <c r="K145" s="588" t="s">
        <v>2153</v>
      </c>
      <c r="L145" s="588" t="s">
        <v>2154</v>
      </c>
      <c r="M145" s="588" t="s">
        <v>2155</v>
      </c>
      <c r="N145" s="588" t="s">
        <v>18</v>
      </c>
      <c r="O145" s="588" t="s">
        <v>2156</v>
      </c>
      <c r="P145" s="588"/>
      <c r="Q145" s="588">
        <v>12500</v>
      </c>
      <c r="R145" s="590">
        <v>7000000</v>
      </c>
      <c r="S145" s="590">
        <v>1500000</v>
      </c>
      <c r="T145" s="590">
        <v>46655774</v>
      </c>
      <c r="U145" s="590">
        <v>55168274</v>
      </c>
      <c r="V145" s="591">
        <v>33</v>
      </c>
      <c r="W145" s="591">
        <v>25</v>
      </c>
      <c r="X145" s="591">
        <v>58</v>
      </c>
      <c r="Y145" s="590">
        <v>488</v>
      </c>
      <c r="Z145" s="590">
        <v>15616</v>
      </c>
      <c r="AA145" s="590">
        <v>5544</v>
      </c>
    </row>
    <row r="146" spans="1:27">
      <c r="A146" s="588" t="s">
        <v>2157</v>
      </c>
      <c r="B146" s="589" t="s">
        <v>2158</v>
      </c>
      <c r="C146" s="588" t="s">
        <v>1885</v>
      </c>
      <c r="D146" s="588" t="s">
        <v>2159</v>
      </c>
      <c r="E146" s="588" t="s">
        <v>70</v>
      </c>
      <c r="F146" s="589" t="s">
        <v>2160</v>
      </c>
      <c r="G146" s="588" t="s">
        <v>1180</v>
      </c>
      <c r="H146" s="588" t="s">
        <v>2161</v>
      </c>
      <c r="I146" s="588" t="s">
        <v>1053</v>
      </c>
      <c r="J146" s="588"/>
      <c r="K146" s="588"/>
      <c r="L146" s="588" t="s">
        <v>1890</v>
      </c>
      <c r="M146" s="588" t="s">
        <v>1890</v>
      </c>
      <c r="N146" s="588" t="s">
        <v>94</v>
      </c>
      <c r="O146" s="588" t="s">
        <v>2162</v>
      </c>
      <c r="P146" s="588"/>
      <c r="Q146" s="588">
        <v>6350903</v>
      </c>
      <c r="R146" s="590">
        <v>42651379</v>
      </c>
      <c r="S146" s="590">
        <v>26686052</v>
      </c>
      <c r="T146" s="590">
        <v>0</v>
      </c>
      <c r="U146" s="590">
        <v>75688334</v>
      </c>
      <c r="V146" s="591">
        <v>18</v>
      </c>
      <c r="W146" s="591">
        <v>42</v>
      </c>
      <c r="X146" s="591">
        <v>60</v>
      </c>
      <c r="Y146" s="590">
        <v>380.11</v>
      </c>
      <c r="Z146" s="590">
        <v>9931</v>
      </c>
      <c r="AA146" s="590">
        <v>2658</v>
      </c>
    </row>
    <row r="147" spans="1:27">
      <c r="A147" s="588" t="s">
        <v>2163</v>
      </c>
      <c r="B147" s="589" t="s">
        <v>2164</v>
      </c>
      <c r="C147" s="588" t="s">
        <v>2165</v>
      </c>
      <c r="D147" s="588" t="s">
        <v>2166</v>
      </c>
      <c r="E147" s="588" t="s">
        <v>989</v>
      </c>
      <c r="F147" s="589" t="s">
        <v>2167</v>
      </c>
      <c r="G147" s="588" t="s">
        <v>1713</v>
      </c>
      <c r="H147" s="588" t="s">
        <v>2168</v>
      </c>
      <c r="I147" s="588" t="s">
        <v>1064</v>
      </c>
      <c r="J147" s="588"/>
      <c r="K147" s="588"/>
      <c r="L147" s="588" t="s">
        <v>1779</v>
      </c>
      <c r="M147" s="588" t="s">
        <v>1780</v>
      </c>
      <c r="N147" s="588" t="s">
        <v>36</v>
      </c>
      <c r="O147" s="588" t="s">
        <v>1781</v>
      </c>
      <c r="P147" s="588"/>
      <c r="Q147" s="588">
        <v>0</v>
      </c>
      <c r="R147" s="590">
        <v>0</v>
      </c>
      <c r="S147" s="590">
        <v>20000000</v>
      </c>
      <c r="T147" s="590">
        <v>10000000</v>
      </c>
      <c r="U147" s="590">
        <v>30000000</v>
      </c>
      <c r="V147" s="591">
        <v>40</v>
      </c>
      <c r="W147" s="591">
        <v>20</v>
      </c>
      <c r="X147" s="591">
        <v>60</v>
      </c>
      <c r="Y147" s="590">
        <v>209</v>
      </c>
      <c r="Z147" s="590">
        <v>5479</v>
      </c>
      <c r="AA147" s="590">
        <v>1800</v>
      </c>
    </row>
    <row r="148" spans="1:27">
      <c r="A148" s="588" t="s">
        <v>2169</v>
      </c>
      <c r="B148" s="589" t="s">
        <v>2170</v>
      </c>
      <c r="C148" s="588" t="s">
        <v>2171</v>
      </c>
      <c r="D148" s="588" t="s">
        <v>2172</v>
      </c>
      <c r="E148" s="588" t="s">
        <v>283</v>
      </c>
      <c r="F148" s="589" t="s">
        <v>2173</v>
      </c>
      <c r="G148" s="588" t="s">
        <v>1453</v>
      </c>
      <c r="H148" s="588" t="s">
        <v>2174</v>
      </c>
      <c r="I148" s="588" t="s">
        <v>1209</v>
      </c>
      <c r="J148" s="588"/>
      <c r="K148" s="588"/>
      <c r="L148" s="588" t="s">
        <v>2175</v>
      </c>
      <c r="M148" s="588" t="s">
        <v>1106</v>
      </c>
      <c r="N148" s="588" t="s">
        <v>92</v>
      </c>
      <c r="O148" s="588" t="s">
        <v>1107</v>
      </c>
      <c r="P148" s="588"/>
      <c r="Q148" s="588">
        <v>450000</v>
      </c>
      <c r="R148" s="590">
        <v>450000</v>
      </c>
      <c r="S148" s="590">
        <v>10000000</v>
      </c>
      <c r="T148" s="590">
        <v>2000000</v>
      </c>
      <c r="U148" s="590">
        <v>12900000</v>
      </c>
      <c r="V148" s="591">
        <v>60</v>
      </c>
      <c r="W148" s="591">
        <v>0</v>
      </c>
      <c r="X148" s="591">
        <v>60</v>
      </c>
      <c r="Y148" s="590">
        <v>163.69</v>
      </c>
      <c r="Z148" s="590">
        <v>1316</v>
      </c>
      <c r="AA148" s="590">
        <v>1316</v>
      </c>
    </row>
    <row r="149" spans="1:27">
      <c r="A149" s="588" t="s">
        <v>2176</v>
      </c>
      <c r="B149" s="589" t="s">
        <v>2177</v>
      </c>
      <c r="C149" s="588" t="s">
        <v>2178</v>
      </c>
      <c r="D149" s="588" t="s">
        <v>2179</v>
      </c>
      <c r="E149" s="588" t="s">
        <v>87</v>
      </c>
      <c r="F149" s="589" t="s">
        <v>2180</v>
      </c>
      <c r="G149" s="588" t="s">
        <v>1387</v>
      </c>
      <c r="H149" s="588" t="s">
        <v>2181</v>
      </c>
      <c r="I149" s="588"/>
      <c r="J149" s="588" t="s">
        <v>2182</v>
      </c>
      <c r="K149" s="588" t="s">
        <v>2183</v>
      </c>
      <c r="L149" s="588" t="s">
        <v>2184</v>
      </c>
      <c r="M149" s="588" t="s">
        <v>2185</v>
      </c>
      <c r="N149" s="588" t="s">
        <v>32</v>
      </c>
      <c r="O149" s="588" t="s">
        <v>1346</v>
      </c>
      <c r="P149" s="588" t="s">
        <v>2365</v>
      </c>
      <c r="Q149" s="588">
        <v>20000000</v>
      </c>
      <c r="R149" s="590">
        <v>0</v>
      </c>
      <c r="S149" s="590">
        <v>0</v>
      </c>
      <c r="T149" s="590">
        <v>0</v>
      </c>
      <c r="U149" s="590">
        <v>20000000</v>
      </c>
      <c r="V149" s="591">
        <v>23</v>
      </c>
      <c r="W149" s="591">
        <v>40</v>
      </c>
      <c r="X149" s="591">
        <v>63</v>
      </c>
      <c r="Y149" s="590">
        <v>24.5</v>
      </c>
      <c r="Z149" s="590">
        <v>320</v>
      </c>
      <c r="AA149" s="590">
        <v>160</v>
      </c>
    </row>
    <row r="150" spans="1:27">
      <c r="A150" s="588" t="s">
        <v>2186</v>
      </c>
      <c r="B150" s="589" t="s">
        <v>2187</v>
      </c>
      <c r="C150" s="588" t="s">
        <v>2178</v>
      </c>
      <c r="D150" s="588" t="s">
        <v>2188</v>
      </c>
      <c r="E150" s="588" t="s">
        <v>87</v>
      </c>
      <c r="F150" s="589" t="s">
        <v>2180</v>
      </c>
      <c r="G150" s="588" t="s">
        <v>1387</v>
      </c>
      <c r="H150" s="588" t="s">
        <v>2189</v>
      </c>
      <c r="I150" s="588"/>
      <c r="J150" s="588" t="s">
        <v>2182</v>
      </c>
      <c r="K150" s="588" t="s">
        <v>2183</v>
      </c>
      <c r="L150" s="588" t="s">
        <v>2184</v>
      </c>
      <c r="M150" s="588" t="s">
        <v>2185</v>
      </c>
      <c r="N150" s="588" t="s">
        <v>32</v>
      </c>
      <c r="O150" s="588" t="s">
        <v>1346</v>
      </c>
      <c r="P150" s="588" t="s">
        <v>2365</v>
      </c>
      <c r="Q150" s="588">
        <v>20000000</v>
      </c>
      <c r="R150" s="590">
        <v>0</v>
      </c>
      <c r="S150" s="590">
        <v>0</v>
      </c>
      <c r="T150" s="590">
        <v>0</v>
      </c>
      <c r="U150" s="590">
        <v>20000000</v>
      </c>
      <c r="V150" s="591">
        <v>23</v>
      </c>
      <c r="W150" s="591">
        <v>40</v>
      </c>
      <c r="X150" s="591">
        <v>63</v>
      </c>
      <c r="Y150" s="590">
        <v>24.5</v>
      </c>
      <c r="Z150" s="590">
        <v>320</v>
      </c>
      <c r="AA150" s="590">
        <v>80</v>
      </c>
    </row>
    <row r="151" spans="1:27">
      <c r="A151" s="588" t="s">
        <v>2190</v>
      </c>
      <c r="B151" s="589" t="s">
        <v>2191</v>
      </c>
      <c r="C151" s="588" t="s">
        <v>2178</v>
      </c>
      <c r="D151" s="588" t="s">
        <v>2192</v>
      </c>
      <c r="E151" s="588" t="s">
        <v>401</v>
      </c>
      <c r="F151" s="589" t="s">
        <v>2193</v>
      </c>
      <c r="G151" s="588" t="s">
        <v>1387</v>
      </c>
      <c r="H151" s="588" t="s">
        <v>2194</v>
      </c>
      <c r="I151" s="588"/>
      <c r="J151" s="588" t="s">
        <v>2182</v>
      </c>
      <c r="K151" s="588" t="s">
        <v>2183</v>
      </c>
      <c r="L151" s="588" t="s">
        <v>2184</v>
      </c>
      <c r="M151" s="588" t="s">
        <v>2185</v>
      </c>
      <c r="N151" s="588" t="s">
        <v>32</v>
      </c>
      <c r="O151" s="588" t="s">
        <v>1346</v>
      </c>
      <c r="P151" s="588" t="s">
        <v>2365</v>
      </c>
      <c r="Q151" s="588">
        <v>20000000</v>
      </c>
      <c r="R151" s="590">
        <v>0</v>
      </c>
      <c r="S151" s="590">
        <v>0</v>
      </c>
      <c r="T151" s="590">
        <v>0</v>
      </c>
      <c r="U151" s="590">
        <v>20000000</v>
      </c>
      <c r="V151" s="591">
        <v>23</v>
      </c>
      <c r="W151" s="591">
        <v>40</v>
      </c>
      <c r="X151" s="591">
        <v>63</v>
      </c>
      <c r="Y151" s="590">
        <v>24.5</v>
      </c>
      <c r="Z151" s="590">
        <v>320</v>
      </c>
      <c r="AA151" s="590">
        <v>80</v>
      </c>
    </row>
    <row r="152" spans="1:27">
      <c r="A152" s="588" t="s">
        <v>2195</v>
      </c>
      <c r="B152" s="589" t="s">
        <v>2196</v>
      </c>
      <c r="C152" s="588" t="s">
        <v>2197</v>
      </c>
      <c r="D152" s="588" t="s">
        <v>2198</v>
      </c>
      <c r="E152" s="588" t="s">
        <v>85</v>
      </c>
      <c r="F152" s="589" t="s">
        <v>2199</v>
      </c>
      <c r="G152" s="588" t="s">
        <v>1062</v>
      </c>
      <c r="H152" s="588" t="s">
        <v>2200</v>
      </c>
      <c r="I152" s="588" t="s">
        <v>1413</v>
      </c>
      <c r="J152" s="588"/>
      <c r="K152" s="588"/>
      <c r="L152" s="588" t="s">
        <v>2201</v>
      </c>
      <c r="M152" s="588" t="s">
        <v>2202</v>
      </c>
      <c r="N152" s="588" t="s">
        <v>759</v>
      </c>
      <c r="O152" s="588" t="s">
        <v>2203</v>
      </c>
      <c r="P152" s="588"/>
      <c r="Q152" s="588">
        <v>25000000</v>
      </c>
      <c r="R152" s="590">
        <v>14700000</v>
      </c>
      <c r="S152" s="590">
        <v>225000000</v>
      </c>
      <c r="T152" s="590">
        <v>200000000</v>
      </c>
      <c r="U152" s="590">
        <v>464700000</v>
      </c>
      <c r="V152" s="591">
        <v>35</v>
      </c>
      <c r="W152" s="591">
        <v>30</v>
      </c>
      <c r="X152" s="591">
        <v>65</v>
      </c>
      <c r="Y152" s="590">
        <v>14299.54</v>
      </c>
      <c r="Z152" s="590">
        <v>58168</v>
      </c>
      <c r="AA152" s="590">
        <v>3564</v>
      </c>
    </row>
    <row r="153" spans="1:27">
      <c r="A153" s="588" t="s">
        <v>2204</v>
      </c>
      <c r="B153" s="589" t="s">
        <v>2205</v>
      </c>
      <c r="C153" s="588" t="s">
        <v>2206</v>
      </c>
      <c r="D153" s="588" t="s">
        <v>2207</v>
      </c>
      <c r="E153" s="588" t="s">
        <v>12</v>
      </c>
      <c r="F153" s="589" t="s">
        <v>1340</v>
      </c>
      <c r="G153" s="588" t="s">
        <v>1102</v>
      </c>
      <c r="H153" s="588" t="s">
        <v>2208</v>
      </c>
      <c r="I153" s="588" t="s">
        <v>1413</v>
      </c>
      <c r="J153" s="588" t="s">
        <v>1084</v>
      </c>
      <c r="K153" s="588" t="s">
        <v>1084</v>
      </c>
      <c r="L153" s="588" t="s">
        <v>2209</v>
      </c>
      <c r="M153" s="588" t="s">
        <v>1673</v>
      </c>
      <c r="N153" s="588" t="s">
        <v>27</v>
      </c>
      <c r="O153" s="588" t="s">
        <v>1674</v>
      </c>
      <c r="P153" s="588"/>
      <c r="Q153" s="588">
        <v>20000000</v>
      </c>
      <c r="R153" s="590">
        <v>50000000</v>
      </c>
      <c r="S153" s="590">
        <v>40000000</v>
      </c>
      <c r="T153" s="590">
        <v>10000000</v>
      </c>
      <c r="U153" s="590">
        <v>120000000</v>
      </c>
      <c r="V153" s="591">
        <v>42</v>
      </c>
      <c r="W153" s="591">
        <v>28</v>
      </c>
      <c r="X153" s="591">
        <v>70</v>
      </c>
      <c r="Y153" s="590">
        <v>1198.5</v>
      </c>
      <c r="Z153" s="590">
        <v>117924</v>
      </c>
      <c r="AA153" s="590">
        <v>9720</v>
      </c>
    </row>
    <row r="154" spans="1:27">
      <c r="A154" s="588" t="s">
        <v>2210</v>
      </c>
      <c r="B154" s="589" t="s">
        <v>2211</v>
      </c>
      <c r="C154" s="588" t="s">
        <v>2212</v>
      </c>
      <c r="D154" s="588" t="s">
        <v>2213</v>
      </c>
      <c r="E154" s="588" t="s">
        <v>1015</v>
      </c>
      <c r="F154" s="589" t="s">
        <v>1061</v>
      </c>
      <c r="G154" s="588" t="s">
        <v>1149</v>
      </c>
      <c r="H154" s="588" t="s">
        <v>2214</v>
      </c>
      <c r="I154" s="588"/>
      <c r="J154" s="588" t="s">
        <v>2215</v>
      </c>
      <c r="K154" s="588" t="s">
        <v>2216</v>
      </c>
      <c r="L154" s="588" t="s">
        <v>2217</v>
      </c>
      <c r="M154" s="588" t="s">
        <v>2218</v>
      </c>
      <c r="N154" s="588" t="s">
        <v>32</v>
      </c>
      <c r="O154" s="588" t="s">
        <v>2219</v>
      </c>
      <c r="P154" s="588" t="s">
        <v>2366</v>
      </c>
      <c r="Q154" s="588">
        <v>4200000</v>
      </c>
      <c r="R154" s="590">
        <v>3500000</v>
      </c>
      <c r="S154" s="590">
        <v>300000</v>
      </c>
      <c r="T154" s="590">
        <v>2000000</v>
      </c>
      <c r="U154" s="590">
        <v>10000000</v>
      </c>
      <c r="V154" s="591">
        <v>7</v>
      </c>
      <c r="W154" s="591">
        <v>67</v>
      </c>
      <c r="X154" s="591">
        <v>74</v>
      </c>
      <c r="Y154" s="590">
        <v>74</v>
      </c>
      <c r="Z154" s="590">
        <v>936</v>
      </c>
      <c r="AA154" s="590">
        <v>490</v>
      </c>
    </row>
    <row r="155" spans="1:27">
      <c r="A155" s="588" t="s">
        <v>2220</v>
      </c>
      <c r="B155" s="589" t="s">
        <v>2221</v>
      </c>
      <c r="C155" s="588" t="s">
        <v>2222</v>
      </c>
      <c r="D155" s="588" t="s">
        <v>2223</v>
      </c>
      <c r="E155" s="588" t="s">
        <v>1015</v>
      </c>
      <c r="F155" s="589" t="s">
        <v>1061</v>
      </c>
      <c r="G155" s="588" t="s">
        <v>1149</v>
      </c>
      <c r="H155" s="588" t="s">
        <v>2224</v>
      </c>
      <c r="I155" s="588"/>
      <c r="J155" s="588" t="s">
        <v>2215</v>
      </c>
      <c r="K155" s="588" t="s">
        <v>2216</v>
      </c>
      <c r="L155" s="588" t="s">
        <v>2217</v>
      </c>
      <c r="M155" s="588" t="s">
        <v>2218</v>
      </c>
      <c r="N155" s="588" t="s">
        <v>32</v>
      </c>
      <c r="O155" s="588" t="s">
        <v>2219</v>
      </c>
      <c r="P155" s="588" t="s">
        <v>2367</v>
      </c>
      <c r="Q155" s="588">
        <v>6300000</v>
      </c>
      <c r="R155" s="590">
        <v>4600000</v>
      </c>
      <c r="S155" s="590">
        <v>200000</v>
      </c>
      <c r="T155" s="590">
        <v>2000000</v>
      </c>
      <c r="U155" s="590">
        <v>13100000</v>
      </c>
      <c r="V155" s="591">
        <v>8</v>
      </c>
      <c r="W155" s="591">
        <v>66</v>
      </c>
      <c r="X155" s="591">
        <v>74</v>
      </c>
      <c r="Y155" s="590">
        <v>74</v>
      </c>
      <c r="Z155" s="590">
        <v>1320</v>
      </c>
      <c r="AA155" s="590">
        <v>490</v>
      </c>
    </row>
    <row r="156" spans="1:27">
      <c r="A156" s="588" t="s">
        <v>2225</v>
      </c>
      <c r="B156" s="589" t="s">
        <v>2226</v>
      </c>
      <c r="C156" s="588" t="s">
        <v>2227</v>
      </c>
      <c r="D156" s="588" t="s">
        <v>2228</v>
      </c>
      <c r="E156" s="588" t="s">
        <v>990</v>
      </c>
      <c r="F156" s="589" t="s">
        <v>2229</v>
      </c>
      <c r="G156" s="588" t="s">
        <v>1132</v>
      </c>
      <c r="H156" s="588" t="s">
        <v>2230</v>
      </c>
      <c r="I156" s="588" t="s">
        <v>1134</v>
      </c>
      <c r="J156" s="588"/>
      <c r="K156" s="588"/>
      <c r="L156" s="588" t="s">
        <v>2231</v>
      </c>
      <c r="M156" s="588" t="s">
        <v>2232</v>
      </c>
      <c r="N156" s="588" t="s">
        <v>4</v>
      </c>
      <c r="O156" s="588" t="s">
        <v>2233</v>
      </c>
      <c r="P156" s="588" t="s">
        <v>2368</v>
      </c>
      <c r="Q156" s="588">
        <v>9000000</v>
      </c>
      <c r="R156" s="590">
        <v>64000000</v>
      </c>
      <c r="S156" s="590">
        <v>24500000</v>
      </c>
      <c r="T156" s="590">
        <v>50000000</v>
      </c>
      <c r="U156" s="590">
        <v>147500000</v>
      </c>
      <c r="V156" s="591">
        <v>68</v>
      </c>
      <c r="W156" s="591">
        <v>12</v>
      </c>
      <c r="X156" s="591">
        <v>80</v>
      </c>
      <c r="Y156" s="590">
        <v>212.5</v>
      </c>
      <c r="Z156" s="590">
        <v>7968</v>
      </c>
      <c r="AA156" s="590">
        <v>940</v>
      </c>
    </row>
    <row r="157" spans="1:27">
      <c r="A157" s="588" t="s">
        <v>2234</v>
      </c>
      <c r="B157" s="589" t="s">
        <v>2235</v>
      </c>
      <c r="C157" s="588" t="s">
        <v>2236</v>
      </c>
      <c r="D157" s="588" t="s">
        <v>2237</v>
      </c>
      <c r="E157" s="588" t="s">
        <v>462</v>
      </c>
      <c r="F157" s="589" t="s">
        <v>2238</v>
      </c>
      <c r="G157" s="588" t="s">
        <v>1246</v>
      </c>
      <c r="H157" s="588" t="s">
        <v>2239</v>
      </c>
      <c r="I157" s="588" t="s">
        <v>1053</v>
      </c>
      <c r="J157" s="588"/>
      <c r="K157" s="588"/>
      <c r="L157" s="588" t="s">
        <v>2240</v>
      </c>
      <c r="M157" s="588" t="s">
        <v>2241</v>
      </c>
      <c r="N157" s="588" t="s">
        <v>18</v>
      </c>
      <c r="O157" s="588" t="s">
        <v>2242</v>
      </c>
      <c r="P157" s="588"/>
      <c r="Q157" s="588">
        <v>0</v>
      </c>
      <c r="R157" s="590">
        <v>300000000</v>
      </c>
      <c r="S157" s="590">
        <v>51000000</v>
      </c>
      <c r="T157" s="590">
        <v>30000000</v>
      </c>
      <c r="U157" s="590">
        <v>381000000</v>
      </c>
      <c r="V157" s="591">
        <v>34</v>
      </c>
      <c r="W157" s="591">
        <v>54</v>
      </c>
      <c r="X157" s="591">
        <v>88</v>
      </c>
      <c r="Y157" s="590">
        <v>398.14</v>
      </c>
      <c r="Z157" s="590">
        <v>22046</v>
      </c>
      <c r="AA157" s="590">
        <v>2160</v>
      </c>
    </row>
    <row r="158" spans="1:27">
      <c r="A158" s="588" t="s">
        <v>2243</v>
      </c>
      <c r="B158" s="589" t="s">
        <v>2244</v>
      </c>
      <c r="C158" s="588" t="s">
        <v>2245</v>
      </c>
      <c r="D158" s="588" t="s">
        <v>2246</v>
      </c>
      <c r="E158" s="588" t="s">
        <v>46</v>
      </c>
      <c r="F158" s="589" t="s">
        <v>1910</v>
      </c>
      <c r="G158" s="588" t="s">
        <v>1122</v>
      </c>
      <c r="H158" s="588" t="s">
        <v>2247</v>
      </c>
      <c r="I158" s="588" t="s">
        <v>1064</v>
      </c>
      <c r="J158" s="588" t="s">
        <v>1084</v>
      </c>
      <c r="K158" s="588" t="s">
        <v>1084</v>
      </c>
      <c r="L158" s="588" t="s">
        <v>2248</v>
      </c>
      <c r="M158" s="588" t="s">
        <v>2249</v>
      </c>
      <c r="N158" s="588" t="s">
        <v>27</v>
      </c>
      <c r="O158" s="588" t="s">
        <v>2250</v>
      </c>
      <c r="P158" s="588" t="s">
        <v>2369</v>
      </c>
      <c r="Q158" s="588">
        <v>0</v>
      </c>
      <c r="R158" s="590">
        <v>10000000</v>
      </c>
      <c r="S158" s="590">
        <v>3000000</v>
      </c>
      <c r="T158" s="590">
        <v>2000000</v>
      </c>
      <c r="U158" s="590">
        <v>15000000</v>
      </c>
      <c r="V158" s="591">
        <v>60</v>
      </c>
      <c r="W158" s="591">
        <v>30</v>
      </c>
      <c r="X158" s="591">
        <v>90</v>
      </c>
      <c r="Y158" s="590">
        <v>266.51</v>
      </c>
      <c r="Z158" s="590">
        <v>0</v>
      </c>
      <c r="AA158" s="590">
        <v>0</v>
      </c>
    </row>
    <row r="159" spans="1:27">
      <c r="A159" s="588" t="s">
        <v>2251</v>
      </c>
      <c r="B159" s="589" t="s">
        <v>2252</v>
      </c>
      <c r="C159" s="588" t="s">
        <v>2253</v>
      </c>
      <c r="D159" s="588" t="s">
        <v>2254</v>
      </c>
      <c r="E159" s="588" t="s">
        <v>87</v>
      </c>
      <c r="F159" s="589" t="s">
        <v>2255</v>
      </c>
      <c r="G159" s="588" t="s">
        <v>1180</v>
      </c>
      <c r="H159" s="588" t="s">
        <v>2256</v>
      </c>
      <c r="I159" s="588" t="s">
        <v>1064</v>
      </c>
      <c r="J159" s="588" t="s">
        <v>2257</v>
      </c>
      <c r="K159" s="588" t="s">
        <v>1465</v>
      </c>
      <c r="L159" s="588" t="s">
        <v>1414</v>
      </c>
      <c r="M159" s="588" t="s">
        <v>1414</v>
      </c>
      <c r="N159" s="588" t="s">
        <v>4</v>
      </c>
      <c r="O159" s="588" t="s">
        <v>1415</v>
      </c>
      <c r="P159" s="588" t="s">
        <v>2370</v>
      </c>
      <c r="Q159" s="588">
        <v>2000000</v>
      </c>
      <c r="R159" s="590">
        <v>1500000</v>
      </c>
      <c r="S159" s="590">
        <v>2000000</v>
      </c>
      <c r="T159" s="590">
        <v>5000000</v>
      </c>
      <c r="U159" s="590">
        <v>10500000</v>
      </c>
      <c r="V159" s="591">
        <v>48</v>
      </c>
      <c r="W159" s="591">
        <v>46</v>
      </c>
      <c r="X159" s="591">
        <v>94</v>
      </c>
      <c r="Y159" s="590">
        <v>96.5</v>
      </c>
      <c r="Z159" s="590">
        <v>1173</v>
      </c>
      <c r="AA159" s="590">
        <v>1137</v>
      </c>
    </row>
    <row r="160" spans="1:27">
      <c r="A160" s="588" t="s">
        <v>2258</v>
      </c>
      <c r="B160" s="589" t="s">
        <v>2259</v>
      </c>
      <c r="C160" s="588" t="s">
        <v>2260</v>
      </c>
      <c r="D160" s="588" t="s">
        <v>2261</v>
      </c>
      <c r="E160" s="588" t="s">
        <v>16</v>
      </c>
      <c r="F160" s="589" t="s">
        <v>1561</v>
      </c>
      <c r="G160" s="588" t="s">
        <v>1505</v>
      </c>
      <c r="H160" s="588" t="s">
        <v>2262</v>
      </c>
      <c r="I160" s="588" t="s">
        <v>2263</v>
      </c>
      <c r="J160" s="588"/>
      <c r="K160" s="588"/>
      <c r="L160" s="588" t="s">
        <v>1466</v>
      </c>
      <c r="M160" s="588" t="s">
        <v>1456</v>
      </c>
      <c r="N160" s="588" t="s">
        <v>4</v>
      </c>
      <c r="O160" s="588" t="s">
        <v>1457</v>
      </c>
      <c r="P160" s="588"/>
      <c r="Q160" s="588">
        <v>10000000</v>
      </c>
      <c r="R160" s="590">
        <v>8000000</v>
      </c>
      <c r="S160" s="590">
        <v>5000000</v>
      </c>
      <c r="T160" s="590">
        <v>3000000</v>
      </c>
      <c r="U160" s="590">
        <v>26000000</v>
      </c>
      <c r="V160" s="591">
        <v>100</v>
      </c>
      <c r="W160" s="591">
        <v>12</v>
      </c>
      <c r="X160" s="591">
        <v>112</v>
      </c>
      <c r="Y160" s="590">
        <v>488</v>
      </c>
      <c r="Z160" s="590">
        <v>2560</v>
      </c>
      <c r="AA160" s="590">
        <v>1680</v>
      </c>
    </row>
    <row r="161" spans="1:27">
      <c r="A161" s="588" t="s">
        <v>2264</v>
      </c>
      <c r="B161" s="589" t="s">
        <v>2265</v>
      </c>
      <c r="C161" s="588" t="s">
        <v>2266</v>
      </c>
      <c r="D161" s="588" t="s">
        <v>2267</v>
      </c>
      <c r="E161" s="588" t="s">
        <v>991</v>
      </c>
      <c r="F161" s="589" t="s">
        <v>1411</v>
      </c>
      <c r="G161" s="588" t="s">
        <v>1537</v>
      </c>
      <c r="H161" s="588" t="s">
        <v>2268</v>
      </c>
      <c r="I161" s="588" t="s">
        <v>1173</v>
      </c>
      <c r="J161" s="588"/>
      <c r="K161" s="588"/>
      <c r="L161" s="588" t="s">
        <v>1429</v>
      </c>
      <c r="M161" s="588" t="s">
        <v>1429</v>
      </c>
      <c r="N161" s="588" t="s">
        <v>0</v>
      </c>
      <c r="O161" s="588" t="s">
        <v>1430</v>
      </c>
      <c r="P161" s="588"/>
      <c r="Q161" s="588">
        <v>0</v>
      </c>
      <c r="R161" s="590">
        <v>0</v>
      </c>
      <c r="S161" s="590">
        <v>1000000000</v>
      </c>
      <c r="T161" s="590">
        <v>10000000</v>
      </c>
      <c r="U161" s="590">
        <v>1010000000</v>
      </c>
      <c r="V161" s="591">
        <v>45</v>
      </c>
      <c r="W161" s="591">
        <v>71</v>
      </c>
      <c r="X161" s="591">
        <v>116</v>
      </c>
      <c r="Y161" s="590">
        <v>399.44</v>
      </c>
      <c r="Z161" s="590">
        <v>76692</v>
      </c>
      <c r="AA161" s="590">
        <v>26000</v>
      </c>
    </row>
    <row r="162" spans="1:27">
      <c r="A162" s="588" t="s">
        <v>2269</v>
      </c>
      <c r="B162" s="589" t="s">
        <v>2270</v>
      </c>
      <c r="C162" s="588" t="s">
        <v>2271</v>
      </c>
      <c r="D162" s="588" t="s">
        <v>2272</v>
      </c>
      <c r="E162" s="588" t="s">
        <v>69</v>
      </c>
      <c r="F162" s="589" t="s">
        <v>2273</v>
      </c>
      <c r="G162" s="588" t="s">
        <v>1218</v>
      </c>
      <c r="H162" s="588" t="s">
        <v>2274</v>
      </c>
      <c r="I162" s="588" t="s">
        <v>1053</v>
      </c>
      <c r="J162" s="588"/>
      <c r="K162" s="588"/>
      <c r="L162" s="588" t="s">
        <v>2275</v>
      </c>
      <c r="M162" s="588" t="s">
        <v>1588</v>
      </c>
      <c r="N162" s="588" t="s">
        <v>13</v>
      </c>
      <c r="O162" s="588" t="s">
        <v>1589</v>
      </c>
      <c r="P162" s="588" t="s">
        <v>2371</v>
      </c>
      <c r="Q162" s="588">
        <v>85000000</v>
      </c>
      <c r="R162" s="590">
        <v>180000000</v>
      </c>
      <c r="S162" s="590">
        <v>250000000</v>
      </c>
      <c r="T162" s="590">
        <v>30000000</v>
      </c>
      <c r="U162" s="590">
        <v>545000000</v>
      </c>
      <c r="V162" s="591">
        <v>105</v>
      </c>
      <c r="W162" s="591">
        <v>30</v>
      </c>
      <c r="X162" s="591">
        <v>135</v>
      </c>
      <c r="Y162" s="590">
        <v>4011</v>
      </c>
      <c r="Z162" s="590">
        <v>34022</v>
      </c>
      <c r="AA162" s="590">
        <v>15384</v>
      </c>
    </row>
    <row r="163" spans="1:27">
      <c r="A163" s="588" t="s">
        <v>2276</v>
      </c>
      <c r="B163" s="589" t="s">
        <v>2277</v>
      </c>
      <c r="C163" s="588" t="s">
        <v>2278</v>
      </c>
      <c r="D163" s="588" t="s">
        <v>2279</v>
      </c>
      <c r="E163" s="588" t="s">
        <v>46</v>
      </c>
      <c r="F163" s="589" t="s">
        <v>1910</v>
      </c>
      <c r="G163" s="588" t="s">
        <v>1331</v>
      </c>
      <c r="H163" s="588" t="s">
        <v>2280</v>
      </c>
      <c r="I163" s="588" t="s">
        <v>1053</v>
      </c>
      <c r="J163" s="588" t="s">
        <v>1084</v>
      </c>
      <c r="K163" s="588" t="s">
        <v>1084</v>
      </c>
      <c r="L163" s="588" t="s">
        <v>2281</v>
      </c>
      <c r="M163" s="588" t="s">
        <v>2249</v>
      </c>
      <c r="N163" s="588" t="s">
        <v>27</v>
      </c>
      <c r="O163" s="588" t="s">
        <v>2250</v>
      </c>
      <c r="P163" s="588" t="s">
        <v>2372</v>
      </c>
      <c r="Q163" s="588">
        <v>4761250</v>
      </c>
      <c r="R163" s="590">
        <v>24645669.030000001</v>
      </c>
      <c r="S163" s="590">
        <v>3772784.85</v>
      </c>
      <c r="T163" s="590">
        <v>1222625380.8499999</v>
      </c>
      <c r="U163" s="590">
        <v>1255805084.73</v>
      </c>
      <c r="V163" s="591">
        <v>104</v>
      </c>
      <c r="W163" s="591">
        <v>88</v>
      </c>
      <c r="X163" s="591">
        <v>192</v>
      </c>
      <c r="Y163" s="590">
        <v>231.6</v>
      </c>
      <c r="Z163" s="590">
        <v>15236</v>
      </c>
      <c r="AA163" s="590">
        <v>3550</v>
      </c>
    </row>
    <row r="164" spans="1:27">
      <c r="A164" s="588" t="s">
        <v>2282</v>
      </c>
      <c r="B164" s="589" t="s">
        <v>2283</v>
      </c>
      <c r="C164" s="588" t="s">
        <v>2284</v>
      </c>
      <c r="D164" s="588" t="s">
        <v>2285</v>
      </c>
      <c r="E164" s="588" t="s">
        <v>87</v>
      </c>
      <c r="F164" s="589" t="s">
        <v>2286</v>
      </c>
      <c r="G164" s="588" t="s">
        <v>1122</v>
      </c>
      <c r="H164" s="588" t="s">
        <v>2287</v>
      </c>
      <c r="I164" s="588" t="s">
        <v>1413</v>
      </c>
      <c r="J164" s="588" t="s">
        <v>1084</v>
      </c>
      <c r="K164" s="588" t="s">
        <v>1084</v>
      </c>
      <c r="L164" s="588" t="s">
        <v>2288</v>
      </c>
      <c r="M164" s="588" t="s">
        <v>1437</v>
      </c>
      <c r="N164" s="588" t="s">
        <v>744</v>
      </c>
      <c r="O164" s="588" t="s">
        <v>1438</v>
      </c>
      <c r="P164" s="588" t="s">
        <v>2373</v>
      </c>
      <c r="Q164" s="588">
        <v>0</v>
      </c>
      <c r="R164" s="590">
        <v>0</v>
      </c>
      <c r="S164" s="590">
        <v>19500000</v>
      </c>
      <c r="T164" s="590">
        <v>500000</v>
      </c>
      <c r="U164" s="590">
        <v>20000000</v>
      </c>
      <c r="V164" s="591">
        <v>10</v>
      </c>
      <c r="W164" s="591">
        <v>215</v>
      </c>
      <c r="X164" s="591">
        <v>225</v>
      </c>
      <c r="Y164" s="590">
        <v>140.51</v>
      </c>
      <c r="Z164" s="590">
        <v>1836</v>
      </c>
      <c r="AA164" s="590">
        <v>1836</v>
      </c>
    </row>
    <row r="165" spans="1:27">
      <c r="A165" s="588" t="s">
        <v>2289</v>
      </c>
      <c r="B165" s="589" t="s">
        <v>2290</v>
      </c>
      <c r="C165" s="588" t="s">
        <v>2291</v>
      </c>
      <c r="D165" s="588" t="s">
        <v>2292</v>
      </c>
      <c r="E165" s="588" t="s">
        <v>647</v>
      </c>
      <c r="F165" s="589" t="s">
        <v>1956</v>
      </c>
      <c r="G165" s="588" t="s">
        <v>1051</v>
      </c>
      <c r="H165" s="588" t="s">
        <v>2293</v>
      </c>
      <c r="I165" s="588" t="s">
        <v>1173</v>
      </c>
      <c r="J165" s="588"/>
      <c r="K165" s="588"/>
      <c r="L165" s="588" t="s">
        <v>1428</v>
      </c>
      <c r="M165" s="588" t="s">
        <v>1429</v>
      </c>
      <c r="N165" s="588" t="s">
        <v>0</v>
      </c>
      <c r="O165" s="588" t="s">
        <v>1430</v>
      </c>
      <c r="P165" s="588"/>
      <c r="Q165" s="588">
        <v>10000000</v>
      </c>
      <c r="R165" s="590">
        <v>50000000</v>
      </c>
      <c r="S165" s="590">
        <v>20000000</v>
      </c>
      <c r="T165" s="590">
        <v>20000000</v>
      </c>
      <c r="U165" s="590">
        <v>100000000</v>
      </c>
      <c r="V165" s="591">
        <v>49</v>
      </c>
      <c r="W165" s="591">
        <v>183</v>
      </c>
      <c r="X165" s="591">
        <v>232</v>
      </c>
      <c r="Y165" s="590">
        <v>177.33</v>
      </c>
      <c r="Z165" s="590">
        <v>22680</v>
      </c>
      <c r="AA165" s="590">
        <v>8864</v>
      </c>
    </row>
    <row r="166" spans="1:27">
      <c r="A166" s="592" t="s">
        <v>2294</v>
      </c>
      <c r="B166" s="593" t="s">
        <v>2295</v>
      </c>
      <c r="C166" s="592" t="s">
        <v>2296</v>
      </c>
      <c r="D166" s="592" t="s">
        <v>2297</v>
      </c>
      <c r="E166" s="592" t="s">
        <v>984</v>
      </c>
      <c r="F166" s="593" t="s">
        <v>1531</v>
      </c>
      <c r="G166" s="592" t="s">
        <v>1051</v>
      </c>
      <c r="H166" s="592" t="s">
        <v>2298</v>
      </c>
      <c r="I166" s="592" t="s">
        <v>1571</v>
      </c>
      <c r="J166" s="592"/>
      <c r="K166" s="592"/>
      <c r="L166" s="592" t="s">
        <v>2084</v>
      </c>
      <c r="M166" s="592" t="s">
        <v>1375</v>
      </c>
      <c r="N166" s="592" t="s">
        <v>6</v>
      </c>
      <c r="O166" s="592" t="s">
        <v>1613</v>
      </c>
      <c r="P166" s="592"/>
      <c r="Q166" s="592">
        <v>180377572.28999999</v>
      </c>
      <c r="R166" s="594">
        <v>180377572.28999999</v>
      </c>
      <c r="S166" s="594">
        <v>200000000</v>
      </c>
      <c r="T166" s="594">
        <v>35000000</v>
      </c>
      <c r="U166" s="594">
        <v>595755144.58000004</v>
      </c>
      <c r="V166" s="595">
        <v>115</v>
      </c>
      <c r="W166" s="595">
        <v>200</v>
      </c>
      <c r="X166" s="595">
        <v>315</v>
      </c>
      <c r="Y166" s="594">
        <v>447.2</v>
      </c>
      <c r="Z166" s="594">
        <v>45464</v>
      </c>
      <c r="AA166" s="594">
        <v>10670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15" sqref="C15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67" t="s">
        <v>221</v>
      </c>
    </row>
    <row r="2" spans="1:2" ht="20.100000000000001" customHeight="1">
      <c r="A2" s="150" t="s">
        <v>222</v>
      </c>
      <c r="B2" s="123" t="s">
        <v>223</v>
      </c>
    </row>
    <row r="3" spans="1:2" ht="20.100000000000001" customHeight="1">
      <c r="A3" s="151" t="s">
        <v>207</v>
      </c>
      <c r="B3" s="124"/>
    </row>
    <row r="4" spans="1:2" ht="20.100000000000001" customHeight="1">
      <c r="A4" s="152">
        <v>1</v>
      </c>
      <c r="B4" s="125" t="s">
        <v>224</v>
      </c>
    </row>
    <row r="5" spans="1:2" ht="20.100000000000001" customHeight="1">
      <c r="A5" s="153" t="s">
        <v>64</v>
      </c>
      <c r="B5" s="126" t="s">
        <v>102</v>
      </c>
    </row>
    <row r="6" spans="1:2" ht="20.100000000000001" customHeight="1">
      <c r="A6" s="153" t="s">
        <v>91</v>
      </c>
      <c r="B6" s="126" t="s">
        <v>103</v>
      </c>
    </row>
    <row r="7" spans="1:2" ht="20.100000000000001" customHeight="1">
      <c r="A7" s="153" t="s">
        <v>225</v>
      </c>
      <c r="B7" s="126" t="s">
        <v>226</v>
      </c>
    </row>
    <row r="8" spans="1:2" ht="20.100000000000001" customHeight="1">
      <c r="A8" s="153" t="s">
        <v>227</v>
      </c>
      <c r="B8" s="126" t="s">
        <v>228</v>
      </c>
    </row>
    <row r="9" spans="1:2" ht="20.100000000000001" customHeight="1">
      <c r="A9" s="153" t="s">
        <v>72</v>
      </c>
      <c r="B9" s="126" t="s">
        <v>229</v>
      </c>
    </row>
    <row r="10" spans="1:2" ht="20.100000000000001" customHeight="1">
      <c r="A10" s="153" t="s">
        <v>54</v>
      </c>
      <c r="B10" s="126" t="s">
        <v>230</v>
      </c>
    </row>
    <row r="11" spans="1:2" ht="20.100000000000001" customHeight="1">
      <c r="A11" s="153" t="s">
        <v>54</v>
      </c>
      <c r="B11" s="126" t="s">
        <v>230</v>
      </c>
    </row>
    <row r="12" spans="1:2" ht="20.100000000000001" customHeight="1">
      <c r="A12" s="153" t="s">
        <v>231</v>
      </c>
      <c r="B12" s="126" t="s">
        <v>232</v>
      </c>
    </row>
    <row r="13" spans="1:2" ht="20.100000000000001" customHeight="1">
      <c r="A13" s="153" t="s">
        <v>70</v>
      </c>
      <c r="B13" s="126" t="s">
        <v>104</v>
      </c>
    </row>
    <row r="14" spans="1:2" ht="20.100000000000001" customHeight="1">
      <c r="A14" s="153" t="s">
        <v>233</v>
      </c>
      <c r="B14" s="126" t="s">
        <v>234</v>
      </c>
    </row>
    <row r="15" spans="1:2" ht="20.100000000000001" customHeight="1">
      <c r="A15" s="153" t="s">
        <v>235</v>
      </c>
      <c r="B15" s="126" t="s">
        <v>236</v>
      </c>
    </row>
    <row r="16" spans="1:2" ht="20.100000000000001" customHeight="1">
      <c r="A16" s="153" t="s">
        <v>61</v>
      </c>
      <c r="B16" s="126" t="s">
        <v>105</v>
      </c>
    </row>
    <row r="17" spans="1:2" ht="20.100000000000001" customHeight="1">
      <c r="A17" s="153" t="s">
        <v>42</v>
      </c>
      <c r="B17" s="126" t="s">
        <v>237</v>
      </c>
    </row>
    <row r="18" spans="1:2" ht="20.100000000000001" customHeight="1">
      <c r="A18" s="153" t="s">
        <v>238</v>
      </c>
      <c r="B18" s="126" t="s">
        <v>239</v>
      </c>
    </row>
    <row r="19" spans="1:2" ht="20.100000000000001" customHeight="1">
      <c r="A19" s="153" t="s">
        <v>73</v>
      </c>
      <c r="B19" s="126" t="s">
        <v>106</v>
      </c>
    </row>
    <row r="20" spans="1:2" ht="20.100000000000001" customHeight="1">
      <c r="A20" s="153" t="s">
        <v>240</v>
      </c>
      <c r="B20" s="126" t="s">
        <v>241</v>
      </c>
    </row>
    <row r="21" spans="1:2" ht="20.100000000000001" customHeight="1">
      <c r="A21" s="153" t="s">
        <v>62</v>
      </c>
      <c r="B21" s="126" t="s">
        <v>107</v>
      </c>
    </row>
    <row r="22" spans="1:2" ht="20.100000000000001" customHeight="1">
      <c r="A22" s="153" t="s">
        <v>65</v>
      </c>
      <c r="B22" s="126" t="s">
        <v>242</v>
      </c>
    </row>
    <row r="23" spans="1:2" ht="20.100000000000001" customHeight="1">
      <c r="A23" s="153" t="s">
        <v>7</v>
      </c>
      <c r="B23" s="126" t="s">
        <v>243</v>
      </c>
    </row>
    <row r="24" spans="1:2" ht="20.100000000000001" customHeight="1">
      <c r="A24" s="153" t="s">
        <v>244</v>
      </c>
      <c r="B24" s="126" t="s">
        <v>245</v>
      </c>
    </row>
    <row r="25" spans="1:2" ht="20.100000000000001" customHeight="1">
      <c r="A25" s="153" t="s">
        <v>79</v>
      </c>
      <c r="B25" s="126" t="s">
        <v>246</v>
      </c>
    </row>
    <row r="26" spans="1:2" ht="20.100000000000001" customHeight="1">
      <c r="A26" s="153" t="s">
        <v>247</v>
      </c>
      <c r="B26" s="126" t="s">
        <v>248</v>
      </c>
    </row>
    <row r="27" spans="1:2" ht="20.100000000000001" customHeight="1">
      <c r="A27" s="153" t="s">
        <v>249</v>
      </c>
      <c r="B27" s="126" t="s">
        <v>250</v>
      </c>
    </row>
    <row r="28" spans="1:2" ht="20.100000000000001" customHeight="1">
      <c r="A28" s="153" t="s">
        <v>251</v>
      </c>
      <c r="B28" s="126" t="s">
        <v>252</v>
      </c>
    </row>
    <row r="29" spans="1:2" ht="20.100000000000001" customHeight="1">
      <c r="A29" s="153" t="s">
        <v>253</v>
      </c>
      <c r="B29" s="126" t="s">
        <v>254</v>
      </c>
    </row>
    <row r="30" spans="1:2" ht="20.100000000000001" customHeight="1">
      <c r="A30" s="153" t="s">
        <v>255</v>
      </c>
      <c r="B30" s="126" t="s">
        <v>256</v>
      </c>
    </row>
    <row r="31" spans="1:2" ht="20.100000000000001" customHeight="1">
      <c r="A31" s="153" t="s">
        <v>257</v>
      </c>
      <c r="B31" s="126" t="s">
        <v>258</v>
      </c>
    </row>
    <row r="32" spans="1:2" ht="20.100000000000001" customHeight="1">
      <c r="A32" s="153" t="s">
        <v>259</v>
      </c>
      <c r="B32" s="126" t="s">
        <v>260</v>
      </c>
    </row>
    <row r="33" spans="1:2" ht="20.100000000000001" customHeight="1">
      <c r="A33" s="153" t="s">
        <v>261</v>
      </c>
      <c r="B33" s="126" t="s">
        <v>262</v>
      </c>
    </row>
    <row r="34" spans="1:2" ht="20.100000000000001" customHeight="1">
      <c r="A34" s="153" t="s">
        <v>263</v>
      </c>
      <c r="B34" s="126" t="s">
        <v>264</v>
      </c>
    </row>
    <row r="35" spans="1:2" ht="20.100000000000001" customHeight="1">
      <c r="A35" s="153" t="s">
        <v>265</v>
      </c>
      <c r="B35" s="126" t="s">
        <v>266</v>
      </c>
    </row>
    <row r="36" spans="1:2" ht="20.100000000000001" customHeight="1">
      <c r="A36" s="153" t="s">
        <v>267</v>
      </c>
      <c r="B36" s="126" t="s">
        <v>268</v>
      </c>
    </row>
    <row r="37" spans="1:2" ht="20.100000000000001" customHeight="1">
      <c r="A37" s="154" t="s">
        <v>269</v>
      </c>
      <c r="B37" s="127" t="s">
        <v>270</v>
      </c>
    </row>
    <row r="38" spans="1:2" ht="20.100000000000001" customHeight="1">
      <c r="A38" s="153" t="s">
        <v>271</v>
      </c>
      <c r="B38" s="126" t="s">
        <v>272</v>
      </c>
    </row>
    <row r="39" spans="1:2" ht="20.100000000000001" customHeight="1">
      <c r="A39" s="153" t="s">
        <v>74</v>
      </c>
      <c r="B39" s="126" t="s">
        <v>273</v>
      </c>
    </row>
    <row r="40" spans="1:2" ht="20.100000000000001" customHeight="1">
      <c r="A40" s="153" t="s">
        <v>274</v>
      </c>
      <c r="B40" s="126" t="s">
        <v>275</v>
      </c>
    </row>
    <row r="41" spans="1:2" ht="20.100000000000001" customHeight="1">
      <c r="A41" s="153" t="s">
        <v>276</v>
      </c>
      <c r="B41" s="126" t="s">
        <v>277</v>
      </c>
    </row>
    <row r="42" spans="1:2" ht="20.100000000000001" customHeight="1">
      <c r="A42" s="153" t="s">
        <v>278</v>
      </c>
      <c r="B42" s="126" t="s">
        <v>279</v>
      </c>
    </row>
    <row r="43" spans="1:2" ht="20.100000000000001" customHeight="1">
      <c r="A43" s="153" t="s">
        <v>280</v>
      </c>
      <c r="B43" s="126" t="s">
        <v>281</v>
      </c>
    </row>
    <row r="44" spans="1:2" ht="20.100000000000001" customHeight="1">
      <c r="A44" s="153" t="s">
        <v>46</v>
      </c>
      <c r="B44" s="126" t="s">
        <v>282</v>
      </c>
    </row>
    <row r="45" spans="1:2" ht="20.100000000000001" customHeight="1">
      <c r="A45" s="153" t="s">
        <v>283</v>
      </c>
      <c r="B45" s="126" t="s">
        <v>284</v>
      </c>
    </row>
    <row r="46" spans="1:2" ht="20.100000000000001" customHeight="1">
      <c r="A46" s="153" t="s">
        <v>285</v>
      </c>
      <c r="B46" s="126" t="s">
        <v>286</v>
      </c>
    </row>
    <row r="47" spans="1:2" ht="20.100000000000001" customHeight="1">
      <c r="A47" s="153" t="s">
        <v>85</v>
      </c>
      <c r="B47" s="126" t="s">
        <v>108</v>
      </c>
    </row>
    <row r="48" spans="1:2" ht="20.100000000000001" customHeight="1">
      <c r="A48" s="153" t="s">
        <v>287</v>
      </c>
      <c r="B48" s="126" t="s">
        <v>288</v>
      </c>
    </row>
    <row r="49" spans="1:2" ht="20.100000000000001" customHeight="1">
      <c r="A49" s="153" t="s">
        <v>66</v>
      </c>
      <c r="B49" s="126" t="s">
        <v>109</v>
      </c>
    </row>
    <row r="50" spans="1:2" ht="20.100000000000001" customHeight="1">
      <c r="A50" s="153" t="s">
        <v>25</v>
      </c>
      <c r="B50" s="126" t="s">
        <v>110</v>
      </c>
    </row>
    <row r="51" spans="1:2" ht="20.100000000000001" customHeight="1">
      <c r="A51" s="153" t="s">
        <v>84</v>
      </c>
      <c r="B51" s="126" t="s">
        <v>111</v>
      </c>
    </row>
    <row r="52" spans="1:2" ht="20.100000000000001" customHeight="1">
      <c r="A52" s="153" t="s">
        <v>14</v>
      </c>
      <c r="B52" s="126" t="s">
        <v>112</v>
      </c>
    </row>
    <row r="53" spans="1:2" ht="20.100000000000001" customHeight="1">
      <c r="A53" s="153" t="s">
        <v>289</v>
      </c>
      <c r="B53" s="126" t="s">
        <v>290</v>
      </c>
    </row>
    <row r="54" spans="1:2" ht="20.100000000000001" customHeight="1">
      <c r="A54" s="153" t="s">
        <v>291</v>
      </c>
      <c r="B54" s="126" t="s">
        <v>292</v>
      </c>
    </row>
    <row r="55" spans="1:2" ht="20.100000000000001" customHeight="1">
      <c r="A55" s="153" t="s">
        <v>293</v>
      </c>
      <c r="B55" s="126" t="s">
        <v>294</v>
      </c>
    </row>
    <row r="56" spans="1:2" ht="20.100000000000001" customHeight="1">
      <c r="A56" s="153" t="s">
        <v>295</v>
      </c>
      <c r="B56" s="126" t="s">
        <v>296</v>
      </c>
    </row>
    <row r="57" spans="1:2" ht="20.100000000000001" customHeight="1">
      <c r="A57" s="153" t="s">
        <v>297</v>
      </c>
      <c r="B57" s="126" t="s">
        <v>298</v>
      </c>
    </row>
    <row r="58" spans="1:2" ht="20.100000000000001" customHeight="1">
      <c r="A58" s="153" t="s">
        <v>299</v>
      </c>
      <c r="B58" s="126" t="s">
        <v>300</v>
      </c>
    </row>
    <row r="59" spans="1:2" ht="20.100000000000001" customHeight="1">
      <c r="A59" s="153" t="s">
        <v>301</v>
      </c>
      <c r="B59" s="126" t="s">
        <v>302</v>
      </c>
    </row>
    <row r="60" spans="1:2" ht="20.100000000000001" customHeight="1">
      <c r="A60" s="153" t="s">
        <v>303</v>
      </c>
      <c r="B60" s="126" t="s">
        <v>304</v>
      </c>
    </row>
    <row r="61" spans="1:2" ht="20.100000000000001" customHeight="1">
      <c r="A61" s="153" t="s">
        <v>305</v>
      </c>
      <c r="B61" s="126" t="s">
        <v>306</v>
      </c>
    </row>
    <row r="62" spans="1:2" ht="20.100000000000001" customHeight="1">
      <c r="A62" s="153" t="s">
        <v>307</v>
      </c>
      <c r="B62" s="126" t="s">
        <v>308</v>
      </c>
    </row>
    <row r="63" spans="1:2" ht="20.100000000000001" customHeight="1">
      <c r="A63" s="153" t="s">
        <v>309</v>
      </c>
      <c r="B63" s="126" t="s">
        <v>310</v>
      </c>
    </row>
    <row r="64" spans="1:2" ht="20.100000000000001" customHeight="1">
      <c r="A64" s="153" t="s">
        <v>311</v>
      </c>
      <c r="B64" s="126" t="s">
        <v>312</v>
      </c>
    </row>
    <row r="65" spans="1:2" ht="20.100000000000001" customHeight="1">
      <c r="A65" s="153" t="s">
        <v>313</v>
      </c>
      <c r="B65" s="126" t="s">
        <v>314</v>
      </c>
    </row>
    <row r="66" spans="1:2" ht="20.100000000000001" customHeight="1">
      <c r="A66" s="153" t="s">
        <v>315</v>
      </c>
      <c r="B66" s="126" t="s">
        <v>316</v>
      </c>
    </row>
    <row r="67" spans="1:2" ht="20.100000000000001" customHeight="1">
      <c r="A67" s="153" t="s">
        <v>317</v>
      </c>
      <c r="B67" s="126" t="s">
        <v>318</v>
      </c>
    </row>
    <row r="68" spans="1:2" ht="20.100000000000001" customHeight="1">
      <c r="A68" s="153" t="s">
        <v>319</v>
      </c>
      <c r="B68" s="126" t="s">
        <v>320</v>
      </c>
    </row>
    <row r="69" spans="1:2" ht="20.100000000000001" customHeight="1">
      <c r="A69" s="153" t="s">
        <v>35</v>
      </c>
      <c r="B69" s="126" t="s">
        <v>321</v>
      </c>
    </row>
    <row r="70" spans="1:2" ht="20.100000000000001" customHeight="1">
      <c r="A70" s="153" t="s">
        <v>322</v>
      </c>
      <c r="B70" s="126" t="s">
        <v>323</v>
      </c>
    </row>
    <row r="71" spans="1:2" ht="20.100000000000001" customHeight="1">
      <c r="A71" s="153" t="s">
        <v>324</v>
      </c>
      <c r="B71" s="126" t="s">
        <v>325</v>
      </c>
    </row>
    <row r="72" spans="1:2" ht="20.100000000000001" customHeight="1">
      <c r="A72" s="154" t="s">
        <v>326</v>
      </c>
      <c r="B72" s="127" t="s">
        <v>327</v>
      </c>
    </row>
    <row r="73" spans="1:2" ht="20.100000000000001" customHeight="1">
      <c r="A73" s="153" t="s">
        <v>328</v>
      </c>
      <c r="B73" s="126" t="s">
        <v>329</v>
      </c>
    </row>
    <row r="74" spans="1:2" ht="20.100000000000001" customHeight="1">
      <c r="A74" s="153" t="s">
        <v>330</v>
      </c>
      <c r="B74" s="126" t="s">
        <v>331</v>
      </c>
    </row>
    <row r="75" spans="1:2" ht="20.100000000000001" customHeight="1">
      <c r="A75" s="153" t="s">
        <v>332</v>
      </c>
      <c r="B75" s="126" t="s">
        <v>333</v>
      </c>
    </row>
    <row r="76" spans="1:2" ht="20.100000000000001" customHeight="1">
      <c r="A76" s="153" t="s">
        <v>334</v>
      </c>
      <c r="B76" s="126" t="s">
        <v>335</v>
      </c>
    </row>
    <row r="77" spans="1:2" ht="20.100000000000001" customHeight="1">
      <c r="A77" s="153" t="s">
        <v>336</v>
      </c>
      <c r="B77" s="126" t="s">
        <v>337</v>
      </c>
    </row>
    <row r="78" spans="1:2" ht="20.100000000000001" customHeight="1">
      <c r="A78" s="153" t="s">
        <v>338</v>
      </c>
      <c r="B78" s="126" t="s">
        <v>339</v>
      </c>
    </row>
    <row r="79" spans="1:2" ht="20.100000000000001" customHeight="1">
      <c r="A79" s="153" t="s">
        <v>340</v>
      </c>
      <c r="B79" s="126" t="s">
        <v>341</v>
      </c>
    </row>
    <row r="80" spans="1:2" ht="20.100000000000001" customHeight="1">
      <c r="A80" s="153" t="s">
        <v>80</v>
      </c>
      <c r="B80" s="126" t="s">
        <v>113</v>
      </c>
    </row>
    <row r="81" spans="1:2" ht="20.100000000000001" customHeight="1">
      <c r="A81" s="153">
        <v>14</v>
      </c>
      <c r="B81" s="126" t="s">
        <v>342</v>
      </c>
    </row>
    <row r="82" spans="1:2" ht="20.100000000000001" customHeight="1">
      <c r="A82" s="153" t="s">
        <v>78</v>
      </c>
      <c r="B82" s="126" t="s">
        <v>114</v>
      </c>
    </row>
    <row r="83" spans="1:2" ht="20.100000000000001" customHeight="1">
      <c r="A83" s="153" t="s">
        <v>3</v>
      </c>
      <c r="B83" s="126" t="s">
        <v>343</v>
      </c>
    </row>
    <row r="84" spans="1:2" ht="20.100000000000001" customHeight="1">
      <c r="A84" s="153">
        <v>16</v>
      </c>
      <c r="B84" s="126" t="s">
        <v>344</v>
      </c>
    </row>
    <row r="85" spans="1:2" ht="20.100000000000001" customHeight="1">
      <c r="A85" s="153">
        <v>17</v>
      </c>
      <c r="B85" s="126" t="s">
        <v>345</v>
      </c>
    </row>
    <row r="86" spans="1:2" ht="20.100000000000001" customHeight="1">
      <c r="A86" s="153">
        <v>18</v>
      </c>
      <c r="B86" s="126" t="s">
        <v>346</v>
      </c>
    </row>
    <row r="87" spans="1:2" ht="20.100000000000001" customHeight="1">
      <c r="A87" s="153" t="s">
        <v>347</v>
      </c>
      <c r="B87" s="126" t="s">
        <v>348</v>
      </c>
    </row>
    <row r="88" spans="1:2" ht="20.100000000000001" customHeight="1">
      <c r="A88" s="153" t="s">
        <v>349</v>
      </c>
      <c r="B88" s="126" t="s">
        <v>350</v>
      </c>
    </row>
    <row r="89" spans="1:2" ht="20.100000000000001" customHeight="1">
      <c r="A89" s="153" t="s">
        <v>63</v>
      </c>
      <c r="B89" s="126" t="s">
        <v>115</v>
      </c>
    </row>
    <row r="90" spans="1:2" ht="20.100000000000001" customHeight="1">
      <c r="A90" s="153" t="s">
        <v>82</v>
      </c>
      <c r="B90" s="126" t="s">
        <v>116</v>
      </c>
    </row>
    <row r="91" spans="1:2" ht="20.100000000000001" customHeight="1">
      <c r="A91" s="153" t="s">
        <v>351</v>
      </c>
      <c r="B91" s="126" t="s">
        <v>352</v>
      </c>
    </row>
    <row r="92" spans="1:2" ht="20.100000000000001" customHeight="1">
      <c r="A92" s="153" t="s">
        <v>353</v>
      </c>
      <c r="B92" s="126" t="s">
        <v>354</v>
      </c>
    </row>
    <row r="93" spans="1:2" ht="20.100000000000001" customHeight="1">
      <c r="A93" s="153" t="s">
        <v>355</v>
      </c>
      <c r="B93" s="126" t="s">
        <v>356</v>
      </c>
    </row>
    <row r="94" spans="1:2" ht="20.100000000000001" customHeight="1">
      <c r="A94" s="153" t="s">
        <v>357</v>
      </c>
      <c r="B94" s="126" t="s">
        <v>358</v>
      </c>
    </row>
    <row r="95" spans="1:2" ht="20.100000000000001" customHeight="1">
      <c r="A95" s="153" t="s">
        <v>359</v>
      </c>
      <c r="B95" s="126" t="s">
        <v>360</v>
      </c>
    </row>
    <row r="96" spans="1:2" ht="20.100000000000001" customHeight="1">
      <c r="A96" s="153" t="s">
        <v>361</v>
      </c>
      <c r="B96" s="126" t="s">
        <v>362</v>
      </c>
    </row>
    <row r="97" spans="1:2" ht="20.100000000000001" customHeight="1">
      <c r="A97" s="153" t="s">
        <v>363</v>
      </c>
      <c r="B97" s="126" t="s">
        <v>364</v>
      </c>
    </row>
    <row r="98" spans="1:2" ht="20.100000000000001" customHeight="1">
      <c r="A98" s="153" t="s">
        <v>45</v>
      </c>
      <c r="B98" s="126" t="s">
        <v>365</v>
      </c>
    </row>
    <row r="99" spans="1:2" ht="20.100000000000001" customHeight="1">
      <c r="A99" s="153" t="s">
        <v>366</v>
      </c>
      <c r="B99" s="126" t="s">
        <v>367</v>
      </c>
    </row>
    <row r="100" spans="1:2" ht="20.100000000000001" customHeight="1">
      <c r="A100" s="153" t="s">
        <v>368</v>
      </c>
      <c r="B100" s="126" t="s">
        <v>369</v>
      </c>
    </row>
    <row r="101" spans="1:2" ht="20.100000000000001" customHeight="1">
      <c r="A101" s="153" t="s">
        <v>370</v>
      </c>
      <c r="B101" s="126" t="s">
        <v>371</v>
      </c>
    </row>
    <row r="102" spans="1:2" ht="20.100000000000001" customHeight="1">
      <c r="A102" s="153" t="s">
        <v>372</v>
      </c>
      <c r="B102" s="126" t="s">
        <v>373</v>
      </c>
    </row>
    <row r="103" spans="1:2" ht="20.100000000000001" customHeight="1">
      <c r="A103" s="153" t="s">
        <v>374</v>
      </c>
      <c r="B103" s="126" t="s">
        <v>375</v>
      </c>
    </row>
    <row r="104" spans="1:2" ht="20.100000000000001" customHeight="1">
      <c r="A104" s="153" t="s">
        <v>376</v>
      </c>
      <c r="B104" s="126" t="s">
        <v>377</v>
      </c>
    </row>
    <row r="105" spans="1:2" ht="20.100000000000001" customHeight="1">
      <c r="A105" s="153">
        <v>24</v>
      </c>
      <c r="B105" s="126" t="s">
        <v>378</v>
      </c>
    </row>
    <row r="106" spans="1:2" ht="20.100000000000001" customHeight="1">
      <c r="A106" s="153">
        <v>25</v>
      </c>
      <c r="B106" s="126" t="s">
        <v>379</v>
      </c>
    </row>
    <row r="107" spans="1:2" ht="20.100000000000001" customHeight="1">
      <c r="A107" s="154" t="s">
        <v>380</v>
      </c>
      <c r="B107" s="127" t="s">
        <v>381</v>
      </c>
    </row>
    <row r="108" spans="1:2" ht="20.100000000000001" customHeight="1">
      <c r="A108" s="153" t="s">
        <v>382</v>
      </c>
      <c r="B108" s="126" t="s">
        <v>383</v>
      </c>
    </row>
    <row r="109" spans="1:2" ht="20.100000000000001" customHeight="1">
      <c r="A109" s="153" t="s">
        <v>384</v>
      </c>
      <c r="B109" s="126" t="s">
        <v>385</v>
      </c>
    </row>
    <row r="110" spans="1:2" ht="20.100000000000001" customHeight="1">
      <c r="A110" s="153" t="s">
        <v>386</v>
      </c>
      <c r="B110" s="126" t="s">
        <v>387</v>
      </c>
    </row>
    <row r="111" spans="1:2" ht="20.100000000000001" customHeight="1">
      <c r="A111" s="153" t="s">
        <v>388</v>
      </c>
      <c r="B111" s="126" t="s">
        <v>389</v>
      </c>
    </row>
    <row r="112" spans="1:2" ht="20.100000000000001" customHeight="1">
      <c r="A112" s="153" t="s">
        <v>390</v>
      </c>
      <c r="B112" s="126" t="s">
        <v>391</v>
      </c>
    </row>
    <row r="113" spans="1:2" ht="20.100000000000001" customHeight="1">
      <c r="A113" s="153" t="s">
        <v>392</v>
      </c>
      <c r="B113" s="126" t="s">
        <v>393</v>
      </c>
    </row>
    <row r="114" spans="1:2" ht="20.100000000000001" customHeight="1">
      <c r="A114" s="153" t="s">
        <v>394</v>
      </c>
      <c r="B114" s="126" t="s">
        <v>395</v>
      </c>
    </row>
    <row r="115" spans="1:2" ht="20.100000000000001" customHeight="1">
      <c r="A115" s="153" t="s">
        <v>396</v>
      </c>
      <c r="B115" s="126" t="s">
        <v>397</v>
      </c>
    </row>
    <row r="116" spans="1:2" ht="20.100000000000001" customHeight="1">
      <c r="A116" s="153" t="s">
        <v>398</v>
      </c>
      <c r="B116" s="126" t="s">
        <v>399</v>
      </c>
    </row>
    <row r="117" spans="1:2" ht="20.100000000000001" customHeight="1">
      <c r="A117" s="153" t="s">
        <v>87</v>
      </c>
      <c r="B117" s="126" t="s">
        <v>400</v>
      </c>
    </row>
    <row r="118" spans="1:2" ht="20.100000000000001" customHeight="1">
      <c r="A118" s="153" t="s">
        <v>401</v>
      </c>
      <c r="B118" s="126" t="s">
        <v>402</v>
      </c>
    </row>
    <row r="119" spans="1:2" ht="20.100000000000001" customHeight="1">
      <c r="A119" s="153">
        <v>29</v>
      </c>
      <c r="B119" s="126" t="s">
        <v>403</v>
      </c>
    </row>
    <row r="120" spans="1:2" ht="20.100000000000001" customHeight="1">
      <c r="A120" s="153">
        <v>30</v>
      </c>
      <c r="B120" s="126" t="s">
        <v>404</v>
      </c>
    </row>
    <row r="121" spans="1:2" ht="20.100000000000001" customHeight="1">
      <c r="A121" s="153">
        <v>31</v>
      </c>
      <c r="B121" s="126" t="s">
        <v>405</v>
      </c>
    </row>
    <row r="122" spans="1:2" ht="20.100000000000001" customHeight="1">
      <c r="A122" s="153" t="s">
        <v>406</v>
      </c>
      <c r="B122" s="126" t="s">
        <v>407</v>
      </c>
    </row>
    <row r="123" spans="1:2" ht="20.100000000000001" customHeight="1">
      <c r="A123" s="153" t="s">
        <v>408</v>
      </c>
      <c r="B123" s="126" t="s">
        <v>409</v>
      </c>
    </row>
    <row r="124" spans="1:2" ht="20.100000000000001" customHeight="1">
      <c r="A124" s="153">
        <v>33</v>
      </c>
      <c r="B124" s="126" t="s">
        <v>410</v>
      </c>
    </row>
    <row r="125" spans="1:2" ht="20.100000000000001" customHeight="1">
      <c r="A125" s="153" t="s">
        <v>23</v>
      </c>
      <c r="B125" s="126" t="s">
        <v>411</v>
      </c>
    </row>
    <row r="126" spans="1:2" ht="20.100000000000001" customHeight="1">
      <c r="A126" s="153" t="s">
        <v>75</v>
      </c>
      <c r="B126" s="126" t="s">
        <v>412</v>
      </c>
    </row>
    <row r="127" spans="1:2" ht="20.100000000000001" customHeight="1">
      <c r="A127" s="153" t="s">
        <v>96</v>
      </c>
      <c r="B127" s="126" t="s">
        <v>117</v>
      </c>
    </row>
    <row r="128" spans="1:2" ht="20.100000000000001" customHeight="1">
      <c r="A128" s="153" t="s">
        <v>22</v>
      </c>
      <c r="B128" s="126" t="s">
        <v>413</v>
      </c>
    </row>
    <row r="129" spans="1:2" ht="20.100000000000001" customHeight="1">
      <c r="A129" s="153" t="s">
        <v>414</v>
      </c>
      <c r="B129" s="126" t="s">
        <v>415</v>
      </c>
    </row>
    <row r="130" spans="1:2" ht="20.100000000000001" customHeight="1">
      <c r="A130" s="153" t="s">
        <v>98</v>
      </c>
      <c r="B130" s="126" t="s">
        <v>118</v>
      </c>
    </row>
    <row r="131" spans="1:2" ht="20.100000000000001" customHeight="1">
      <c r="A131" s="153">
        <v>35</v>
      </c>
      <c r="B131" s="126" t="s">
        <v>416</v>
      </c>
    </row>
    <row r="132" spans="1:2" ht="20.100000000000001" customHeight="1">
      <c r="A132" s="153" t="s">
        <v>67</v>
      </c>
      <c r="B132" s="126" t="s">
        <v>417</v>
      </c>
    </row>
    <row r="133" spans="1:2" ht="20.100000000000001" customHeight="1">
      <c r="A133" s="153" t="s">
        <v>418</v>
      </c>
      <c r="B133" s="126" t="s">
        <v>419</v>
      </c>
    </row>
    <row r="134" spans="1:2" ht="20.100000000000001" customHeight="1">
      <c r="A134" s="153" t="s">
        <v>420</v>
      </c>
      <c r="B134" s="126" t="s">
        <v>421</v>
      </c>
    </row>
    <row r="135" spans="1:2" ht="20.100000000000001" customHeight="1">
      <c r="A135" s="153" t="s">
        <v>422</v>
      </c>
      <c r="B135" s="126" t="s">
        <v>423</v>
      </c>
    </row>
    <row r="136" spans="1:2" ht="20.100000000000001" customHeight="1">
      <c r="A136" s="153" t="s">
        <v>424</v>
      </c>
      <c r="B136" s="126" t="s">
        <v>425</v>
      </c>
    </row>
    <row r="137" spans="1:2" ht="20.100000000000001" customHeight="1">
      <c r="A137" s="153">
        <v>37</v>
      </c>
      <c r="B137" s="126" t="s">
        <v>426</v>
      </c>
    </row>
    <row r="138" spans="1:2" ht="20.100000000000001" customHeight="1">
      <c r="A138" s="153" t="s">
        <v>427</v>
      </c>
      <c r="B138" s="126" t="s">
        <v>428</v>
      </c>
    </row>
    <row r="139" spans="1:2" ht="20.100000000000001" customHeight="1">
      <c r="A139" s="153" t="s">
        <v>429</v>
      </c>
      <c r="B139" s="126" t="s">
        <v>430</v>
      </c>
    </row>
    <row r="140" spans="1:2" ht="20.100000000000001" customHeight="1">
      <c r="A140" s="153">
        <v>39</v>
      </c>
      <c r="B140" s="126" t="s">
        <v>431</v>
      </c>
    </row>
    <row r="141" spans="1:2" ht="20.100000000000001" customHeight="1">
      <c r="A141" s="155" t="s">
        <v>93</v>
      </c>
      <c r="B141" s="126" t="s">
        <v>432</v>
      </c>
    </row>
    <row r="142" spans="1:2" ht="20.100000000000001" customHeight="1">
      <c r="A142" s="156" t="s">
        <v>56</v>
      </c>
      <c r="B142" s="127" t="s">
        <v>119</v>
      </c>
    </row>
    <row r="143" spans="1:2" ht="20.100000000000001" customHeight="1">
      <c r="A143" s="155" t="s">
        <v>433</v>
      </c>
      <c r="B143" s="126" t="s">
        <v>434</v>
      </c>
    </row>
    <row r="144" spans="1:2" ht="20.100000000000001" customHeight="1">
      <c r="A144" s="155" t="s">
        <v>48</v>
      </c>
      <c r="B144" s="126" t="s">
        <v>120</v>
      </c>
    </row>
    <row r="145" spans="1:2" ht="20.100000000000001" customHeight="1">
      <c r="A145" s="155" t="s">
        <v>435</v>
      </c>
      <c r="B145" s="126" t="s">
        <v>436</v>
      </c>
    </row>
    <row r="146" spans="1:2" ht="20.100000000000001" customHeight="1">
      <c r="A146" s="155" t="s">
        <v>437</v>
      </c>
      <c r="B146" s="126" t="s">
        <v>438</v>
      </c>
    </row>
    <row r="147" spans="1:2" ht="20.100000000000001" customHeight="1">
      <c r="A147" s="155" t="s">
        <v>40</v>
      </c>
      <c r="B147" s="126" t="s">
        <v>121</v>
      </c>
    </row>
    <row r="148" spans="1:2" ht="20.100000000000001" customHeight="1">
      <c r="A148" s="155" t="s">
        <v>439</v>
      </c>
      <c r="B148" s="126" t="s">
        <v>440</v>
      </c>
    </row>
    <row r="149" spans="1:2" ht="20.100000000000001" customHeight="1">
      <c r="A149" s="155" t="s">
        <v>441</v>
      </c>
      <c r="B149" s="126" t="s">
        <v>442</v>
      </c>
    </row>
    <row r="150" spans="1:2" ht="20.100000000000001" customHeight="1">
      <c r="A150" s="153">
        <v>44</v>
      </c>
      <c r="B150" s="126" t="s">
        <v>443</v>
      </c>
    </row>
    <row r="151" spans="1:2" ht="20.100000000000001" customHeight="1">
      <c r="A151" s="155" t="s">
        <v>444</v>
      </c>
      <c r="B151" s="126" t="s">
        <v>445</v>
      </c>
    </row>
    <row r="152" spans="1:2" ht="20.100000000000001" customHeight="1">
      <c r="A152" s="155" t="s">
        <v>446</v>
      </c>
      <c r="B152" s="126" t="s">
        <v>447</v>
      </c>
    </row>
    <row r="153" spans="1:2" ht="20.100000000000001" customHeight="1">
      <c r="A153" s="155" t="s">
        <v>448</v>
      </c>
      <c r="B153" s="126" t="s">
        <v>449</v>
      </c>
    </row>
    <row r="154" spans="1:2" ht="20.100000000000001" customHeight="1">
      <c r="A154" s="155" t="s">
        <v>58</v>
      </c>
      <c r="B154" s="126" t="s">
        <v>450</v>
      </c>
    </row>
    <row r="155" spans="1:2" ht="20.100000000000001" customHeight="1">
      <c r="A155" s="155" t="s">
        <v>17</v>
      </c>
      <c r="B155" s="126" t="s">
        <v>451</v>
      </c>
    </row>
    <row r="156" spans="1:2" ht="20.100000000000001" customHeight="1">
      <c r="A156" s="155" t="s">
        <v>452</v>
      </c>
      <c r="B156" s="126" t="s">
        <v>453</v>
      </c>
    </row>
    <row r="157" spans="1:2" ht="20.100000000000001" customHeight="1">
      <c r="A157" s="155" t="s">
        <v>454</v>
      </c>
      <c r="B157" s="126" t="s">
        <v>455</v>
      </c>
    </row>
    <row r="158" spans="1:2" ht="20.100000000000001" customHeight="1">
      <c r="A158" s="155" t="s">
        <v>456</v>
      </c>
      <c r="B158" s="126" t="s">
        <v>457</v>
      </c>
    </row>
    <row r="159" spans="1:2" ht="20.100000000000001" customHeight="1">
      <c r="A159" s="155" t="s">
        <v>49</v>
      </c>
      <c r="B159" s="126" t="s">
        <v>122</v>
      </c>
    </row>
    <row r="160" spans="1:2" ht="20.100000000000001" customHeight="1">
      <c r="A160" s="155" t="s">
        <v>458</v>
      </c>
      <c r="B160" s="126" t="s">
        <v>459</v>
      </c>
    </row>
    <row r="161" spans="1:2" ht="20.100000000000001" customHeight="1">
      <c r="A161" s="155" t="s">
        <v>460</v>
      </c>
      <c r="B161" s="126" t="s">
        <v>461</v>
      </c>
    </row>
    <row r="162" spans="1:2" ht="20.100000000000001" customHeight="1">
      <c r="A162" s="155" t="s">
        <v>462</v>
      </c>
      <c r="B162" s="126" t="s">
        <v>463</v>
      </c>
    </row>
    <row r="163" spans="1:2" ht="20.100000000000001" customHeight="1">
      <c r="A163" s="155" t="s">
        <v>464</v>
      </c>
      <c r="B163" s="126" t="s">
        <v>465</v>
      </c>
    </row>
    <row r="164" spans="1:2" ht="20.100000000000001" customHeight="1">
      <c r="A164" s="155" t="s">
        <v>466</v>
      </c>
      <c r="B164" s="126" t="s">
        <v>467</v>
      </c>
    </row>
    <row r="165" spans="1:2" ht="20.100000000000001" customHeight="1">
      <c r="A165" s="155" t="s">
        <v>468</v>
      </c>
      <c r="B165" s="126" t="s">
        <v>469</v>
      </c>
    </row>
    <row r="166" spans="1:2" ht="20.100000000000001" customHeight="1">
      <c r="A166" s="155" t="s">
        <v>470</v>
      </c>
      <c r="B166" s="126" t="s">
        <v>471</v>
      </c>
    </row>
    <row r="167" spans="1:2" ht="20.100000000000001" customHeight="1">
      <c r="A167" s="155" t="s">
        <v>83</v>
      </c>
      <c r="B167" s="126" t="s">
        <v>472</v>
      </c>
    </row>
    <row r="168" spans="1:2" ht="20.100000000000001" customHeight="1">
      <c r="A168" s="155" t="s">
        <v>473</v>
      </c>
      <c r="B168" s="126" t="s">
        <v>474</v>
      </c>
    </row>
    <row r="169" spans="1:2" ht="20.100000000000001" customHeight="1">
      <c r="A169" s="155" t="s">
        <v>90</v>
      </c>
      <c r="B169" s="126" t="s">
        <v>475</v>
      </c>
    </row>
    <row r="170" spans="1:2" ht="20.100000000000001" customHeight="1">
      <c r="A170" s="155" t="s">
        <v>476</v>
      </c>
      <c r="B170" s="126" t="s">
        <v>477</v>
      </c>
    </row>
    <row r="171" spans="1:2" ht="20.100000000000001" customHeight="1">
      <c r="A171" s="155" t="s">
        <v>478</v>
      </c>
      <c r="B171" s="126" t="s">
        <v>479</v>
      </c>
    </row>
    <row r="172" spans="1:2" ht="20.100000000000001" customHeight="1">
      <c r="A172" s="155" t="s">
        <v>480</v>
      </c>
      <c r="B172" s="126" t="s">
        <v>481</v>
      </c>
    </row>
    <row r="173" spans="1:2" ht="20.100000000000001" customHeight="1">
      <c r="A173" s="155" t="s">
        <v>482</v>
      </c>
      <c r="B173" s="126" t="s">
        <v>483</v>
      </c>
    </row>
    <row r="174" spans="1:2" ht="20.100000000000001" customHeight="1">
      <c r="A174" s="153">
        <v>49</v>
      </c>
      <c r="B174" s="126" t="s">
        <v>484</v>
      </c>
    </row>
    <row r="175" spans="1:2" ht="20.100000000000001" customHeight="1">
      <c r="A175" s="153" t="s">
        <v>53</v>
      </c>
      <c r="B175" s="126" t="s">
        <v>485</v>
      </c>
    </row>
    <row r="176" spans="1:2" ht="20.100000000000001" customHeight="1">
      <c r="A176" s="153" t="s">
        <v>486</v>
      </c>
      <c r="B176" s="126" t="s">
        <v>487</v>
      </c>
    </row>
    <row r="177" spans="1:2" ht="20.100000000000001" customHeight="1">
      <c r="A177" s="156" t="s">
        <v>15</v>
      </c>
      <c r="B177" s="127" t="s">
        <v>488</v>
      </c>
    </row>
    <row r="178" spans="1:2" ht="20.100000000000001" customHeight="1">
      <c r="A178" s="155" t="s">
        <v>29</v>
      </c>
      <c r="B178" s="126" t="s">
        <v>489</v>
      </c>
    </row>
    <row r="179" spans="1:2" ht="20.100000000000001" customHeight="1">
      <c r="A179" s="155" t="s">
        <v>490</v>
      </c>
      <c r="B179" s="126" t="s">
        <v>491</v>
      </c>
    </row>
    <row r="180" spans="1:2" ht="20.100000000000001" customHeight="1">
      <c r="A180" s="153">
        <v>51</v>
      </c>
      <c r="B180" s="126" t="s">
        <v>492</v>
      </c>
    </row>
    <row r="181" spans="1:2" ht="20.100000000000001" customHeight="1">
      <c r="A181" s="155" t="s">
        <v>493</v>
      </c>
      <c r="B181" s="126" t="s">
        <v>494</v>
      </c>
    </row>
    <row r="182" spans="1:2" ht="20.100000000000001" customHeight="1">
      <c r="A182" s="155" t="s">
        <v>495</v>
      </c>
      <c r="B182" s="126" t="s">
        <v>496</v>
      </c>
    </row>
    <row r="183" spans="1:2" ht="20.100000000000001" customHeight="1">
      <c r="A183" s="155" t="s">
        <v>34</v>
      </c>
      <c r="B183" s="126" t="s">
        <v>497</v>
      </c>
    </row>
    <row r="184" spans="1:2" ht="20.100000000000001" customHeight="1">
      <c r="A184" s="155" t="s">
        <v>5</v>
      </c>
      <c r="B184" s="126" t="s">
        <v>498</v>
      </c>
    </row>
    <row r="185" spans="1:2" ht="20.100000000000001" customHeight="1">
      <c r="A185" s="155" t="s">
        <v>26</v>
      </c>
      <c r="B185" s="126" t="s">
        <v>499</v>
      </c>
    </row>
    <row r="186" spans="1:2" ht="20.100000000000001" customHeight="1">
      <c r="A186" s="155" t="s">
        <v>500</v>
      </c>
      <c r="B186" s="126" t="s">
        <v>501</v>
      </c>
    </row>
    <row r="187" spans="1:2" ht="20.100000000000001" customHeight="1">
      <c r="A187" s="155" t="s">
        <v>60</v>
      </c>
      <c r="B187" s="126" t="s">
        <v>502</v>
      </c>
    </row>
    <row r="188" spans="1:2" ht="20.100000000000001" customHeight="1">
      <c r="A188" s="155" t="s">
        <v>16</v>
      </c>
      <c r="B188" s="126" t="s">
        <v>503</v>
      </c>
    </row>
    <row r="189" spans="1:2" ht="20.100000000000001" customHeight="1">
      <c r="A189" s="155" t="s">
        <v>20</v>
      </c>
      <c r="B189" s="126" t="s">
        <v>504</v>
      </c>
    </row>
    <row r="190" spans="1:2" ht="20.100000000000001" customHeight="1">
      <c r="A190" s="155" t="s">
        <v>505</v>
      </c>
      <c r="B190" s="126" t="s">
        <v>506</v>
      </c>
    </row>
    <row r="191" spans="1:2" ht="20.100000000000001" customHeight="1">
      <c r="A191" s="155" t="s">
        <v>507</v>
      </c>
      <c r="B191" s="126" t="s">
        <v>508</v>
      </c>
    </row>
    <row r="192" spans="1:2" ht="20.100000000000001" customHeight="1">
      <c r="A192" s="155" t="s">
        <v>509</v>
      </c>
      <c r="B192" s="126" t="s">
        <v>510</v>
      </c>
    </row>
    <row r="193" spans="1:2" ht="20.100000000000001" customHeight="1">
      <c r="A193" s="155" t="s">
        <v>52</v>
      </c>
      <c r="B193" s="126" t="s">
        <v>123</v>
      </c>
    </row>
    <row r="194" spans="1:2" ht="20.100000000000001" customHeight="1">
      <c r="A194" s="153">
        <v>54</v>
      </c>
      <c r="B194" s="126" t="s">
        <v>124</v>
      </c>
    </row>
    <row r="195" spans="1:2" ht="20.100000000000001" customHeight="1">
      <c r="A195" s="153">
        <v>55</v>
      </c>
      <c r="B195" s="126" t="s">
        <v>511</v>
      </c>
    </row>
    <row r="196" spans="1:2" ht="20.100000000000001" customHeight="1">
      <c r="A196" s="153">
        <v>56</v>
      </c>
      <c r="B196" s="126" t="s">
        <v>512</v>
      </c>
    </row>
    <row r="197" spans="1:2" ht="20.100000000000001" customHeight="1">
      <c r="A197" s="155" t="s">
        <v>513</v>
      </c>
      <c r="B197" s="126" t="s">
        <v>514</v>
      </c>
    </row>
    <row r="198" spans="1:2" ht="20.100000000000001" customHeight="1">
      <c r="A198" s="155" t="s">
        <v>515</v>
      </c>
      <c r="B198" s="126" t="s">
        <v>516</v>
      </c>
    </row>
    <row r="199" spans="1:2" ht="20.100000000000001" customHeight="1">
      <c r="A199" s="155" t="s">
        <v>517</v>
      </c>
      <c r="B199" s="126" t="s">
        <v>518</v>
      </c>
    </row>
    <row r="200" spans="1:2" ht="20.100000000000001" customHeight="1">
      <c r="A200" s="155" t="s">
        <v>50</v>
      </c>
      <c r="B200" s="126" t="s">
        <v>216</v>
      </c>
    </row>
    <row r="201" spans="1:2" ht="20.100000000000001" customHeight="1">
      <c r="A201" s="155" t="s">
        <v>519</v>
      </c>
      <c r="B201" s="126" t="s">
        <v>520</v>
      </c>
    </row>
    <row r="202" spans="1:2" ht="20.100000000000001" customHeight="1">
      <c r="A202" s="155" t="s">
        <v>521</v>
      </c>
      <c r="B202" s="126" t="s">
        <v>522</v>
      </c>
    </row>
    <row r="203" spans="1:2" ht="20.100000000000001" customHeight="1">
      <c r="A203" s="155" t="s">
        <v>523</v>
      </c>
      <c r="B203" s="126" t="s">
        <v>524</v>
      </c>
    </row>
    <row r="204" spans="1:2" ht="20.100000000000001" customHeight="1">
      <c r="A204" s="155" t="s">
        <v>525</v>
      </c>
      <c r="B204" s="126" t="s">
        <v>526</v>
      </c>
    </row>
    <row r="205" spans="1:2" ht="20.100000000000001" customHeight="1">
      <c r="A205" s="155" t="s">
        <v>527</v>
      </c>
      <c r="B205" s="126" t="s">
        <v>528</v>
      </c>
    </row>
    <row r="206" spans="1:2" ht="20.100000000000001" customHeight="1">
      <c r="A206" s="153">
        <v>59</v>
      </c>
      <c r="B206" s="126" t="s">
        <v>529</v>
      </c>
    </row>
    <row r="207" spans="1:2" ht="20.100000000000001" customHeight="1">
      <c r="A207" s="153">
        <v>60</v>
      </c>
      <c r="B207" s="126" t="s">
        <v>530</v>
      </c>
    </row>
    <row r="208" spans="1:2" ht="20.100000000000001" customHeight="1">
      <c r="A208" s="153">
        <v>61</v>
      </c>
      <c r="B208" s="126" t="s">
        <v>531</v>
      </c>
    </row>
    <row r="209" spans="1:2" ht="20.100000000000001" customHeight="1">
      <c r="A209" s="153">
        <v>62</v>
      </c>
      <c r="B209" s="126" t="s">
        <v>532</v>
      </c>
    </row>
    <row r="210" spans="1:2" ht="20.100000000000001" customHeight="1">
      <c r="A210" s="155" t="s">
        <v>533</v>
      </c>
      <c r="B210" s="126" t="s">
        <v>534</v>
      </c>
    </row>
    <row r="211" spans="1:2" ht="20.100000000000001" customHeight="1">
      <c r="A211" s="155" t="s">
        <v>47</v>
      </c>
      <c r="B211" s="126" t="s">
        <v>125</v>
      </c>
    </row>
    <row r="212" spans="1:2" ht="20.100000000000001" customHeight="1">
      <c r="A212" s="156" t="s">
        <v>535</v>
      </c>
      <c r="B212" s="127" t="s">
        <v>536</v>
      </c>
    </row>
    <row r="213" spans="1:2" ht="20.100000000000001" customHeight="1">
      <c r="A213" s="155" t="s">
        <v>537</v>
      </c>
      <c r="B213" s="126" t="s">
        <v>538</v>
      </c>
    </row>
    <row r="214" spans="1:2" ht="20.100000000000001" customHeight="1">
      <c r="A214" s="155" t="s">
        <v>539</v>
      </c>
      <c r="B214" s="126" t="s">
        <v>540</v>
      </c>
    </row>
    <row r="215" spans="1:2" ht="20.100000000000001" customHeight="1">
      <c r="A215" s="155" t="s">
        <v>541</v>
      </c>
      <c r="B215" s="126" t="s">
        <v>542</v>
      </c>
    </row>
    <row r="216" spans="1:2" ht="20.100000000000001" customHeight="1">
      <c r="A216" s="155" t="s">
        <v>543</v>
      </c>
      <c r="B216" s="126" t="s">
        <v>544</v>
      </c>
    </row>
    <row r="217" spans="1:2" ht="20.100000000000001" customHeight="1">
      <c r="A217" s="155" t="s">
        <v>545</v>
      </c>
      <c r="B217" s="126" t="s">
        <v>546</v>
      </c>
    </row>
    <row r="218" spans="1:2" ht="20.100000000000001" customHeight="1">
      <c r="A218" s="155" t="s">
        <v>68</v>
      </c>
      <c r="B218" s="126" t="s">
        <v>126</v>
      </c>
    </row>
    <row r="219" spans="1:2" ht="20.100000000000001" customHeight="1">
      <c r="A219" s="155" t="s">
        <v>547</v>
      </c>
      <c r="B219" s="126" t="s">
        <v>548</v>
      </c>
    </row>
    <row r="220" spans="1:2" ht="20.100000000000001" customHeight="1">
      <c r="A220" s="155" t="s">
        <v>38</v>
      </c>
      <c r="B220" s="126" t="s">
        <v>549</v>
      </c>
    </row>
    <row r="221" spans="1:2" ht="20.100000000000001" customHeight="1">
      <c r="A221" s="155" t="s">
        <v>550</v>
      </c>
      <c r="B221" s="126" t="s">
        <v>551</v>
      </c>
    </row>
    <row r="222" spans="1:2" ht="20.100000000000001" customHeight="1">
      <c r="A222" s="155" t="s">
        <v>552</v>
      </c>
      <c r="B222" s="126" t="s">
        <v>553</v>
      </c>
    </row>
    <row r="223" spans="1:2" ht="20.100000000000001" customHeight="1">
      <c r="A223" s="155" t="s">
        <v>88</v>
      </c>
      <c r="B223" s="126" t="s">
        <v>127</v>
      </c>
    </row>
    <row r="224" spans="1:2" ht="20.100000000000001" customHeight="1">
      <c r="A224" s="155" t="s">
        <v>97</v>
      </c>
      <c r="B224" s="126" t="s">
        <v>554</v>
      </c>
    </row>
    <row r="225" spans="1:2" ht="20.100000000000001" customHeight="1">
      <c r="A225" s="155" t="s">
        <v>101</v>
      </c>
      <c r="B225" s="126" t="s">
        <v>128</v>
      </c>
    </row>
    <row r="226" spans="1:2" ht="20.100000000000001" customHeight="1">
      <c r="A226" s="155" t="s">
        <v>12</v>
      </c>
      <c r="B226" s="126" t="s">
        <v>555</v>
      </c>
    </row>
    <row r="227" spans="1:2" ht="20.100000000000001" customHeight="1">
      <c r="A227" s="155" t="s">
        <v>37</v>
      </c>
      <c r="B227" s="126" t="s">
        <v>129</v>
      </c>
    </row>
    <row r="228" spans="1:2" ht="20.100000000000001" customHeight="1">
      <c r="A228" s="155" t="s">
        <v>44</v>
      </c>
      <c r="B228" s="126" t="s">
        <v>556</v>
      </c>
    </row>
    <row r="229" spans="1:2" ht="20.100000000000001" customHeight="1">
      <c r="A229" s="153">
        <v>65</v>
      </c>
      <c r="B229" s="126" t="s">
        <v>557</v>
      </c>
    </row>
    <row r="230" spans="1:2" ht="20.100000000000001" customHeight="1">
      <c r="A230" s="153">
        <v>66</v>
      </c>
      <c r="B230" s="126" t="s">
        <v>558</v>
      </c>
    </row>
    <row r="231" spans="1:2" ht="20.100000000000001" customHeight="1">
      <c r="A231" s="155" t="s">
        <v>559</v>
      </c>
      <c r="B231" s="126" t="s">
        <v>560</v>
      </c>
    </row>
    <row r="232" spans="1:2" ht="20.100000000000001" customHeight="1">
      <c r="A232" s="155" t="s">
        <v>561</v>
      </c>
      <c r="B232" s="126" t="s">
        <v>562</v>
      </c>
    </row>
    <row r="233" spans="1:2" ht="20.100000000000001" customHeight="1">
      <c r="A233" s="155" t="s">
        <v>563</v>
      </c>
      <c r="B233" s="126" t="s">
        <v>564</v>
      </c>
    </row>
    <row r="234" spans="1:2" ht="20.100000000000001" customHeight="1">
      <c r="A234" s="155" t="s">
        <v>565</v>
      </c>
      <c r="B234" s="126" t="s">
        <v>566</v>
      </c>
    </row>
    <row r="235" spans="1:2" ht="20.100000000000001" customHeight="1">
      <c r="A235" s="155" t="s">
        <v>567</v>
      </c>
      <c r="B235" s="126" t="s">
        <v>568</v>
      </c>
    </row>
    <row r="236" spans="1:2" ht="20.100000000000001" customHeight="1">
      <c r="A236" s="155" t="s">
        <v>569</v>
      </c>
      <c r="B236" s="126" t="s">
        <v>570</v>
      </c>
    </row>
    <row r="237" spans="1:2" ht="20.100000000000001" customHeight="1">
      <c r="A237" s="155" t="s">
        <v>55</v>
      </c>
      <c r="B237" s="126" t="s">
        <v>571</v>
      </c>
    </row>
    <row r="238" spans="1:2" ht="20.100000000000001" customHeight="1">
      <c r="A238" s="155" t="s">
        <v>572</v>
      </c>
      <c r="B238" s="126" t="s">
        <v>573</v>
      </c>
    </row>
    <row r="239" spans="1:2" ht="20.100000000000001" customHeight="1">
      <c r="A239" s="153">
        <v>68</v>
      </c>
      <c r="B239" s="126" t="s">
        <v>574</v>
      </c>
    </row>
    <row r="240" spans="1:2" ht="20.100000000000001" customHeight="1">
      <c r="A240" s="153">
        <v>69</v>
      </c>
      <c r="B240" s="126" t="s">
        <v>575</v>
      </c>
    </row>
    <row r="241" spans="1:2" ht="20.100000000000001" customHeight="1">
      <c r="A241" s="153">
        <v>70</v>
      </c>
      <c r="B241" s="126" t="s">
        <v>576</v>
      </c>
    </row>
    <row r="242" spans="1:2" ht="20.100000000000001" customHeight="1">
      <c r="A242" s="153">
        <v>71</v>
      </c>
      <c r="B242" s="126" t="s">
        <v>577</v>
      </c>
    </row>
    <row r="243" spans="1:2" ht="20.100000000000001" customHeight="1">
      <c r="A243" s="153">
        <v>72</v>
      </c>
      <c r="B243" s="126" t="s">
        <v>578</v>
      </c>
    </row>
    <row r="244" spans="1:2" ht="20.100000000000001" customHeight="1">
      <c r="A244" s="153">
        <v>73</v>
      </c>
      <c r="B244" s="126" t="s">
        <v>579</v>
      </c>
    </row>
    <row r="245" spans="1:2" ht="20.100000000000001" customHeight="1">
      <c r="A245" s="155" t="s">
        <v>580</v>
      </c>
      <c r="B245" s="126" t="s">
        <v>581</v>
      </c>
    </row>
    <row r="246" spans="1:2" ht="20.100000000000001" customHeight="1">
      <c r="A246" s="155" t="s">
        <v>582</v>
      </c>
      <c r="B246" s="126" t="s">
        <v>583</v>
      </c>
    </row>
    <row r="247" spans="1:2" ht="20.100000000000001" customHeight="1">
      <c r="A247" s="156" t="s">
        <v>9</v>
      </c>
      <c r="B247" s="127" t="s">
        <v>584</v>
      </c>
    </row>
    <row r="248" spans="1:2" ht="20.100000000000001" customHeight="1">
      <c r="A248" s="155" t="s">
        <v>585</v>
      </c>
      <c r="B248" s="126" t="s">
        <v>586</v>
      </c>
    </row>
    <row r="249" spans="1:2" ht="20.100000000000001" customHeight="1">
      <c r="A249" s="155" t="s">
        <v>587</v>
      </c>
      <c r="B249" s="126" t="s">
        <v>588</v>
      </c>
    </row>
    <row r="250" spans="1:2" ht="20.100000000000001" customHeight="1">
      <c r="A250" s="155" t="s">
        <v>589</v>
      </c>
      <c r="B250" s="126" t="s">
        <v>590</v>
      </c>
    </row>
    <row r="251" spans="1:2" ht="20.100000000000001" customHeight="1">
      <c r="A251" s="155" t="s">
        <v>591</v>
      </c>
      <c r="B251" s="126" t="s">
        <v>592</v>
      </c>
    </row>
    <row r="252" spans="1:2" ht="20.100000000000001" customHeight="1">
      <c r="A252" s="155" t="s">
        <v>593</v>
      </c>
      <c r="B252" s="126" t="s">
        <v>594</v>
      </c>
    </row>
    <row r="253" spans="1:2" ht="20.100000000000001" customHeight="1">
      <c r="A253" s="155" t="s">
        <v>28</v>
      </c>
      <c r="B253" s="126" t="s">
        <v>595</v>
      </c>
    </row>
    <row r="254" spans="1:2" ht="20.100000000000001" customHeight="1">
      <c r="A254" s="155" t="s">
        <v>596</v>
      </c>
      <c r="B254" s="126" t="s">
        <v>597</v>
      </c>
    </row>
    <row r="255" spans="1:2" ht="20.100000000000001" customHeight="1">
      <c r="A255" s="155" t="s">
        <v>19</v>
      </c>
      <c r="B255" s="126" t="s">
        <v>598</v>
      </c>
    </row>
    <row r="256" spans="1:2" ht="20.100000000000001" customHeight="1">
      <c r="A256" s="155" t="s">
        <v>57</v>
      </c>
      <c r="B256" s="126" t="s">
        <v>599</v>
      </c>
    </row>
    <row r="257" spans="1:2" ht="20.100000000000001" customHeight="1">
      <c r="A257" s="155" t="s">
        <v>100</v>
      </c>
      <c r="B257" s="126" t="s">
        <v>600</v>
      </c>
    </row>
    <row r="258" spans="1:2" ht="20.100000000000001" customHeight="1">
      <c r="A258" s="155" t="s">
        <v>69</v>
      </c>
      <c r="B258" s="126" t="s">
        <v>601</v>
      </c>
    </row>
    <row r="259" spans="1:2" ht="20.100000000000001" customHeight="1">
      <c r="A259" s="155" t="s">
        <v>602</v>
      </c>
      <c r="B259" s="126" t="s">
        <v>603</v>
      </c>
    </row>
    <row r="260" spans="1:2" ht="20.100000000000001" customHeight="1">
      <c r="A260" s="155" t="s">
        <v>604</v>
      </c>
      <c r="B260" s="126" t="s">
        <v>605</v>
      </c>
    </row>
    <row r="261" spans="1:2" ht="20.100000000000001" customHeight="1">
      <c r="A261" s="153">
        <v>80</v>
      </c>
      <c r="B261" s="126" t="s">
        <v>606</v>
      </c>
    </row>
    <row r="262" spans="1:2" ht="20.100000000000001" customHeight="1">
      <c r="A262" s="155" t="s">
        <v>607</v>
      </c>
      <c r="B262" s="126" t="s">
        <v>608</v>
      </c>
    </row>
    <row r="263" spans="1:2" ht="20.100000000000001" customHeight="1">
      <c r="A263" s="153" t="s">
        <v>609</v>
      </c>
      <c r="B263" s="126" t="s">
        <v>610</v>
      </c>
    </row>
    <row r="264" spans="1:2" ht="20.100000000000001" customHeight="1">
      <c r="A264" s="155" t="s">
        <v>611</v>
      </c>
      <c r="B264" s="126" t="s">
        <v>612</v>
      </c>
    </row>
    <row r="265" spans="1:2" ht="20.100000000000001" customHeight="1">
      <c r="A265" s="153">
        <v>82</v>
      </c>
      <c r="B265" s="126" t="s">
        <v>613</v>
      </c>
    </row>
    <row r="266" spans="1:2" ht="20.100000000000001" customHeight="1">
      <c r="A266" s="153">
        <v>83</v>
      </c>
      <c r="B266" s="128" t="s">
        <v>614</v>
      </c>
    </row>
    <row r="267" spans="1:2" ht="20.100000000000001" customHeight="1">
      <c r="A267" s="155" t="s">
        <v>30</v>
      </c>
      <c r="B267" s="126" t="s">
        <v>615</v>
      </c>
    </row>
    <row r="268" spans="1:2" ht="20.100000000000001" customHeight="1">
      <c r="A268" s="155" t="s">
        <v>616</v>
      </c>
      <c r="B268" s="126" t="s">
        <v>617</v>
      </c>
    </row>
    <row r="269" spans="1:2" ht="20.100000000000001" customHeight="1">
      <c r="A269" s="155" t="s">
        <v>618</v>
      </c>
      <c r="B269" s="126" t="s">
        <v>619</v>
      </c>
    </row>
    <row r="270" spans="1:2" ht="20.100000000000001" customHeight="1">
      <c r="A270" s="153" t="s">
        <v>620</v>
      </c>
      <c r="B270" s="126" t="s">
        <v>621</v>
      </c>
    </row>
    <row r="271" spans="1:2" ht="20.100000000000001" customHeight="1">
      <c r="A271" s="155" t="s">
        <v>622</v>
      </c>
      <c r="B271" s="126" t="s">
        <v>623</v>
      </c>
    </row>
    <row r="272" spans="1:2" ht="20.100000000000001" customHeight="1">
      <c r="A272" s="153">
        <v>85</v>
      </c>
      <c r="B272" s="126" t="s">
        <v>624</v>
      </c>
    </row>
    <row r="273" spans="1:2" ht="20.100000000000001" customHeight="1">
      <c r="A273" s="153">
        <v>86</v>
      </c>
      <c r="B273" s="126" t="s">
        <v>625</v>
      </c>
    </row>
    <row r="274" spans="1:2" ht="20.100000000000001" customHeight="1">
      <c r="A274" s="155" t="s">
        <v>626</v>
      </c>
      <c r="B274" s="126" t="s">
        <v>627</v>
      </c>
    </row>
    <row r="275" spans="1:2" ht="20.100000000000001" customHeight="1">
      <c r="A275" s="155" t="s">
        <v>628</v>
      </c>
      <c r="B275" s="126" t="s">
        <v>629</v>
      </c>
    </row>
    <row r="276" spans="1:2" ht="20.100000000000001" customHeight="1">
      <c r="A276" s="155" t="s">
        <v>630</v>
      </c>
      <c r="B276" s="126" t="s">
        <v>631</v>
      </c>
    </row>
    <row r="277" spans="1:2" ht="20.100000000000001" customHeight="1">
      <c r="A277" s="155" t="s">
        <v>632</v>
      </c>
      <c r="B277" s="126" t="s">
        <v>633</v>
      </c>
    </row>
    <row r="278" spans="1:2" ht="20.100000000000001" customHeight="1">
      <c r="A278" s="155" t="s">
        <v>634</v>
      </c>
      <c r="B278" s="126" t="s">
        <v>635</v>
      </c>
    </row>
    <row r="279" spans="1:2" ht="20.100000000000001" customHeight="1">
      <c r="A279" s="155" t="s">
        <v>636</v>
      </c>
      <c r="B279" s="126" t="s">
        <v>637</v>
      </c>
    </row>
    <row r="280" spans="1:2" ht="20.100000000000001" customHeight="1">
      <c r="A280" s="155" t="s">
        <v>76</v>
      </c>
      <c r="B280" s="126" t="s">
        <v>638</v>
      </c>
    </row>
    <row r="281" spans="1:2" ht="20.100000000000001" customHeight="1">
      <c r="A281" s="153">
        <v>88</v>
      </c>
      <c r="B281" s="126" t="s">
        <v>639</v>
      </c>
    </row>
    <row r="282" spans="1:2" ht="20.100000000000001" customHeight="1">
      <c r="A282" s="154" t="s">
        <v>640</v>
      </c>
      <c r="B282" s="127" t="s">
        <v>641</v>
      </c>
    </row>
    <row r="283" spans="1:2" ht="20.100000000000001" customHeight="1">
      <c r="A283" s="153" t="s">
        <v>1</v>
      </c>
      <c r="B283" s="126" t="s">
        <v>642</v>
      </c>
    </row>
    <row r="284" spans="1:2" ht="20.100000000000001" customHeight="1">
      <c r="A284" s="153" t="s">
        <v>643</v>
      </c>
      <c r="B284" s="129" t="s">
        <v>644</v>
      </c>
    </row>
    <row r="285" spans="1:2" ht="20.100000000000001" customHeight="1">
      <c r="A285" s="153">
        <v>89</v>
      </c>
      <c r="B285" s="126" t="s">
        <v>645</v>
      </c>
    </row>
    <row r="286" spans="1:2" ht="20.100000000000001" customHeight="1">
      <c r="A286" s="153">
        <v>90</v>
      </c>
      <c r="B286" s="126" t="s">
        <v>646</v>
      </c>
    </row>
    <row r="287" spans="1:2" ht="20.100000000000001" customHeight="1">
      <c r="A287" s="155" t="s">
        <v>647</v>
      </c>
      <c r="B287" s="126" t="s">
        <v>648</v>
      </c>
    </row>
    <row r="288" spans="1:2" ht="20.100000000000001" customHeight="1">
      <c r="A288" s="155" t="s">
        <v>649</v>
      </c>
      <c r="B288" s="126" t="s">
        <v>650</v>
      </c>
    </row>
    <row r="289" spans="1:2" ht="20.100000000000001" customHeight="1">
      <c r="A289" s="153">
        <v>92</v>
      </c>
      <c r="B289" s="126" t="s">
        <v>130</v>
      </c>
    </row>
    <row r="290" spans="1:2" ht="20.100000000000001" customHeight="1">
      <c r="A290" s="153">
        <v>93</v>
      </c>
      <c r="B290" s="126" t="s">
        <v>651</v>
      </c>
    </row>
    <row r="291" spans="1:2" ht="20.100000000000001" customHeight="1">
      <c r="A291" s="153">
        <v>94</v>
      </c>
      <c r="B291" s="126" t="s">
        <v>652</v>
      </c>
    </row>
    <row r="292" spans="1:2" ht="20.100000000000001" customHeight="1">
      <c r="A292" s="155" t="s">
        <v>11</v>
      </c>
      <c r="B292" s="126" t="s">
        <v>653</v>
      </c>
    </row>
    <row r="293" spans="1:2" ht="20.100000000000001" customHeight="1">
      <c r="A293" s="155" t="s">
        <v>654</v>
      </c>
      <c r="B293" s="126" t="s">
        <v>655</v>
      </c>
    </row>
    <row r="294" spans="1:2" ht="20.100000000000001" customHeight="1">
      <c r="A294" s="155" t="s">
        <v>656</v>
      </c>
      <c r="B294" s="126" t="s">
        <v>657</v>
      </c>
    </row>
    <row r="295" spans="1:2" ht="20.100000000000001" customHeight="1">
      <c r="A295" s="155" t="s">
        <v>658</v>
      </c>
      <c r="B295" s="126" t="s">
        <v>659</v>
      </c>
    </row>
    <row r="296" spans="1:2" ht="20.100000000000001" customHeight="1">
      <c r="A296" s="153">
        <v>96</v>
      </c>
      <c r="B296" s="126" t="s">
        <v>660</v>
      </c>
    </row>
    <row r="297" spans="1:2" ht="20.100000000000001" customHeight="1">
      <c r="A297" s="153">
        <v>97</v>
      </c>
      <c r="B297" s="126" t="s">
        <v>661</v>
      </c>
    </row>
    <row r="298" spans="1:2" ht="20.100000000000001" customHeight="1">
      <c r="A298" s="153">
        <v>98</v>
      </c>
      <c r="B298" s="126" t="s">
        <v>662</v>
      </c>
    </row>
    <row r="299" spans="1:2" ht="20.100000000000001" customHeight="1">
      <c r="A299" s="153">
        <v>99</v>
      </c>
      <c r="B299" s="126" t="s">
        <v>663</v>
      </c>
    </row>
    <row r="300" spans="1:2" ht="20.100000000000001" customHeight="1">
      <c r="A300" s="155" t="s">
        <v>664</v>
      </c>
      <c r="B300" s="126" t="s">
        <v>665</v>
      </c>
    </row>
    <row r="301" spans="1:2" ht="20.100000000000001" customHeight="1">
      <c r="A301" s="155" t="s">
        <v>666</v>
      </c>
      <c r="B301" s="126" t="s">
        <v>667</v>
      </c>
    </row>
    <row r="302" spans="1:2" ht="20.100000000000001" customHeight="1">
      <c r="A302" s="155" t="s">
        <v>668</v>
      </c>
      <c r="B302" s="126" t="s">
        <v>669</v>
      </c>
    </row>
    <row r="303" spans="1:2" ht="20.100000000000001" customHeight="1">
      <c r="A303" s="155" t="s">
        <v>670</v>
      </c>
      <c r="B303" s="126" t="s">
        <v>671</v>
      </c>
    </row>
    <row r="304" spans="1:2" ht="20.100000000000001" customHeight="1">
      <c r="A304" s="155" t="s">
        <v>59</v>
      </c>
      <c r="B304" s="126" t="s">
        <v>672</v>
      </c>
    </row>
    <row r="305" spans="1:2" ht="20.100000000000001" customHeight="1">
      <c r="A305" s="155" t="s">
        <v>33</v>
      </c>
      <c r="B305" s="126" t="s">
        <v>673</v>
      </c>
    </row>
    <row r="306" spans="1:2" ht="20.100000000000001" customHeight="1">
      <c r="A306" s="153">
        <v>101</v>
      </c>
      <c r="B306" s="126" t="s">
        <v>674</v>
      </c>
    </row>
    <row r="307" spans="1:2" ht="20.100000000000001" customHeight="1">
      <c r="A307" s="153">
        <v>102</v>
      </c>
      <c r="B307" s="126" t="s">
        <v>675</v>
      </c>
    </row>
    <row r="308" spans="1:2" ht="20.100000000000001" customHeight="1">
      <c r="A308" s="155" t="s">
        <v>676</v>
      </c>
      <c r="B308" s="126" t="s">
        <v>677</v>
      </c>
    </row>
    <row r="309" spans="1:2" ht="20.100000000000001" customHeight="1">
      <c r="A309" s="155" t="s">
        <v>678</v>
      </c>
      <c r="B309" s="126" t="s">
        <v>679</v>
      </c>
    </row>
    <row r="310" spans="1:2" ht="20.100000000000001" customHeight="1">
      <c r="A310" s="155" t="s">
        <v>680</v>
      </c>
      <c r="B310" s="126" t="s">
        <v>681</v>
      </c>
    </row>
    <row r="311" spans="1:2" ht="20.100000000000001" customHeight="1">
      <c r="A311" s="155" t="s">
        <v>682</v>
      </c>
      <c r="B311" s="126" t="s">
        <v>683</v>
      </c>
    </row>
    <row r="312" spans="1:2" ht="20.100000000000001" customHeight="1">
      <c r="A312" s="153">
        <v>104</v>
      </c>
      <c r="B312" s="126" t="s">
        <v>684</v>
      </c>
    </row>
    <row r="313" spans="1:2" ht="20.100000000000001" customHeight="1">
      <c r="A313" s="153">
        <v>105</v>
      </c>
      <c r="B313" s="126" t="s">
        <v>685</v>
      </c>
    </row>
    <row r="314" spans="1:2" ht="20.100000000000001" customHeight="1">
      <c r="A314" s="153">
        <v>106</v>
      </c>
      <c r="B314" s="126" t="s">
        <v>686</v>
      </c>
    </row>
    <row r="315" spans="1:2" ht="20.100000000000001" customHeight="1">
      <c r="A315" s="157">
        <v>107</v>
      </c>
      <c r="B315" s="130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86" t="s">
        <v>788</v>
      </c>
      <c r="B1" s="786"/>
      <c r="C1" s="786"/>
      <c r="D1" s="786"/>
    </row>
    <row r="2" spans="1:4" ht="24">
      <c r="A2" s="227"/>
      <c r="B2" s="228"/>
      <c r="C2" s="229"/>
      <c r="D2" s="230"/>
    </row>
    <row r="3" spans="1:4" ht="23.25">
      <c r="A3" s="231" t="s">
        <v>789</v>
      </c>
      <c r="B3" s="232" t="s">
        <v>790</v>
      </c>
      <c r="C3" s="233"/>
      <c r="D3" s="234"/>
    </row>
    <row r="4" spans="1:4" ht="24">
      <c r="A4" s="235"/>
      <c r="B4" s="236" t="s">
        <v>203</v>
      </c>
      <c r="C4" s="237"/>
      <c r="D4" s="238" t="s">
        <v>791</v>
      </c>
    </row>
    <row r="5" spans="1:4" ht="24">
      <c r="A5" s="239"/>
      <c r="B5" s="240">
        <v>1</v>
      </c>
      <c r="C5" s="241"/>
      <c r="D5" s="242" t="s">
        <v>792</v>
      </c>
    </row>
    <row r="6" spans="1:4" ht="24">
      <c r="A6" s="239"/>
      <c r="B6" s="240">
        <v>2</v>
      </c>
      <c r="C6" s="241"/>
      <c r="D6" s="242" t="s">
        <v>793</v>
      </c>
    </row>
    <row r="7" spans="1:4" ht="24">
      <c r="A7" s="239"/>
      <c r="B7" s="240">
        <v>9</v>
      </c>
      <c r="C7" s="241"/>
      <c r="D7" s="242" t="s">
        <v>794</v>
      </c>
    </row>
    <row r="8" spans="1:4" ht="22.5">
      <c r="A8" s="243" t="s">
        <v>795</v>
      </c>
      <c r="B8" s="232" t="s">
        <v>796</v>
      </c>
      <c r="C8" s="233"/>
      <c r="D8" s="234"/>
    </row>
    <row r="9" spans="1:4" ht="24">
      <c r="A9" s="244"/>
      <c r="B9" s="236" t="s">
        <v>203</v>
      </c>
      <c r="C9" s="237"/>
      <c r="D9" s="238" t="s">
        <v>791</v>
      </c>
    </row>
    <row r="10" spans="1:4" ht="24">
      <c r="A10" s="239"/>
      <c r="B10" s="240">
        <v>4</v>
      </c>
      <c r="C10" s="241"/>
      <c r="D10" s="242" t="s">
        <v>797</v>
      </c>
    </row>
    <row r="11" spans="1:4" ht="24">
      <c r="A11" s="239"/>
      <c r="B11" s="240">
        <v>5</v>
      </c>
      <c r="C11" s="241"/>
      <c r="D11" s="242" t="s">
        <v>798</v>
      </c>
    </row>
    <row r="12" spans="1:4" ht="24">
      <c r="A12" s="239"/>
      <c r="B12" s="240">
        <v>6</v>
      </c>
      <c r="C12" s="241"/>
      <c r="D12" s="242" t="s">
        <v>799</v>
      </c>
    </row>
    <row r="13" spans="1:4" ht="24">
      <c r="A13" s="239"/>
      <c r="B13" s="240">
        <v>7</v>
      </c>
      <c r="C13" s="241"/>
      <c r="D13" s="242" t="s">
        <v>800</v>
      </c>
    </row>
    <row r="14" spans="1:4" ht="24">
      <c r="A14" s="239"/>
      <c r="B14" s="240">
        <v>8</v>
      </c>
      <c r="C14" s="241"/>
      <c r="D14" s="242" t="s">
        <v>801</v>
      </c>
    </row>
    <row r="15" spans="1:4" ht="24">
      <c r="A15" s="239"/>
      <c r="B15" s="240">
        <v>10</v>
      </c>
      <c r="C15" s="241"/>
      <c r="D15" s="242" t="s">
        <v>802</v>
      </c>
    </row>
    <row r="16" spans="1:4" ht="24">
      <c r="A16" s="239"/>
      <c r="B16" s="240">
        <v>11</v>
      </c>
      <c r="C16" s="241"/>
      <c r="D16" s="242" t="s">
        <v>803</v>
      </c>
    </row>
    <row r="17" spans="1:4" ht="24">
      <c r="A17" s="239"/>
      <c r="B17" s="240">
        <v>12</v>
      </c>
      <c r="C17" s="241"/>
      <c r="D17" s="242" t="s">
        <v>804</v>
      </c>
    </row>
    <row r="18" spans="1:4" ht="24">
      <c r="A18" s="239"/>
      <c r="B18" s="240">
        <v>13</v>
      </c>
      <c r="C18" s="241"/>
      <c r="D18" s="242" t="s">
        <v>805</v>
      </c>
    </row>
    <row r="19" spans="1:4" ht="24">
      <c r="A19" s="239"/>
      <c r="B19" s="240">
        <v>14</v>
      </c>
      <c r="C19" s="241"/>
      <c r="D19" s="242" t="s">
        <v>806</v>
      </c>
    </row>
    <row r="20" spans="1:4" ht="24">
      <c r="A20" s="239"/>
      <c r="B20" s="240">
        <v>15</v>
      </c>
      <c r="C20" s="241"/>
      <c r="D20" s="242" t="s">
        <v>807</v>
      </c>
    </row>
    <row r="21" spans="1:4" ht="22.5">
      <c r="A21" s="243" t="s">
        <v>808</v>
      </c>
      <c r="B21" s="245" t="s">
        <v>809</v>
      </c>
      <c r="C21" s="233"/>
      <c r="D21" s="234"/>
    </row>
    <row r="22" spans="1:4" ht="24">
      <c r="A22" s="244"/>
      <c r="B22" s="236" t="s">
        <v>203</v>
      </c>
      <c r="C22" s="237"/>
      <c r="D22" s="238" t="s">
        <v>791</v>
      </c>
    </row>
    <row r="23" spans="1:4" ht="24">
      <c r="A23" s="239"/>
      <c r="B23" s="240">
        <v>16</v>
      </c>
      <c r="C23" s="241"/>
      <c r="D23" s="242" t="s">
        <v>810</v>
      </c>
    </row>
    <row r="24" spans="1:4" ht="24">
      <c r="A24" s="239"/>
      <c r="B24" s="240">
        <v>17</v>
      </c>
      <c r="C24" s="241"/>
      <c r="D24" s="242" t="s">
        <v>811</v>
      </c>
    </row>
    <row r="25" spans="1:4" ht="24">
      <c r="A25" s="239"/>
      <c r="B25" s="240">
        <v>18</v>
      </c>
      <c r="C25" s="241"/>
      <c r="D25" s="242" t="s">
        <v>812</v>
      </c>
    </row>
    <row r="26" spans="1:4" ht="24">
      <c r="A26" s="239"/>
      <c r="B26" s="240">
        <v>19</v>
      </c>
      <c r="C26" s="241"/>
      <c r="D26" s="242" t="s">
        <v>813</v>
      </c>
    </row>
    <row r="27" spans="1:4" ht="24">
      <c r="A27" s="239"/>
      <c r="B27" s="240">
        <v>20</v>
      </c>
      <c r="C27" s="241"/>
      <c r="D27" s="242" t="s">
        <v>814</v>
      </c>
    </row>
    <row r="28" spans="1:4" ht="22.5">
      <c r="A28" s="243" t="s">
        <v>815</v>
      </c>
      <c r="B28" s="233" t="s">
        <v>816</v>
      </c>
      <c r="C28" s="233"/>
      <c r="D28" s="234"/>
    </row>
    <row r="29" spans="1:4" ht="24">
      <c r="A29" s="246"/>
      <c r="B29" s="236" t="s">
        <v>203</v>
      </c>
      <c r="C29" s="237"/>
      <c r="D29" s="238" t="s">
        <v>791</v>
      </c>
    </row>
    <row r="30" spans="1:4" ht="24">
      <c r="A30" s="239"/>
      <c r="B30" s="240">
        <v>22</v>
      </c>
      <c r="C30" s="241"/>
      <c r="D30" s="242" t="s">
        <v>817</v>
      </c>
    </row>
    <row r="31" spans="1:4" ht="24">
      <c r="A31" s="239"/>
      <c r="B31" s="240">
        <v>23</v>
      </c>
      <c r="C31" s="241"/>
      <c r="D31" s="242" t="s">
        <v>818</v>
      </c>
    </row>
    <row r="32" spans="1:4" ht="24">
      <c r="A32" s="239"/>
      <c r="B32" s="240">
        <v>24</v>
      </c>
      <c r="C32" s="241"/>
      <c r="D32" s="242" t="s">
        <v>819</v>
      </c>
    </row>
    <row r="33" spans="1:4" ht="24">
      <c r="A33" s="239"/>
      <c r="B33" s="240">
        <v>25</v>
      </c>
      <c r="C33" s="241"/>
      <c r="D33" s="242" t="s">
        <v>820</v>
      </c>
    </row>
    <row r="34" spans="1:4" ht="24">
      <c r="A34" s="239"/>
      <c r="B34" s="240">
        <v>26</v>
      </c>
      <c r="C34" s="241"/>
      <c r="D34" s="242" t="s">
        <v>821</v>
      </c>
    </row>
    <row r="35" spans="1:4" ht="24">
      <c r="A35" s="239"/>
      <c r="B35" s="240">
        <v>27</v>
      </c>
      <c r="C35" s="241"/>
      <c r="D35" s="242" t="s">
        <v>822</v>
      </c>
    </row>
    <row r="36" spans="1:4" ht="22.5">
      <c r="A36" s="243" t="s">
        <v>823</v>
      </c>
      <c r="B36" s="233" t="s">
        <v>824</v>
      </c>
      <c r="C36" s="233"/>
      <c r="D36" s="234"/>
    </row>
    <row r="37" spans="1:4" ht="24">
      <c r="A37" s="246"/>
      <c r="B37" s="236" t="s">
        <v>203</v>
      </c>
      <c r="C37" s="237"/>
      <c r="D37" s="238" t="s">
        <v>791</v>
      </c>
    </row>
    <row r="38" spans="1:4" ht="24">
      <c r="A38" s="239"/>
      <c r="B38" s="240">
        <v>28</v>
      </c>
      <c r="C38" s="241"/>
      <c r="D38" s="242" t="s">
        <v>825</v>
      </c>
    </row>
    <row r="39" spans="1:4" ht="22.5">
      <c r="A39" s="245">
        <v>6</v>
      </c>
      <c r="B39" s="232" t="s">
        <v>826</v>
      </c>
      <c r="C39" s="233"/>
      <c r="D39" s="234"/>
    </row>
    <row r="40" spans="1:4" ht="24">
      <c r="A40" s="247"/>
      <c r="B40" s="236" t="s">
        <v>203</v>
      </c>
      <c r="C40" s="237"/>
      <c r="D40" s="238" t="s">
        <v>791</v>
      </c>
    </row>
    <row r="41" spans="1:4" ht="24">
      <c r="A41" s="239"/>
      <c r="B41" s="240">
        <v>29</v>
      </c>
      <c r="C41" s="241"/>
      <c r="D41" s="242" t="s">
        <v>827</v>
      </c>
    </row>
    <row r="42" spans="1:4" ht="24">
      <c r="A42" s="239"/>
      <c r="B42" s="240">
        <v>30</v>
      </c>
      <c r="C42" s="241"/>
      <c r="D42" s="242" t="s">
        <v>828</v>
      </c>
    </row>
    <row r="43" spans="1:4" ht="24">
      <c r="A43" s="239"/>
      <c r="B43" s="240">
        <v>31</v>
      </c>
      <c r="C43" s="241"/>
      <c r="D43" s="242" t="s">
        <v>829</v>
      </c>
    </row>
    <row r="44" spans="1:4" ht="24">
      <c r="A44" s="239"/>
      <c r="B44" s="240">
        <v>32</v>
      </c>
      <c r="C44" s="241"/>
      <c r="D44" s="242" t="s">
        <v>830</v>
      </c>
    </row>
    <row r="45" spans="1:4" ht="24">
      <c r="A45" s="239"/>
      <c r="B45" s="240">
        <v>33</v>
      </c>
      <c r="C45" s="241"/>
      <c r="D45" s="242" t="s">
        <v>831</v>
      </c>
    </row>
    <row r="46" spans="1:4" ht="22.5">
      <c r="A46" s="243" t="s">
        <v>832</v>
      </c>
      <c r="B46" s="233" t="s">
        <v>833</v>
      </c>
      <c r="C46" s="233"/>
      <c r="D46" s="234"/>
    </row>
    <row r="47" spans="1:4" ht="24">
      <c r="A47" s="239"/>
      <c r="B47" s="236" t="s">
        <v>203</v>
      </c>
      <c r="C47" s="237"/>
      <c r="D47" s="238" t="s">
        <v>791</v>
      </c>
    </row>
    <row r="48" spans="1:4" ht="24">
      <c r="A48" s="239"/>
      <c r="B48" s="240">
        <v>34</v>
      </c>
      <c r="C48" s="241"/>
      <c r="D48" s="242" t="s">
        <v>834</v>
      </c>
    </row>
    <row r="49" spans="1:4" ht="24">
      <c r="A49" s="239"/>
      <c r="B49" s="240">
        <v>35</v>
      </c>
      <c r="C49" s="241"/>
      <c r="D49" s="242" t="s">
        <v>835</v>
      </c>
    </row>
    <row r="50" spans="1:4" ht="24">
      <c r="A50" s="239"/>
      <c r="B50" s="240">
        <v>36</v>
      </c>
      <c r="C50" s="241"/>
      <c r="D50" s="242" t="s">
        <v>836</v>
      </c>
    </row>
    <row r="51" spans="1:4" ht="22.5">
      <c r="A51" s="243" t="s">
        <v>837</v>
      </c>
      <c r="B51" s="233" t="s">
        <v>838</v>
      </c>
      <c r="C51" s="233"/>
      <c r="D51" s="234"/>
    </row>
    <row r="52" spans="1:4" ht="24">
      <c r="A52" s="239"/>
      <c r="B52" s="236" t="s">
        <v>203</v>
      </c>
      <c r="C52" s="237"/>
      <c r="D52" s="238" t="s">
        <v>791</v>
      </c>
    </row>
    <row r="53" spans="1:4" ht="24">
      <c r="A53" s="239"/>
      <c r="B53" s="236">
        <v>37</v>
      </c>
      <c r="C53" s="237"/>
      <c r="D53" s="242" t="s">
        <v>839</v>
      </c>
    </row>
    <row r="54" spans="1:4" ht="22.5">
      <c r="A54" s="243" t="s">
        <v>840</v>
      </c>
      <c r="B54" s="233" t="s">
        <v>841</v>
      </c>
      <c r="C54" s="233"/>
      <c r="D54" s="234"/>
    </row>
    <row r="55" spans="1:4" ht="24">
      <c r="A55" s="239"/>
      <c r="B55" s="236" t="s">
        <v>203</v>
      </c>
      <c r="C55" s="237"/>
      <c r="D55" s="238" t="s">
        <v>791</v>
      </c>
    </row>
    <row r="56" spans="1:4" ht="24">
      <c r="A56" s="239"/>
      <c r="B56" s="240">
        <v>38</v>
      </c>
      <c r="C56" s="241"/>
      <c r="D56" s="242" t="s">
        <v>842</v>
      </c>
    </row>
    <row r="57" spans="1:4" ht="24">
      <c r="A57" s="239"/>
      <c r="B57" s="240">
        <v>39</v>
      </c>
      <c r="C57" s="241"/>
      <c r="D57" s="242" t="s">
        <v>843</v>
      </c>
    </row>
    <row r="58" spans="1:4" ht="24">
      <c r="A58" s="239"/>
      <c r="B58" s="240">
        <v>40</v>
      </c>
      <c r="C58" s="241"/>
      <c r="D58" s="242" t="s">
        <v>844</v>
      </c>
    </row>
    <row r="59" spans="1:4" ht="22.5">
      <c r="A59" s="243" t="s">
        <v>845</v>
      </c>
      <c r="B59" s="233" t="s">
        <v>846</v>
      </c>
      <c r="C59" s="233"/>
      <c r="D59" s="234"/>
    </row>
    <row r="60" spans="1:4" ht="24">
      <c r="A60" s="246"/>
      <c r="B60" s="236" t="s">
        <v>203</v>
      </c>
      <c r="C60" s="237"/>
      <c r="D60" s="238" t="s">
        <v>791</v>
      </c>
    </row>
    <row r="61" spans="1:4" ht="24">
      <c r="A61" s="239"/>
      <c r="B61" s="240">
        <v>41</v>
      </c>
      <c r="C61" s="241"/>
      <c r="D61" s="242" t="s">
        <v>847</v>
      </c>
    </row>
    <row r="62" spans="1:4" ht="22.5">
      <c r="A62" s="243" t="s">
        <v>848</v>
      </c>
      <c r="B62" s="233" t="s">
        <v>849</v>
      </c>
      <c r="C62" s="233"/>
      <c r="D62" s="234"/>
    </row>
    <row r="63" spans="1:4" ht="24">
      <c r="A63" s="246"/>
      <c r="B63" s="236" t="s">
        <v>203</v>
      </c>
      <c r="C63" s="237"/>
      <c r="D63" s="238" t="s">
        <v>791</v>
      </c>
    </row>
    <row r="64" spans="1:4" ht="24">
      <c r="A64" s="239"/>
      <c r="B64" s="240">
        <v>42</v>
      </c>
      <c r="C64" s="241"/>
      <c r="D64" s="242" t="s">
        <v>850</v>
      </c>
    </row>
    <row r="65" spans="1:4" ht="24">
      <c r="A65" s="239"/>
      <c r="B65" s="240">
        <v>43</v>
      </c>
      <c r="C65" s="241"/>
      <c r="D65" s="242" t="s">
        <v>851</v>
      </c>
    </row>
    <row r="66" spans="1:4" ht="24">
      <c r="A66" s="239"/>
      <c r="B66" s="240">
        <v>44</v>
      </c>
      <c r="C66" s="241"/>
      <c r="D66" s="242" t="s">
        <v>852</v>
      </c>
    </row>
    <row r="67" spans="1:4" ht="24">
      <c r="A67" s="239"/>
      <c r="B67" s="240">
        <v>45</v>
      </c>
      <c r="C67" s="241"/>
      <c r="D67" s="242" t="s">
        <v>853</v>
      </c>
    </row>
    <row r="68" spans="1:4" ht="24">
      <c r="A68" s="239"/>
      <c r="B68" s="240">
        <v>46</v>
      </c>
      <c r="C68" s="241"/>
      <c r="D68" s="242" t="s">
        <v>854</v>
      </c>
    </row>
    <row r="69" spans="1:4" ht="24">
      <c r="A69" s="239"/>
      <c r="B69" s="240">
        <v>47</v>
      </c>
      <c r="C69" s="241"/>
      <c r="D69" s="242" t="s">
        <v>855</v>
      </c>
    </row>
    <row r="70" spans="1:4" ht="24">
      <c r="A70" s="239"/>
      <c r="B70" s="240">
        <v>48</v>
      </c>
      <c r="C70" s="241"/>
      <c r="D70" s="242" t="s">
        <v>856</v>
      </c>
    </row>
    <row r="71" spans="1:4" ht="22.5">
      <c r="A71" s="243" t="s">
        <v>857</v>
      </c>
      <c r="B71" s="233" t="s">
        <v>858</v>
      </c>
      <c r="C71" s="233"/>
      <c r="D71" s="234"/>
    </row>
    <row r="72" spans="1:4" ht="24">
      <c r="A72" s="246"/>
      <c r="B72" s="236" t="s">
        <v>203</v>
      </c>
      <c r="C72" s="237"/>
      <c r="D72" s="238" t="s">
        <v>791</v>
      </c>
    </row>
    <row r="73" spans="1:4" ht="24">
      <c r="A73" s="239"/>
      <c r="B73" s="240">
        <v>49</v>
      </c>
      <c r="C73" s="241"/>
      <c r="D73" s="242" t="s">
        <v>859</v>
      </c>
    </row>
    <row r="74" spans="1:4" ht="24">
      <c r="A74" s="239"/>
      <c r="B74" s="240">
        <v>50</v>
      </c>
      <c r="C74" s="241"/>
      <c r="D74" s="242" t="s">
        <v>860</v>
      </c>
    </row>
    <row r="75" spans="1:4" ht="22.5">
      <c r="A75" s="243" t="s">
        <v>861</v>
      </c>
      <c r="B75" s="233" t="s">
        <v>862</v>
      </c>
      <c r="C75" s="233"/>
      <c r="D75" s="234"/>
    </row>
    <row r="76" spans="1:4" ht="24">
      <c r="A76" s="239"/>
      <c r="B76" s="236" t="s">
        <v>203</v>
      </c>
      <c r="C76" s="237"/>
      <c r="D76" s="238" t="s">
        <v>791</v>
      </c>
    </row>
    <row r="77" spans="1:4" ht="24">
      <c r="A77" s="239"/>
      <c r="B77" s="240">
        <v>51</v>
      </c>
      <c r="C77" s="241"/>
      <c r="D77" s="248" t="s">
        <v>863</v>
      </c>
    </row>
    <row r="78" spans="1:4" ht="24">
      <c r="A78" s="239"/>
      <c r="B78" s="240">
        <v>52</v>
      </c>
      <c r="C78" s="241"/>
      <c r="D78" s="242" t="s">
        <v>864</v>
      </c>
    </row>
    <row r="79" spans="1:4" ht="22.5">
      <c r="A79" s="243" t="s">
        <v>865</v>
      </c>
      <c r="B79" s="233" t="s">
        <v>866</v>
      </c>
      <c r="C79" s="233"/>
      <c r="D79" s="234"/>
    </row>
    <row r="80" spans="1:4" ht="24">
      <c r="A80" s="239"/>
      <c r="B80" s="236" t="s">
        <v>203</v>
      </c>
      <c r="C80" s="237"/>
      <c r="D80" s="238" t="s">
        <v>791</v>
      </c>
    </row>
    <row r="81" spans="1:4" ht="24">
      <c r="A81" s="239"/>
      <c r="B81" s="240">
        <v>53</v>
      </c>
      <c r="C81" s="241"/>
      <c r="D81" s="242" t="s">
        <v>785</v>
      </c>
    </row>
    <row r="82" spans="1:4" ht="22.5">
      <c r="A82" s="243" t="s">
        <v>867</v>
      </c>
      <c r="B82" s="233" t="s">
        <v>868</v>
      </c>
      <c r="C82" s="233"/>
      <c r="D82" s="234"/>
    </row>
    <row r="83" spans="1:4" ht="24">
      <c r="A83" s="239"/>
      <c r="B83" s="236" t="s">
        <v>203</v>
      </c>
      <c r="C83" s="237"/>
      <c r="D83" s="238" t="s">
        <v>791</v>
      </c>
    </row>
    <row r="84" spans="1:4" ht="24">
      <c r="A84" s="239"/>
      <c r="B84" s="240">
        <v>54</v>
      </c>
      <c r="C84" s="241"/>
      <c r="D84" s="242" t="s">
        <v>869</v>
      </c>
    </row>
    <row r="85" spans="1:4" ht="24">
      <c r="A85" s="239"/>
      <c r="B85" s="240">
        <v>55</v>
      </c>
      <c r="C85" s="241"/>
      <c r="D85" s="242" t="s">
        <v>870</v>
      </c>
    </row>
    <row r="86" spans="1:4" ht="24">
      <c r="A86" s="239"/>
      <c r="B86" s="240">
        <v>56</v>
      </c>
      <c r="C86" s="241"/>
      <c r="D86" s="242" t="s">
        <v>871</v>
      </c>
    </row>
    <row r="87" spans="1:4" ht="24">
      <c r="A87" s="239"/>
      <c r="B87" s="240">
        <v>57</v>
      </c>
      <c r="C87" s="241"/>
      <c r="D87" s="242" t="s">
        <v>872</v>
      </c>
    </row>
    <row r="88" spans="1:4" ht="24">
      <c r="A88" s="239"/>
      <c r="B88" s="240">
        <v>58</v>
      </c>
      <c r="C88" s="241"/>
      <c r="D88" s="242" t="s">
        <v>873</v>
      </c>
    </row>
    <row r="89" spans="1:4" ht="22.5">
      <c r="A89" s="243" t="s">
        <v>874</v>
      </c>
      <c r="B89" s="233" t="s">
        <v>875</v>
      </c>
      <c r="C89" s="233"/>
      <c r="D89" s="234"/>
    </row>
    <row r="90" spans="1:4" ht="24">
      <c r="A90" s="239"/>
      <c r="B90" s="236" t="s">
        <v>203</v>
      </c>
      <c r="C90" s="237"/>
      <c r="D90" s="238" t="s">
        <v>791</v>
      </c>
    </row>
    <row r="91" spans="1:4" ht="24">
      <c r="A91" s="239"/>
      <c r="B91" s="240">
        <v>59</v>
      </c>
      <c r="C91" s="241"/>
      <c r="D91" s="242" t="s">
        <v>876</v>
      </c>
    </row>
    <row r="92" spans="1:4" ht="24">
      <c r="A92" s="239"/>
      <c r="B92" s="240">
        <v>60</v>
      </c>
      <c r="C92" s="241"/>
      <c r="D92" s="248" t="s">
        <v>877</v>
      </c>
    </row>
    <row r="93" spans="1:4" ht="22.5">
      <c r="A93" s="243" t="s">
        <v>783</v>
      </c>
      <c r="B93" s="233" t="s">
        <v>878</v>
      </c>
      <c r="C93" s="233"/>
      <c r="D93" s="249"/>
    </row>
    <row r="94" spans="1:4" ht="24">
      <c r="A94" s="239"/>
      <c r="B94" s="236" t="s">
        <v>203</v>
      </c>
      <c r="C94" s="237"/>
      <c r="D94" s="238" t="s">
        <v>791</v>
      </c>
    </row>
    <row r="95" spans="1:4" ht="24">
      <c r="A95" s="239"/>
      <c r="B95" s="240">
        <v>61</v>
      </c>
      <c r="C95" s="241"/>
      <c r="D95" s="242" t="s">
        <v>879</v>
      </c>
    </row>
    <row r="96" spans="1:4" ht="24">
      <c r="A96" s="239"/>
      <c r="B96" s="240">
        <v>62</v>
      </c>
      <c r="C96" s="241"/>
      <c r="D96" s="248" t="s">
        <v>880</v>
      </c>
    </row>
    <row r="97" spans="1:4" ht="24">
      <c r="A97" s="239"/>
      <c r="B97" s="240">
        <v>63</v>
      </c>
      <c r="C97" s="241"/>
      <c r="D97" s="242" t="s">
        <v>881</v>
      </c>
    </row>
    <row r="98" spans="1:4" ht="24">
      <c r="A98" s="239"/>
      <c r="B98" s="240">
        <v>64</v>
      </c>
      <c r="C98" s="241"/>
      <c r="D98" s="248" t="s">
        <v>882</v>
      </c>
    </row>
    <row r="99" spans="1:4" ht="24">
      <c r="A99" s="239"/>
      <c r="B99" s="240">
        <v>104</v>
      </c>
      <c r="C99" s="241"/>
      <c r="D99" s="248" t="s">
        <v>883</v>
      </c>
    </row>
    <row r="100" spans="1:4" ht="22.5">
      <c r="A100" s="243" t="s">
        <v>884</v>
      </c>
      <c r="B100" s="233" t="s">
        <v>885</v>
      </c>
      <c r="C100" s="233"/>
      <c r="D100" s="234"/>
    </row>
    <row r="101" spans="1:4" ht="24">
      <c r="A101" s="239"/>
      <c r="B101" s="236" t="s">
        <v>203</v>
      </c>
      <c r="C101" s="237"/>
      <c r="D101" s="238" t="s">
        <v>791</v>
      </c>
    </row>
    <row r="102" spans="1:4" ht="24">
      <c r="A102" s="239"/>
      <c r="B102" s="240">
        <v>65</v>
      </c>
      <c r="C102" s="241"/>
      <c r="D102" s="248" t="s">
        <v>886</v>
      </c>
    </row>
    <row r="103" spans="1:4" ht="24">
      <c r="A103" s="239"/>
      <c r="B103" s="240">
        <v>66</v>
      </c>
      <c r="C103" s="241"/>
      <c r="D103" s="248" t="s">
        <v>887</v>
      </c>
    </row>
    <row r="104" spans="1:4" ht="24">
      <c r="A104" s="239"/>
      <c r="B104" s="240">
        <v>67</v>
      </c>
      <c r="C104" s="241"/>
      <c r="D104" s="248" t="s">
        <v>888</v>
      </c>
    </row>
    <row r="105" spans="1:4" ht="24">
      <c r="A105" s="239"/>
      <c r="B105" s="240">
        <v>68</v>
      </c>
      <c r="C105" s="241"/>
      <c r="D105" s="248" t="s">
        <v>889</v>
      </c>
    </row>
    <row r="106" spans="1:4" ht="24">
      <c r="A106" s="239"/>
      <c r="B106" s="240"/>
      <c r="C106" s="241"/>
      <c r="D106" s="248" t="s">
        <v>890</v>
      </c>
    </row>
    <row r="107" spans="1:4" ht="24">
      <c r="A107" s="239"/>
      <c r="B107" s="240">
        <v>69</v>
      </c>
      <c r="C107" s="241"/>
      <c r="D107" s="248" t="s">
        <v>891</v>
      </c>
    </row>
    <row r="108" spans="1:4" ht="24">
      <c r="A108" s="239"/>
      <c r="B108" s="240"/>
      <c r="C108" s="241"/>
      <c r="D108" s="248" t="s">
        <v>892</v>
      </c>
    </row>
    <row r="109" spans="1:4" ht="24">
      <c r="A109" s="239"/>
      <c r="B109" s="240">
        <v>70</v>
      </c>
      <c r="C109" s="241"/>
      <c r="D109" s="248" t="s">
        <v>893</v>
      </c>
    </row>
    <row r="110" spans="1:4" ht="24">
      <c r="A110" s="239"/>
      <c r="B110" s="240"/>
      <c r="C110" s="241"/>
      <c r="D110" s="248" t="s">
        <v>894</v>
      </c>
    </row>
    <row r="111" spans="1:4" ht="22.5">
      <c r="A111" s="243" t="s">
        <v>895</v>
      </c>
      <c r="B111" s="233" t="s">
        <v>896</v>
      </c>
      <c r="C111" s="233"/>
      <c r="D111" s="249"/>
    </row>
    <row r="112" spans="1:4" ht="24">
      <c r="A112" s="239"/>
      <c r="B112" s="236" t="s">
        <v>203</v>
      </c>
      <c r="C112" s="237"/>
      <c r="D112" s="238" t="s">
        <v>791</v>
      </c>
    </row>
    <row r="113" spans="1:4" ht="24">
      <c r="A113" s="239"/>
      <c r="B113" s="240">
        <v>71</v>
      </c>
      <c r="C113" s="241"/>
      <c r="D113" s="248" t="s">
        <v>897</v>
      </c>
    </row>
    <row r="114" spans="1:4" ht="24">
      <c r="A114" s="239"/>
      <c r="B114" s="240"/>
      <c r="C114" s="241"/>
      <c r="D114" s="248" t="s">
        <v>898</v>
      </c>
    </row>
    <row r="115" spans="1:4" ht="24">
      <c r="A115" s="239"/>
      <c r="B115" s="240">
        <v>72</v>
      </c>
      <c r="C115" s="241"/>
      <c r="D115" s="248" t="s">
        <v>899</v>
      </c>
    </row>
    <row r="116" spans="1:4" ht="24">
      <c r="A116" s="239"/>
      <c r="B116" s="240"/>
      <c r="C116" s="241"/>
      <c r="D116" s="248" t="s">
        <v>900</v>
      </c>
    </row>
    <row r="117" spans="1:4" ht="24">
      <c r="A117" s="239"/>
      <c r="B117" s="240">
        <v>73</v>
      </c>
      <c r="C117" s="241"/>
      <c r="D117" s="248" t="s">
        <v>901</v>
      </c>
    </row>
    <row r="118" spans="1:4" ht="24">
      <c r="A118" s="239"/>
      <c r="B118" s="240">
        <v>74</v>
      </c>
      <c r="C118" s="241"/>
      <c r="D118" s="248" t="s">
        <v>902</v>
      </c>
    </row>
    <row r="119" spans="1:4" ht="24">
      <c r="A119" s="239"/>
      <c r="B119" s="240">
        <v>107</v>
      </c>
      <c r="C119" s="241"/>
      <c r="D119" s="242" t="s">
        <v>903</v>
      </c>
    </row>
    <row r="120" spans="1:4" ht="24">
      <c r="A120" s="239"/>
      <c r="B120" s="240"/>
      <c r="C120" s="241"/>
      <c r="D120" s="242" t="s">
        <v>904</v>
      </c>
    </row>
    <row r="121" spans="1:4" ht="22.5">
      <c r="A121" s="243" t="s">
        <v>784</v>
      </c>
      <c r="B121" s="233" t="s">
        <v>905</v>
      </c>
      <c r="C121" s="233"/>
      <c r="D121" s="249"/>
    </row>
    <row r="122" spans="1:4" ht="24">
      <c r="A122" s="239"/>
      <c r="B122" s="236" t="s">
        <v>203</v>
      </c>
      <c r="C122" s="237"/>
      <c r="D122" s="238" t="s">
        <v>791</v>
      </c>
    </row>
    <row r="123" spans="1:4" ht="24">
      <c r="A123" s="239"/>
      <c r="B123" s="240">
        <v>75</v>
      </c>
      <c r="C123" s="241"/>
      <c r="D123" s="248" t="s">
        <v>906</v>
      </c>
    </row>
    <row r="124" spans="1:4" ht="24">
      <c r="A124" s="239"/>
      <c r="B124" s="240">
        <v>76</v>
      </c>
      <c r="C124" s="241"/>
      <c r="D124" s="248" t="s">
        <v>907</v>
      </c>
    </row>
    <row r="125" spans="1:4" ht="24">
      <c r="A125" s="239"/>
      <c r="B125" s="240">
        <v>77</v>
      </c>
      <c r="C125" s="241"/>
      <c r="D125" s="248" t="s">
        <v>908</v>
      </c>
    </row>
    <row r="126" spans="1:4" ht="24">
      <c r="A126" s="239"/>
      <c r="B126" s="240">
        <v>78</v>
      </c>
      <c r="C126" s="241"/>
      <c r="D126" s="248" t="s">
        <v>909</v>
      </c>
    </row>
    <row r="127" spans="1:4" ht="24">
      <c r="A127" s="239"/>
      <c r="B127" s="240">
        <v>79</v>
      </c>
      <c r="C127" s="241"/>
      <c r="D127" s="248" t="s">
        <v>910</v>
      </c>
    </row>
    <row r="128" spans="1:4" ht="24">
      <c r="A128" s="239"/>
      <c r="B128" s="240">
        <v>80</v>
      </c>
      <c r="C128" s="241"/>
      <c r="D128" s="248" t="s">
        <v>911</v>
      </c>
    </row>
    <row r="129" spans="1:4" ht="24">
      <c r="A129" s="239"/>
      <c r="B129" s="240"/>
      <c r="C129" s="241"/>
      <c r="D129" s="248" t="s">
        <v>912</v>
      </c>
    </row>
    <row r="130" spans="1:4" ht="24">
      <c r="A130" s="239"/>
      <c r="B130" s="240">
        <v>95</v>
      </c>
      <c r="C130" s="241"/>
      <c r="D130" s="248" t="s">
        <v>913</v>
      </c>
    </row>
    <row r="131" spans="1:4" ht="24">
      <c r="A131" s="239"/>
      <c r="B131" s="240"/>
      <c r="C131" s="241"/>
      <c r="D131" s="248" t="s">
        <v>914</v>
      </c>
    </row>
    <row r="132" spans="1:4" ht="22.5">
      <c r="A132" s="243" t="s">
        <v>915</v>
      </c>
      <c r="B132" s="232" t="s">
        <v>916</v>
      </c>
      <c r="C132" s="232"/>
      <c r="D132" s="250"/>
    </row>
    <row r="133" spans="1:4" ht="24">
      <c r="A133" s="239"/>
      <c r="B133" s="236" t="s">
        <v>203</v>
      </c>
      <c r="C133" s="237"/>
      <c r="D133" s="238" t="s">
        <v>791</v>
      </c>
    </row>
    <row r="134" spans="1:4" ht="24">
      <c r="A134" s="239"/>
      <c r="B134" s="240">
        <v>3</v>
      </c>
      <c r="C134" s="237"/>
      <c r="D134" s="248" t="s">
        <v>917</v>
      </c>
    </row>
    <row r="135" spans="1:4" ht="24">
      <c r="A135" s="239"/>
      <c r="B135" s="240">
        <v>21</v>
      </c>
      <c r="C135" s="237"/>
      <c r="D135" s="248" t="s">
        <v>918</v>
      </c>
    </row>
    <row r="136" spans="1:4" ht="24">
      <c r="A136" s="239"/>
      <c r="B136" s="240">
        <v>81</v>
      </c>
      <c r="C136" s="241"/>
      <c r="D136" s="248" t="s">
        <v>919</v>
      </c>
    </row>
    <row r="137" spans="1:4" ht="24">
      <c r="A137" s="239"/>
      <c r="B137" s="240">
        <v>82</v>
      </c>
      <c r="C137" s="241"/>
      <c r="D137" s="248" t="s">
        <v>920</v>
      </c>
    </row>
    <row r="138" spans="1:4" ht="24">
      <c r="A138" s="239"/>
      <c r="B138" s="240"/>
      <c r="C138" s="241"/>
      <c r="D138" s="248" t="s">
        <v>921</v>
      </c>
    </row>
    <row r="139" spans="1:4" ht="24">
      <c r="A139" s="239"/>
      <c r="B139" s="240">
        <v>83</v>
      </c>
      <c r="C139" s="241"/>
      <c r="D139" s="248" t="s">
        <v>614</v>
      </c>
    </row>
    <row r="140" spans="1:4" ht="24">
      <c r="A140" s="239"/>
      <c r="B140" s="240">
        <v>84</v>
      </c>
      <c r="C140" s="241"/>
      <c r="D140" s="242" t="s">
        <v>922</v>
      </c>
    </row>
    <row r="141" spans="1:4" ht="24">
      <c r="A141" s="239"/>
      <c r="B141" s="240">
        <v>85</v>
      </c>
      <c r="C141" s="241"/>
      <c r="D141" s="248" t="s">
        <v>923</v>
      </c>
    </row>
    <row r="142" spans="1:4" ht="24">
      <c r="A142" s="239"/>
      <c r="B142" s="240">
        <v>86</v>
      </c>
      <c r="C142" s="241"/>
      <c r="D142" s="248" t="s">
        <v>924</v>
      </c>
    </row>
    <row r="143" spans="1:4" ht="24">
      <c r="A143" s="239"/>
      <c r="B143" s="240"/>
      <c r="C143" s="241"/>
      <c r="D143" s="248" t="s">
        <v>925</v>
      </c>
    </row>
    <row r="144" spans="1:4" ht="24">
      <c r="A144" s="239"/>
      <c r="B144" s="240">
        <v>87</v>
      </c>
      <c r="C144" s="241"/>
      <c r="D144" s="248" t="s">
        <v>926</v>
      </c>
    </row>
    <row r="145" spans="1:4" ht="24">
      <c r="A145" s="239"/>
      <c r="B145" s="240">
        <v>88</v>
      </c>
      <c r="C145" s="241"/>
      <c r="D145" s="248" t="s">
        <v>927</v>
      </c>
    </row>
    <row r="146" spans="1:4" ht="24">
      <c r="A146" s="239"/>
      <c r="B146" s="240">
        <v>89</v>
      </c>
      <c r="C146" s="241"/>
      <c r="D146" s="248" t="s">
        <v>928</v>
      </c>
    </row>
    <row r="147" spans="1:4" ht="24">
      <c r="A147" s="239"/>
      <c r="B147" s="240">
        <v>90</v>
      </c>
      <c r="C147" s="241"/>
      <c r="D147" s="248" t="s">
        <v>929</v>
      </c>
    </row>
    <row r="148" spans="1:4" ht="24">
      <c r="A148" s="239"/>
      <c r="B148" s="240">
        <v>91</v>
      </c>
      <c r="C148" s="241"/>
      <c r="D148" s="248" t="s">
        <v>930</v>
      </c>
    </row>
    <row r="149" spans="1:4" ht="24">
      <c r="A149" s="239"/>
      <c r="B149" s="240">
        <v>92</v>
      </c>
      <c r="C149" s="241"/>
      <c r="D149" s="248" t="s">
        <v>787</v>
      </c>
    </row>
    <row r="150" spans="1:4" ht="24">
      <c r="A150" s="239"/>
      <c r="B150" s="240">
        <v>93</v>
      </c>
      <c r="C150" s="241"/>
      <c r="D150" s="248" t="s">
        <v>931</v>
      </c>
    </row>
    <row r="151" spans="1:4" ht="24">
      <c r="A151" s="239"/>
      <c r="B151" s="240">
        <v>94</v>
      </c>
      <c r="C151" s="241"/>
      <c r="D151" s="248" t="s">
        <v>932</v>
      </c>
    </row>
    <row r="152" spans="1:4" ht="24">
      <c r="A152" s="239"/>
      <c r="B152" s="236" t="s">
        <v>203</v>
      </c>
      <c r="C152" s="237"/>
      <c r="D152" s="238" t="s">
        <v>791</v>
      </c>
    </row>
    <row r="153" spans="1:4" ht="24">
      <c r="A153" s="239"/>
      <c r="B153" s="240">
        <v>96</v>
      </c>
      <c r="C153" s="241"/>
      <c r="D153" s="248" t="s">
        <v>933</v>
      </c>
    </row>
    <row r="154" spans="1:4" ht="24">
      <c r="A154" s="239"/>
      <c r="B154" s="240">
        <v>97</v>
      </c>
      <c r="C154" s="241"/>
      <c r="D154" s="248" t="s">
        <v>934</v>
      </c>
    </row>
    <row r="155" spans="1:4" ht="24">
      <c r="A155" s="239"/>
      <c r="B155" s="240">
        <v>98</v>
      </c>
      <c r="C155" s="241"/>
      <c r="D155" s="248" t="s">
        <v>935</v>
      </c>
    </row>
    <row r="156" spans="1:4" ht="24">
      <c r="A156" s="239"/>
      <c r="B156" s="240">
        <v>99</v>
      </c>
      <c r="C156" s="241"/>
      <c r="D156" s="251" t="s">
        <v>936</v>
      </c>
    </row>
    <row r="157" spans="1:4" ht="24">
      <c r="A157" s="239"/>
      <c r="B157" s="240"/>
      <c r="C157" s="241"/>
      <c r="D157" s="248" t="s">
        <v>937</v>
      </c>
    </row>
    <row r="158" spans="1:4" ht="24">
      <c r="A158" s="239"/>
      <c r="B158" s="240">
        <v>100</v>
      </c>
      <c r="C158" s="241"/>
      <c r="D158" s="248" t="s">
        <v>938</v>
      </c>
    </row>
    <row r="159" spans="1:4" ht="24">
      <c r="A159" s="239"/>
      <c r="B159" s="240">
        <v>101</v>
      </c>
      <c r="C159" s="241"/>
      <c r="D159" s="248" t="s">
        <v>939</v>
      </c>
    </row>
    <row r="160" spans="1:4" ht="24">
      <c r="A160" s="239"/>
      <c r="B160" s="240">
        <v>102</v>
      </c>
      <c r="C160" s="241"/>
      <c r="D160" s="248" t="s">
        <v>940</v>
      </c>
    </row>
    <row r="161" spans="1:4" ht="24">
      <c r="A161" s="239"/>
      <c r="B161" s="240">
        <v>103</v>
      </c>
      <c r="C161" s="241"/>
      <c r="D161" s="248" t="s">
        <v>941</v>
      </c>
    </row>
    <row r="162" spans="1:4" ht="24">
      <c r="A162" s="239"/>
      <c r="B162" s="240">
        <v>105</v>
      </c>
      <c r="C162" s="241"/>
      <c r="D162" s="242" t="s">
        <v>942</v>
      </c>
    </row>
    <row r="163" spans="1:4" ht="24">
      <c r="A163" s="239"/>
      <c r="B163" s="240">
        <v>106</v>
      </c>
      <c r="C163" s="241"/>
      <c r="D163" s="242" t="s">
        <v>943</v>
      </c>
    </row>
    <row r="164" spans="1:4" ht="24">
      <c r="A164" s="239"/>
      <c r="B164" s="240"/>
      <c r="C164" s="241"/>
      <c r="D164" s="242" t="s">
        <v>944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3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225" customWidth="1"/>
    <col min="3" max="3" width="8.625" style="226" customWidth="1"/>
    <col min="4" max="7" width="7" style="225" bestFit="1" customWidth="1"/>
    <col min="8" max="8" width="10.375" style="226" customWidth="1"/>
    <col min="9" max="10" width="8.375" style="225" bestFit="1" customWidth="1"/>
    <col min="11" max="11" width="8.25" style="225" customWidth="1"/>
    <col min="12" max="12" width="8.25" style="225" bestFit="1" customWidth="1"/>
    <col min="13" max="13" width="12.75" style="226" customWidth="1"/>
    <col min="14" max="14" width="8.5" style="225" customWidth="1"/>
    <col min="15" max="15" width="8.125" style="225" customWidth="1"/>
    <col min="16" max="16" width="9.625" style="225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78" t="s">
        <v>1011</v>
      </c>
      <c r="B2" s="678"/>
      <c r="C2" s="678"/>
      <c r="D2" s="678"/>
      <c r="E2" s="678"/>
      <c r="F2" s="678"/>
      <c r="G2" s="678"/>
      <c r="H2" s="678"/>
      <c r="I2" s="678"/>
      <c r="J2" s="678"/>
      <c r="K2" s="678"/>
      <c r="L2" s="678"/>
      <c r="M2" s="678"/>
      <c r="N2" s="678"/>
      <c r="O2" s="678"/>
      <c r="P2" s="678"/>
    </row>
    <row r="3" spans="1:17" ht="18" customHeight="1">
      <c r="A3" s="679" t="s">
        <v>2383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2"/>
    </row>
    <row r="4" spans="1:17" ht="18" customHeight="1">
      <c r="A4" s="671" t="s">
        <v>2384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2"/>
    </row>
    <row r="5" spans="1:17" ht="18" customHeight="1">
      <c r="A5" s="671" t="s">
        <v>2385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2"/>
    </row>
    <row r="6" spans="1:17" ht="18" customHeight="1">
      <c r="A6" s="680" t="s">
        <v>2386</v>
      </c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2"/>
    </row>
    <row r="7" spans="1:17" ht="18.95" customHeight="1">
      <c r="A7" s="677" t="s">
        <v>726</v>
      </c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2"/>
    </row>
    <row r="8" spans="1:17" ht="18.95" customHeight="1">
      <c r="A8" s="599" t="s">
        <v>2387</v>
      </c>
      <c r="B8" s="600"/>
      <c r="C8" s="601"/>
      <c r="D8" s="600"/>
      <c r="E8" s="600"/>
      <c r="F8" s="600"/>
      <c r="G8" s="600"/>
      <c r="H8" s="601"/>
      <c r="I8" s="600"/>
      <c r="J8" s="600"/>
      <c r="K8" s="600"/>
      <c r="L8" s="600"/>
      <c r="M8" s="601"/>
      <c r="N8" s="600"/>
      <c r="O8" s="600"/>
      <c r="P8" s="600"/>
      <c r="Q8" s="2"/>
    </row>
    <row r="9" spans="1:17" s="45" customFormat="1" ht="18.95" customHeight="1">
      <c r="A9" s="671" t="s">
        <v>2388</v>
      </c>
      <c r="B9" s="671"/>
      <c r="C9" s="671"/>
      <c r="D9" s="671"/>
      <c r="E9" s="671"/>
      <c r="F9" s="671"/>
      <c r="G9" s="671"/>
      <c r="H9" s="671"/>
      <c r="I9" s="671"/>
      <c r="J9" s="671"/>
      <c r="K9" s="671"/>
      <c r="L9" s="671"/>
      <c r="M9" s="671"/>
      <c r="N9" s="671"/>
      <c r="O9" s="671"/>
      <c r="P9" s="671"/>
      <c r="Q9" s="44"/>
    </row>
    <row r="10" spans="1:17" ht="18.95" customHeight="1">
      <c r="A10" s="671" t="s">
        <v>2389</v>
      </c>
      <c r="B10" s="671"/>
      <c r="C10" s="671"/>
      <c r="D10" s="671"/>
      <c r="E10" s="671"/>
      <c r="F10" s="671"/>
      <c r="G10" s="671"/>
      <c r="H10" s="671"/>
      <c r="I10" s="671"/>
      <c r="J10" s="671"/>
      <c r="K10" s="671"/>
      <c r="L10" s="671"/>
      <c r="M10" s="671"/>
      <c r="N10" s="671"/>
      <c r="O10" s="671"/>
      <c r="P10" s="671"/>
      <c r="Q10" s="420"/>
    </row>
    <row r="11" spans="1:17" ht="18.95" customHeight="1">
      <c r="A11" s="671" t="s">
        <v>2399</v>
      </c>
      <c r="B11" s="671"/>
      <c r="C11" s="671"/>
      <c r="D11" s="671"/>
      <c r="E11" s="671"/>
      <c r="F11" s="671"/>
      <c r="G11" s="671"/>
      <c r="H11" s="671"/>
      <c r="I11" s="671"/>
      <c r="J11" s="671"/>
      <c r="K11" s="671"/>
      <c r="L11" s="671"/>
      <c r="M11" s="671"/>
      <c r="N11" s="671"/>
      <c r="O11" s="671"/>
      <c r="P11" s="671"/>
    </row>
    <row r="12" spans="1:17" ht="18.95" customHeight="1">
      <c r="A12" s="672" t="s">
        <v>947</v>
      </c>
      <c r="B12" s="672"/>
      <c r="C12" s="672"/>
      <c r="D12" s="672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</row>
    <row r="13" spans="1:17" ht="18.95" customHeight="1">
      <c r="A13" s="182" t="s">
        <v>1012</v>
      </c>
      <c r="B13" s="444"/>
      <c r="C13" s="430"/>
      <c r="D13" s="444"/>
      <c r="E13" s="444"/>
      <c r="F13" s="444"/>
      <c r="G13" s="444"/>
      <c r="H13" s="430"/>
      <c r="I13" s="444"/>
      <c r="J13" s="444"/>
      <c r="K13" s="444"/>
      <c r="L13" s="444"/>
      <c r="M13" s="430"/>
      <c r="N13" s="444"/>
      <c r="O13" s="444"/>
      <c r="P13" s="444"/>
    </row>
    <row r="14" spans="1:17" ht="18.95" customHeight="1">
      <c r="A14" s="304"/>
      <c r="B14" s="673" t="s">
        <v>731</v>
      </c>
      <c r="C14" s="673"/>
      <c r="D14" s="673"/>
      <c r="E14" s="673"/>
      <c r="F14" s="673"/>
      <c r="G14" s="674" t="s">
        <v>732</v>
      </c>
      <c r="H14" s="674"/>
      <c r="I14" s="674"/>
      <c r="J14" s="674"/>
      <c r="K14" s="674"/>
      <c r="L14" s="675" t="s">
        <v>149</v>
      </c>
      <c r="M14" s="675"/>
      <c r="N14" s="675"/>
      <c r="O14" s="675"/>
      <c r="P14" s="676"/>
    </row>
    <row r="15" spans="1:17" ht="18.95" customHeight="1">
      <c r="A15" s="305" t="s">
        <v>150</v>
      </c>
      <c r="B15" s="445" t="s">
        <v>132</v>
      </c>
      <c r="C15" s="442" t="s">
        <v>135</v>
      </c>
      <c r="D15" s="667" t="s">
        <v>136</v>
      </c>
      <c r="E15" s="667"/>
      <c r="F15" s="667"/>
      <c r="G15" s="445" t="s">
        <v>132</v>
      </c>
      <c r="H15" s="442" t="s">
        <v>135</v>
      </c>
      <c r="I15" s="668" t="s">
        <v>136</v>
      </c>
      <c r="J15" s="668"/>
      <c r="K15" s="668"/>
      <c r="L15" s="452" t="s">
        <v>132</v>
      </c>
      <c r="M15" s="443" t="s">
        <v>135</v>
      </c>
      <c r="N15" s="669" t="s">
        <v>136</v>
      </c>
      <c r="O15" s="669"/>
      <c r="P15" s="670"/>
    </row>
    <row r="16" spans="1:17" ht="18.95" customHeight="1">
      <c r="A16" s="306"/>
      <c r="B16" s="517" t="s">
        <v>137</v>
      </c>
      <c r="C16" s="518" t="s">
        <v>138</v>
      </c>
      <c r="D16" s="519" t="s">
        <v>139</v>
      </c>
      <c r="E16" s="520" t="s">
        <v>140</v>
      </c>
      <c r="F16" s="519" t="s">
        <v>131</v>
      </c>
      <c r="G16" s="517" t="s">
        <v>137</v>
      </c>
      <c r="H16" s="518" t="s">
        <v>138</v>
      </c>
      <c r="I16" s="519" t="s">
        <v>139</v>
      </c>
      <c r="J16" s="520" t="s">
        <v>140</v>
      </c>
      <c r="K16" s="520" t="s">
        <v>131</v>
      </c>
      <c r="L16" s="517" t="s">
        <v>137</v>
      </c>
      <c r="M16" s="521" t="s">
        <v>138</v>
      </c>
      <c r="N16" s="455" t="s">
        <v>139</v>
      </c>
      <c r="O16" s="456" t="s">
        <v>140</v>
      </c>
      <c r="P16" s="457" t="s">
        <v>131</v>
      </c>
      <c r="Q16" s="93"/>
    </row>
    <row r="17" spans="1:17" ht="20.100000000000001" customHeight="1">
      <c r="A17" s="421" t="s">
        <v>141</v>
      </c>
      <c r="B17" s="526"/>
      <c r="C17" s="527"/>
      <c r="D17" s="528"/>
      <c r="E17" s="528"/>
      <c r="F17" s="528"/>
      <c r="G17" s="528"/>
      <c r="H17" s="527"/>
      <c r="I17" s="528"/>
      <c r="J17" s="528"/>
      <c r="K17" s="528"/>
      <c r="L17" s="528"/>
      <c r="M17" s="527"/>
      <c r="N17" s="528"/>
      <c r="O17" s="528"/>
      <c r="P17" s="528"/>
      <c r="Q17" s="93"/>
    </row>
    <row r="18" spans="1:17" ht="20.100000000000001" customHeight="1">
      <c r="A18" s="428" t="s">
        <v>754</v>
      </c>
      <c r="B18" s="529">
        <v>0</v>
      </c>
      <c r="C18" s="530">
        <v>0</v>
      </c>
      <c r="D18" s="529">
        <v>0</v>
      </c>
      <c r="E18" s="529">
        <v>0</v>
      </c>
      <c r="F18" s="529">
        <v>0</v>
      </c>
      <c r="G18" s="531">
        <v>23</v>
      </c>
      <c r="H18" s="532">
        <v>3422.7120652499998</v>
      </c>
      <c r="I18" s="531">
        <v>521</v>
      </c>
      <c r="J18" s="531">
        <v>168</v>
      </c>
      <c r="K18" s="531">
        <v>689</v>
      </c>
      <c r="L18" s="531">
        <f t="shared" ref="L18:L22" si="0">+B18+G18</f>
        <v>23</v>
      </c>
      <c r="M18" s="532">
        <f t="shared" ref="M18:M22" si="1">+C18+H18</f>
        <v>3422.7120652499998</v>
      </c>
      <c r="N18" s="531">
        <f t="shared" ref="N18:N22" si="2">+D18+I18</f>
        <v>521</v>
      </c>
      <c r="O18" s="531">
        <f t="shared" ref="O18:O22" si="3">+E18+J18</f>
        <v>168</v>
      </c>
      <c r="P18" s="531">
        <f t="shared" ref="P18:P22" si="4">+F18+K18</f>
        <v>689</v>
      </c>
    </row>
    <row r="19" spans="1:17" ht="25.5">
      <c r="A19" s="429" t="s">
        <v>755</v>
      </c>
      <c r="B19" s="529">
        <v>0</v>
      </c>
      <c r="C19" s="530">
        <v>0</v>
      </c>
      <c r="D19" s="529">
        <v>0</v>
      </c>
      <c r="E19" s="529">
        <v>0</v>
      </c>
      <c r="F19" s="529">
        <v>0</v>
      </c>
      <c r="G19" s="529">
        <v>0</v>
      </c>
      <c r="H19" s="530">
        <v>0</v>
      </c>
      <c r="I19" s="529">
        <v>0</v>
      </c>
      <c r="J19" s="529">
        <v>0</v>
      </c>
      <c r="K19" s="529">
        <v>0</v>
      </c>
      <c r="L19" s="531">
        <f t="shared" si="0"/>
        <v>0</v>
      </c>
      <c r="M19" s="532">
        <f t="shared" si="1"/>
        <v>0</v>
      </c>
      <c r="N19" s="531">
        <f t="shared" si="2"/>
        <v>0</v>
      </c>
      <c r="O19" s="531">
        <f t="shared" si="3"/>
        <v>0</v>
      </c>
      <c r="P19" s="531">
        <f t="shared" si="4"/>
        <v>0</v>
      </c>
    </row>
    <row r="20" spans="1:17" ht="25.5">
      <c r="A20" s="429" t="s">
        <v>950</v>
      </c>
      <c r="B20" s="529">
        <v>0</v>
      </c>
      <c r="C20" s="530">
        <v>0</v>
      </c>
      <c r="D20" s="529">
        <v>0</v>
      </c>
      <c r="E20" s="529">
        <v>0</v>
      </c>
      <c r="F20" s="529">
        <v>0</v>
      </c>
      <c r="G20" s="529">
        <v>4</v>
      </c>
      <c r="H20" s="530">
        <v>1160.17374875</v>
      </c>
      <c r="I20" s="529">
        <v>56</v>
      </c>
      <c r="J20" s="529">
        <v>0</v>
      </c>
      <c r="K20" s="529">
        <v>56</v>
      </c>
      <c r="L20" s="531">
        <f t="shared" si="0"/>
        <v>4</v>
      </c>
      <c r="M20" s="532">
        <f t="shared" si="1"/>
        <v>1160.17374875</v>
      </c>
      <c r="N20" s="531">
        <f t="shared" si="2"/>
        <v>56</v>
      </c>
      <c r="O20" s="531">
        <f t="shared" si="3"/>
        <v>0</v>
      </c>
      <c r="P20" s="531">
        <f t="shared" si="4"/>
        <v>56</v>
      </c>
    </row>
    <row r="21" spans="1:17" s="5" customFormat="1" ht="20.100000000000001" customHeight="1">
      <c r="A21" s="428" t="s">
        <v>756</v>
      </c>
      <c r="B21" s="531">
        <v>0</v>
      </c>
      <c r="C21" s="532">
        <v>0</v>
      </c>
      <c r="D21" s="531">
        <v>0</v>
      </c>
      <c r="E21" s="531">
        <v>0</v>
      </c>
      <c r="F21" s="531">
        <v>0</v>
      </c>
      <c r="G21" s="529">
        <v>122</v>
      </c>
      <c r="H21" s="530">
        <v>7819.6065476099993</v>
      </c>
      <c r="I21" s="529">
        <v>1842</v>
      </c>
      <c r="J21" s="529">
        <v>1500</v>
      </c>
      <c r="K21" s="531">
        <v>3342</v>
      </c>
      <c r="L21" s="531">
        <f t="shared" si="0"/>
        <v>122</v>
      </c>
      <c r="M21" s="532">
        <f t="shared" si="1"/>
        <v>7819.6065476099993</v>
      </c>
      <c r="N21" s="531">
        <f t="shared" si="2"/>
        <v>1842</v>
      </c>
      <c r="O21" s="531">
        <f t="shared" si="3"/>
        <v>1500</v>
      </c>
      <c r="P21" s="531">
        <f t="shared" si="4"/>
        <v>3342</v>
      </c>
    </row>
    <row r="22" spans="1:17" s="5" customFormat="1" ht="20.100000000000001" customHeight="1">
      <c r="A22" s="428" t="s">
        <v>723</v>
      </c>
      <c r="B22" s="533">
        <v>15</v>
      </c>
      <c r="C22" s="534">
        <v>625.57161193000002</v>
      </c>
      <c r="D22" s="533">
        <v>137</v>
      </c>
      <c r="E22" s="533">
        <v>355</v>
      </c>
      <c r="F22" s="533">
        <v>492</v>
      </c>
      <c r="G22" s="533">
        <v>0</v>
      </c>
      <c r="H22" s="534">
        <v>0</v>
      </c>
      <c r="I22" s="533">
        <v>0</v>
      </c>
      <c r="J22" s="533">
        <v>0</v>
      </c>
      <c r="K22" s="533">
        <v>0</v>
      </c>
      <c r="L22" s="535">
        <f t="shared" si="0"/>
        <v>15</v>
      </c>
      <c r="M22" s="536">
        <f t="shared" si="1"/>
        <v>625.57161193000002</v>
      </c>
      <c r="N22" s="535">
        <f t="shared" si="2"/>
        <v>137</v>
      </c>
      <c r="O22" s="535">
        <f t="shared" si="3"/>
        <v>355</v>
      </c>
      <c r="P22" s="535">
        <f t="shared" si="4"/>
        <v>492</v>
      </c>
    </row>
    <row r="23" spans="1:17" ht="20.100000000000001" customHeight="1">
      <c r="A23" s="422" t="s">
        <v>151</v>
      </c>
      <c r="B23" s="522">
        <f>SUM(B18:B22)</f>
        <v>15</v>
      </c>
      <c r="C23" s="523">
        <f t="shared" ref="C23:K23" si="5">SUM(C18:C22)</f>
        <v>625.57161193000002</v>
      </c>
      <c r="D23" s="522">
        <f t="shared" si="5"/>
        <v>137</v>
      </c>
      <c r="E23" s="522">
        <f t="shared" si="5"/>
        <v>355</v>
      </c>
      <c r="F23" s="522">
        <f t="shared" si="5"/>
        <v>492</v>
      </c>
      <c r="G23" s="522">
        <f t="shared" si="5"/>
        <v>149</v>
      </c>
      <c r="H23" s="523">
        <f t="shared" si="5"/>
        <v>12402.492361609999</v>
      </c>
      <c r="I23" s="522">
        <f t="shared" si="5"/>
        <v>2419</v>
      </c>
      <c r="J23" s="522">
        <f t="shared" si="5"/>
        <v>1668</v>
      </c>
      <c r="K23" s="522">
        <f t="shared" si="5"/>
        <v>4087</v>
      </c>
      <c r="L23" s="524">
        <f t="shared" ref="L23" si="6">+B23+G23</f>
        <v>164</v>
      </c>
      <c r="M23" s="525">
        <f t="shared" ref="M23" si="7">+C23+H23</f>
        <v>13028.063973539998</v>
      </c>
      <c r="N23" s="524">
        <f t="shared" ref="N23" si="8">+D23+I23</f>
        <v>2556</v>
      </c>
      <c r="O23" s="524">
        <f t="shared" ref="O23" si="9">+E23+J23</f>
        <v>2023</v>
      </c>
      <c r="P23" s="524">
        <f t="shared" ref="P23" si="10">+F23+K23</f>
        <v>4579</v>
      </c>
    </row>
    <row r="24" spans="1:17" ht="20.100000000000001" customHeight="1">
      <c r="A24" s="423" t="s">
        <v>152</v>
      </c>
      <c r="B24" s="446">
        <v>0</v>
      </c>
      <c r="C24" s="434">
        <v>0</v>
      </c>
      <c r="D24" s="446">
        <v>0</v>
      </c>
      <c r="E24" s="446">
        <v>0</v>
      </c>
      <c r="F24" s="446">
        <v>0</v>
      </c>
      <c r="G24" s="446">
        <v>22</v>
      </c>
      <c r="H24" s="434">
        <v>4704.7110225199995</v>
      </c>
      <c r="I24" s="446">
        <v>2725</v>
      </c>
      <c r="J24" s="446">
        <v>1597</v>
      </c>
      <c r="K24" s="450">
        <v>4322</v>
      </c>
      <c r="L24" s="453">
        <v>22</v>
      </c>
      <c r="M24" s="431">
        <v>4704.7110225199995</v>
      </c>
      <c r="N24" s="458">
        <v>2725</v>
      </c>
      <c r="O24" s="458">
        <v>1597</v>
      </c>
      <c r="P24" s="459">
        <v>4322</v>
      </c>
    </row>
    <row r="25" spans="1:17" ht="20.100000000000001" customHeight="1">
      <c r="A25" s="424" t="s">
        <v>780</v>
      </c>
      <c r="B25" s="425">
        <v>17</v>
      </c>
      <c r="C25" s="426">
        <v>145.77494000000002</v>
      </c>
      <c r="D25" s="425">
        <v>111</v>
      </c>
      <c r="E25" s="425">
        <v>402</v>
      </c>
      <c r="F25" s="425">
        <v>513</v>
      </c>
      <c r="G25" s="448">
        <v>254</v>
      </c>
      <c r="H25" s="427">
        <v>4974.5978460000006</v>
      </c>
      <c r="I25" s="448">
        <v>3354</v>
      </c>
      <c r="J25" s="448">
        <v>3785</v>
      </c>
      <c r="K25" s="451">
        <v>7139</v>
      </c>
      <c r="L25" s="454">
        <v>271</v>
      </c>
      <c r="M25" s="432">
        <v>5120.3727859999999</v>
      </c>
      <c r="N25" s="460">
        <v>3465</v>
      </c>
      <c r="O25" s="460">
        <v>4187</v>
      </c>
      <c r="P25" s="461">
        <v>7652</v>
      </c>
    </row>
    <row r="26" spans="1:17" s="5" customFormat="1" ht="15.75" customHeight="1">
      <c r="A26" s="6" t="s">
        <v>773</v>
      </c>
      <c r="B26" s="447"/>
      <c r="C26" s="433"/>
      <c r="D26" s="447"/>
      <c r="E26" s="447"/>
      <c r="F26" s="447"/>
      <c r="G26" s="447"/>
      <c r="H26" s="433"/>
      <c r="I26" s="447"/>
      <c r="J26" s="447"/>
      <c r="K26" s="447"/>
      <c r="L26" s="447"/>
      <c r="M26" s="433"/>
      <c r="N26" s="447"/>
      <c r="O26" s="447"/>
      <c r="P26" s="447"/>
    </row>
    <row r="27" spans="1:17" s="5" customFormat="1" ht="15.75" customHeight="1">
      <c r="A27" s="6" t="s">
        <v>153</v>
      </c>
      <c r="B27" s="447"/>
      <c r="C27" s="433"/>
      <c r="D27" s="447"/>
      <c r="E27" s="447"/>
      <c r="F27" s="447"/>
      <c r="G27" s="449"/>
      <c r="H27" s="435"/>
      <c r="I27" s="449"/>
      <c r="J27" s="449"/>
      <c r="K27" s="449"/>
      <c r="L27" s="447"/>
      <c r="M27" s="433"/>
      <c r="N27" s="462"/>
      <c r="O27" s="462"/>
      <c r="P27" s="447"/>
    </row>
    <row r="28" spans="1:17" s="5" customFormat="1" ht="15.75" customHeight="1">
      <c r="A28" s="6" t="s">
        <v>957</v>
      </c>
      <c r="B28" s="447"/>
      <c r="C28" s="433"/>
      <c r="D28" s="447"/>
      <c r="E28" s="447"/>
      <c r="F28" s="447"/>
      <c r="G28" s="449"/>
      <c r="H28" s="435"/>
      <c r="I28" s="449"/>
      <c r="J28" s="449"/>
      <c r="K28" s="449"/>
      <c r="L28" s="447"/>
      <c r="M28" s="433"/>
      <c r="N28" s="462"/>
      <c r="O28" s="462"/>
      <c r="P28" s="447"/>
    </row>
    <row r="29" spans="1:17" s="5" customFormat="1" ht="15.75" customHeight="1">
      <c r="A29" s="6" t="s">
        <v>154</v>
      </c>
      <c r="B29" s="447"/>
      <c r="C29" s="433"/>
      <c r="D29" s="447"/>
      <c r="E29" s="447"/>
      <c r="F29" s="447"/>
      <c r="G29" s="447"/>
      <c r="H29" s="436"/>
      <c r="I29" s="447"/>
      <c r="J29" s="447"/>
      <c r="K29" s="447"/>
      <c r="L29" s="447"/>
      <c r="M29" s="433"/>
      <c r="N29" s="447"/>
      <c r="O29" s="447"/>
      <c r="P29" s="447"/>
    </row>
    <row r="30" spans="1:17" s="5" customFormat="1" ht="15.75" customHeight="1">
      <c r="A30" s="6" t="s">
        <v>725</v>
      </c>
      <c r="B30" s="447"/>
      <c r="C30" s="433"/>
      <c r="D30" s="447"/>
      <c r="E30" s="447"/>
      <c r="F30" s="447"/>
      <c r="G30" s="447"/>
      <c r="H30" s="433"/>
      <c r="I30" s="447"/>
      <c r="J30" s="447"/>
      <c r="K30" s="447"/>
      <c r="L30" s="447"/>
      <c r="M30" s="433"/>
      <c r="N30" s="447"/>
      <c r="O30" s="447"/>
      <c r="P30" s="447"/>
    </row>
    <row r="32" spans="1:17" ht="21.95" customHeight="1">
      <c r="G32" s="226"/>
      <c r="H32" s="225"/>
      <c r="L32" s="1"/>
      <c r="M32" s="1"/>
      <c r="N32" s="1"/>
      <c r="O32" s="1"/>
      <c r="P32" s="1"/>
    </row>
    <row r="33" spans="7:16" ht="21.95" customHeight="1">
      <c r="G33" s="226"/>
      <c r="H33" s="225"/>
      <c r="M33" s="225"/>
      <c r="O33" s="1"/>
      <c r="P33" s="1"/>
    </row>
  </sheetData>
  <mergeCells count="16">
    <mergeCell ref="A4:P4"/>
    <mergeCell ref="A7:P7"/>
    <mergeCell ref="A2:P2"/>
    <mergeCell ref="A3:P3"/>
    <mergeCell ref="A5:P5"/>
    <mergeCell ref="A6:P6"/>
    <mergeCell ref="D15:F15"/>
    <mergeCell ref="I15:K15"/>
    <mergeCell ref="N15:P15"/>
    <mergeCell ref="A9:P9"/>
    <mergeCell ref="A11:P11"/>
    <mergeCell ref="A12:P12"/>
    <mergeCell ref="B14:F14"/>
    <mergeCell ref="G14:K14"/>
    <mergeCell ref="L14:P14"/>
    <mergeCell ref="A10:P10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9" workbookViewId="0">
      <selection activeCell="C37" sqref="C37"/>
    </sheetView>
  </sheetViews>
  <sheetFormatPr defaultRowHeight="21.95" customHeight="1"/>
  <cols>
    <col min="1" max="1" width="93.375" style="80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68"/>
    </row>
    <row r="26" spans="1:5" ht="21.95" customHeight="1" thickBot="1">
      <c r="A26" s="69"/>
    </row>
    <row r="27" spans="1:5" s="71" customFormat="1" ht="21.95" customHeight="1" thickTop="1">
      <c r="A27" s="70"/>
    </row>
    <row r="28" spans="1:5" s="73" customFormat="1" ht="21.95" customHeight="1">
      <c r="A28" s="72" t="s">
        <v>688</v>
      </c>
    </row>
    <row r="29" spans="1:5" s="73" customFormat="1" ht="21.95" customHeight="1">
      <c r="A29" s="72" t="s">
        <v>689</v>
      </c>
      <c r="E29" s="74"/>
    </row>
    <row r="30" spans="1:5" s="73" customFormat="1" ht="21.95" customHeight="1">
      <c r="A30" s="75" t="s">
        <v>690</v>
      </c>
      <c r="E30" s="74"/>
    </row>
    <row r="31" spans="1:5" s="73" customFormat="1" ht="21.95" customHeight="1">
      <c r="A31" s="76" t="s">
        <v>691</v>
      </c>
    </row>
    <row r="32" spans="1:5" s="73" customFormat="1" ht="21.95" customHeight="1">
      <c r="A32" s="77" t="s">
        <v>946</v>
      </c>
    </row>
    <row r="33" spans="1:1" ht="21.95" customHeight="1">
      <c r="A33" s="78"/>
    </row>
    <row r="34" spans="1:1" ht="21.95" customHeight="1">
      <c r="A34" s="79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A20" sqref="A20"/>
    </sheetView>
  </sheetViews>
  <sheetFormatPr defaultColWidth="6.125" defaultRowHeight="21" customHeight="1"/>
  <cols>
    <col min="1" max="1" width="81.75" style="11" customWidth="1"/>
    <col min="2" max="2" width="7.25" style="28" customWidth="1"/>
    <col min="3" max="3" width="14.75" style="435" bestFit="1" customWidth="1"/>
    <col min="4" max="4" width="7.75" style="449" customWidth="1"/>
    <col min="5" max="5" width="9.125" style="225" customWidth="1"/>
    <col min="6" max="6" width="9.875" style="225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26" t="s">
        <v>948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27" t="s">
        <v>2400</v>
      </c>
      <c r="B2" s="27"/>
      <c r="C2" s="569"/>
      <c r="D2" s="537"/>
      <c r="E2" s="538"/>
      <c r="F2" s="538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26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620" t="s">
        <v>952</v>
      </c>
      <c r="B4" s="328"/>
      <c r="C4" s="570"/>
      <c r="D4" s="539"/>
      <c r="E4" s="540"/>
      <c r="F4" s="540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81" t="s">
        <v>155</v>
      </c>
      <c r="B5" s="329" t="s">
        <v>132</v>
      </c>
      <c r="C5" s="571" t="s">
        <v>156</v>
      </c>
      <c r="D5" s="683" t="s">
        <v>157</v>
      </c>
      <c r="E5" s="683"/>
      <c r="F5" s="684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82"/>
      <c r="B6" s="330" t="s">
        <v>137</v>
      </c>
      <c r="C6" s="572" t="s">
        <v>138</v>
      </c>
      <c r="D6" s="541" t="s">
        <v>139</v>
      </c>
      <c r="E6" s="542" t="s">
        <v>140</v>
      </c>
      <c r="F6" s="543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31" t="s">
        <v>953</v>
      </c>
      <c r="B7" s="332">
        <v>134</v>
      </c>
      <c r="C7" s="333">
        <v>6355.2871362300002</v>
      </c>
      <c r="D7" s="544">
        <v>1227</v>
      </c>
      <c r="E7" s="545">
        <v>551</v>
      </c>
      <c r="F7" s="546">
        <v>1778</v>
      </c>
      <c r="K7" s="334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31" t="s">
        <v>954</v>
      </c>
      <c r="B8" s="335">
        <v>3</v>
      </c>
      <c r="C8" s="336">
        <v>715.75514458000009</v>
      </c>
      <c r="D8" s="547">
        <v>174</v>
      </c>
      <c r="E8" s="548">
        <v>598</v>
      </c>
      <c r="F8" s="546">
        <v>772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31" t="s">
        <v>955</v>
      </c>
      <c r="B9" s="335">
        <v>27</v>
      </c>
      <c r="C9" s="336">
        <v>5957.0216927299998</v>
      </c>
      <c r="D9" s="547">
        <v>1155</v>
      </c>
      <c r="E9" s="547">
        <v>874</v>
      </c>
      <c r="F9" s="549">
        <v>2029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561" customFormat="1" ht="21" customHeight="1">
      <c r="A10" s="555" t="s">
        <v>131</v>
      </c>
      <c r="B10" s="556">
        <f>SUM(B7:B9)</f>
        <v>164</v>
      </c>
      <c r="C10" s="557">
        <f t="shared" ref="C10:F10" si="0">SUM(C7:C9)</f>
        <v>13028.06397354</v>
      </c>
      <c r="D10" s="558">
        <f t="shared" si="0"/>
        <v>2556</v>
      </c>
      <c r="E10" s="558">
        <f t="shared" si="0"/>
        <v>2023</v>
      </c>
      <c r="F10" s="558">
        <f t="shared" si="0"/>
        <v>4579</v>
      </c>
      <c r="G10" s="559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  <c r="IC10" s="560"/>
      <c r="ID10" s="560"/>
      <c r="IE10" s="560"/>
      <c r="IF10" s="560"/>
      <c r="IG10" s="560"/>
      <c r="IH10" s="560"/>
      <c r="II10" s="560"/>
      <c r="IJ10" s="560"/>
      <c r="IK10" s="560"/>
      <c r="IL10" s="560"/>
      <c r="IM10" s="560"/>
      <c r="IN10" s="560"/>
      <c r="IO10" s="560"/>
      <c r="IP10" s="560"/>
      <c r="IQ10" s="560"/>
      <c r="IR10" s="560"/>
      <c r="IS10" s="560"/>
      <c r="IT10" s="560"/>
      <c r="IU10" s="560"/>
      <c r="IV10" s="560"/>
    </row>
    <row r="11" spans="1:256" ht="21" customHeight="1">
      <c r="A11" s="12"/>
      <c r="B11" s="29"/>
      <c r="C11" s="573"/>
      <c r="D11" s="550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37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31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Normal="100" workbookViewId="0"/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208" t="s">
        <v>782</v>
      </c>
    </row>
    <row r="2" spans="1:10" s="104" customFormat="1" ht="20.100000000000001" customHeight="1">
      <c r="A2" s="208" t="s">
        <v>973</v>
      </c>
      <c r="B2" s="103"/>
      <c r="C2" s="103"/>
      <c r="D2" s="103"/>
      <c r="E2" s="103"/>
      <c r="F2" s="103"/>
      <c r="G2" s="103"/>
      <c r="H2" s="105"/>
    </row>
    <row r="3" spans="1:10" s="86" customFormat="1" ht="20.100000000000001" customHeight="1">
      <c r="A3" s="339" t="s">
        <v>160</v>
      </c>
      <c r="B3" s="685" t="s">
        <v>158</v>
      </c>
      <c r="C3" s="686"/>
      <c r="D3" s="687"/>
      <c r="E3" s="685" t="s">
        <v>159</v>
      </c>
      <c r="F3" s="686"/>
      <c r="G3" s="687"/>
      <c r="H3" s="685" t="s">
        <v>136</v>
      </c>
      <c r="I3" s="686"/>
      <c r="J3" s="687"/>
    </row>
    <row r="4" spans="1:10" s="86" customFormat="1" ht="20.100000000000001" customHeight="1">
      <c r="A4" s="340"/>
      <c r="B4" s="338" t="s">
        <v>775</v>
      </c>
      <c r="C4" s="165" t="s">
        <v>951</v>
      </c>
      <c r="D4" s="165" t="s">
        <v>972</v>
      </c>
      <c r="E4" s="165" t="s">
        <v>775</v>
      </c>
      <c r="F4" s="165" t="s">
        <v>951</v>
      </c>
      <c r="G4" s="165" t="s">
        <v>972</v>
      </c>
      <c r="H4" s="166" t="s">
        <v>775</v>
      </c>
      <c r="I4" s="315" t="s">
        <v>951</v>
      </c>
      <c r="J4" s="166" t="s">
        <v>972</v>
      </c>
    </row>
    <row r="5" spans="1:10" ht="20.100000000000001" customHeight="1">
      <c r="A5" s="158" t="s">
        <v>161</v>
      </c>
      <c r="B5" s="87">
        <v>204</v>
      </c>
      <c r="C5" s="316">
        <v>163</v>
      </c>
      <c r="D5" s="317">
        <v>143</v>
      </c>
      <c r="E5" s="167">
        <v>21024.704148000001</v>
      </c>
      <c r="F5" s="167">
        <v>7458.9617812900005</v>
      </c>
      <c r="G5" s="314">
        <v>9343.4446584999951</v>
      </c>
      <c r="H5" s="133">
        <v>9033</v>
      </c>
      <c r="I5" s="169">
        <v>3416</v>
      </c>
      <c r="J5" s="324">
        <v>3706</v>
      </c>
    </row>
    <row r="6" spans="1:10" ht="20.100000000000001" customHeight="1">
      <c r="A6" s="158" t="s">
        <v>162</v>
      </c>
      <c r="B6" s="87">
        <v>177</v>
      </c>
      <c r="C6" s="318">
        <v>184</v>
      </c>
      <c r="D6" s="319">
        <v>190</v>
      </c>
      <c r="E6" s="168">
        <v>14302.297053</v>
      </c>
      <c r="F6" s="168">
        <v>7562.1496571000016</v>
      </c>
      <c r="G6" s="314">
        <v>12994.755075090005</v>
      </c>
      <c r="H6" s="134">
        <v>5424</v>
      </c>
      <c r="I6" s="169">
        <v>3391</v>
      </c>
      <c r="J6" s="169">
        <v>3934</v>
      </c>
    </row>
    <row r="7" spans="1:10" ht="20.100000000000001" customHeight="1">
      <c r="A7" s="158" t="s">
        <v>163</v>
      </c>
      <c r="B7" s="87">
        <v>214</v>
      </c>
      <c r="C7" s="318">
        <v>225</v>
      </c>
      <c r="D7" s="319">
        <v>212</v>
      </c>
      <c r="E7" s="168">
        <v>10251.475895</v>
      </c>
      <c r="F7" s="168">
        <v>13246.326179460995</v>
      </c>
      <c r="G7" s="314">
        <v>11604.39226948</v>
      </c>
      <c r="H7" s="134">
        <v>5042</v>
      </c>
      <c r="I7" s="169">
        <v>5230</v>
      </c>
      <c r="J7" s="169">
        <v>4166</v>
      </c>
    </row>
    <row r="8" spans="1:10" ht="20.100000000000001" customHeight="1">
      <c r="A8" s="158" t="s">
        <v>164</v>
      </c>
      <c r="B8" s="87">
        <v>232</v>
      </c>
      <c r="C8" s="318">
        <v>170</v>
      </c>
      <c r="D8" s="319">
        <v>136</v>
      </c>
      <c r="E8" s="168">
        <v>11712.808358299999</v>
      </c>
      <c r="F8" s="168">
        <v>26001.918690849998</v>
      </c>
      <c r="G8" s="314">
        <v>10652.85560916</v>
      </c>
      <c r="H8" s="134">
        <v>6031</v>
      </c>
      <c r="I8" s="169">
        <v>6039</v>
      </c>
      <c r="J8" s="169">
        <v>3977</v>
      </c>
    </row>
    <row r="9" spans="1:10" ht="20.100000000000001" customHeight="1">
      <c r="A9" s="158" t="s">
        <v>165</v>
      </c>
      <c r="B9" s="87">
        <v>224</v>
      </c>
      <c r="C9" s="318">
        <v>182</v>
      </c>
      <c r="D9" s="319">
        <v>174</v>
      </c>
      <c r="E9" s="168">
        <v>62907.289735880004</v>
      </c>
      <c r="F9" s="168">
        <v>24283.155488550005</v>
      </c>
      <c r="G9" s="314">
        <v>9255.8175096100003</v>
      </c>
      <c r="H9" s="134">
        <v>10175</v>
      </c>
      <c r="I9" s="169">
        <v>9353</v>
      </c>
      <c r="J9" s="169">
        <v>4725</v>
      </c>
    </row>
    <row r="10" spans="1:10" ht="20.100000000000001" customHeight="1">
      <c r="A10" s="158" t="s">
        <v>166</v>
      </c>
      <c r="B10" s="87">
        <v>227</v>
      </c>
      <c r="C10" s="318">
        <v>198</v>
      </c>
      <c r="D10" s="319">
        <v>158</v>
      </c>
      <c r="E10" s="168">
        <v>48047.586326880002</v>
      </c>
      <c r="F10" s="168">
        <v>14402.369336199998</v>
      </c>
      <c r="G10" s="314">
        <v>22521.095644230001</v>
      </c>
      <c r="H10" s="134">
        <v>6116</v>
      </c>
      <c r="I10" s="169">
        <v>4067</v>
      </c>
      <c r="J10" s="169">
        <v>5142</v>
      </c>
    </row>
    <row r="11" spans="1:10" ht="20.100000000000001" customHeight="1">
      <c r="A11" s="158" t="s">
        <v>167</v>
      </c>
      <c r="B11" s="87">
        <v>223</v>
      </c>
      <c r="C11" s="318">
        <v>146</v>
      </c>
      <c r="D11" s="319">
        <v>164</v>
      </c>
      <c r="E11" s="168">
        <v>9645.1505872500002</v>
      </c>
      <c r="F11" s="168">
        <v>9970.2564042899976</v>
      </c>
      <c r="G11" s="314">
        <v>13028.063973540004</v>
      </c>
      <c r="H11" s="134">
        <v>5314</v>
      </c>
      <c r="I11" s="169">
        <v>3589</v>
      </c>
      <c r="J11" s="169">
        <v>4579</v>
      </c>
    </row>
    <row r="12" spans="1:10" ht="20.100000000000001" customHeight="1">
      <c r="A12" s="158" t="s">
        <v>168</v>
      </c>
      <c r="B12" s="87">
        <v>256</v>
      </c>
      <c r="C12" s="318">
        <v>199</v>
      </c>
      <c r="D12" s="319"/>
      <c r="E12" s="168">
        <v>12506.156311909999</v>
      </c>
      <c r="F12" s="168">
        <v>10322.406102729998</v>
      </c>
      <c r="G12" s="314"/>
      <c r="H12" s="134">
        <v>6682</v>
      </c>
      <c r="I12" s="169">
        <v>4758</v>
      </c>
      <c r="J12" s="169"/>
    </row>
    <row r="13" spans="1:10" ht="20.100000000000001" customHeight="1">
      <c r="A13" s="158" t="s">
        <v>169</v>
      </c>
      <c r="B13" s="88">
        <v>282</v>
      </c>
      <c r="C13" s="320">
        <v>234</v>
      </c>
      <c r="D13" s="321"/>
      <c r="E13" s="168">
        <v>16848.117287549998</v>
      </c>
      <c r="F13" s="168">
        <v>14430.232023993009</v>
      </c>
      <c r="G13" s="314"/>
      <c r="H13" s="134">
        <v>7186</v>
      </c>
      <c r="I13" s="169">
        <v>6011</v>
      </c>
      <c r="J13" s="169"/>
    </row>
    <row r="14" spans="1:10" ht="20.100000000000001" customHeight="1">
      <c r="A14" s="158" t="s">
        <v>170</v>
      </c>
      <c r="B14" s="88">
        <v>175</v>
      </c>
      <c r="C14" s="320">
        <v>179</v>
      </c>
      <c r="D14" s="321"/>
      <c r="E14" s="168">
        <v>10862.644637165002</v>
      </c>
      <c r="F14" s="168">
        <v>8733.1699023099973</v>
      </c>
      <c r="G14" s="314"/>
      <c r="H14" s="134">
        <v>8864</v>
      </c>
      <c r="I14" s="169">
        <v>4263</v>
      </c>
      <c r="J14" s="169"/>
    </row>
    <row r="15" spans="1:10" ht="20.100000000000001" customHeight="1">
      <c r="A15" s="158" t="s">
        <v>171</v>
      </c>
      <c r="B15" s="88">
        <v>209</v>
      </c>
      <c r="C15" s="320">
        <v>157</v>
      </c>
      <c r="D15" s="321"/>
      <c r="E15" s="168">
        <v>10216.855726130001</v>
      </c>
      <c r="F15" s="168">
        <v>39801.795989849998</v>
      </c>
      <c r="G15" s="314"/>
      <c r="H15" s="134">
        <v>6234</v>
      </c>
      <c r="I15" s="169">
        <v>3670</v>
      </c>
      <c r="J15" s="169"/>
    </row>
    <row r="16" spans="1:10" ht="20.100000000000001" customHeight="1">
      <c r="A16" s="158" t="s">
        <v>172</v>
      </c>
      <c r="B16" s="88">
        <v>198</v>
      </c>
      <c r="C16" s="322">
        <v>203</v>
      </c>
      <c r="D16" s="323"/>
      <c r="E16" s="168">
        <v>11771.91120617</v>
      </c>
      <c r="F16" s="168">
        <v>11790.968879590002</v>
      </c>
      <c r="G16" s="314"/>
      <c r="H16" s="135">
        <v>5534</v>
      </c>
      <c r="I16" s="169">
        <v>4785</v>
      </c>
      <c r="J16" s="325"/>
    </row>
    <row r="17" spans="1:10" ht="20.100000000000001" customHeight="1">
      <c r="A17" s="258" t="s">
        <v>131</v>
      </c>
      <c r="B17" s="259">
        <f t="shared" ref="B17:D17" si="0">SUM(B5:B16)</f>
        <v>2621</v>
      </c>
      <c r="C17" s="259">
        <f t="shared" si="0"/>
        <v>2240</v>
      </c>
      <c r="D17" s="259">
        <f t="shared" si="0"/>
        <v>1177</v>
      </c>
      <c r="E17" s="260">
        <v>171345.649313</v>
      </c>
      <c r="F17" s="260">
        <v>240096.99727323503</v>
      </c>
      <c r="G17" s="260">
        <f t="shared" ref="G17:J17" si="1">SUM(G5:G16)</f>
        <v>89400.424739609996</v>
      </c>
      <c r="H17" s="261">
        <f t="shared" si="1"/>
        <v>81635</v>
      </c>
      <c r="I17" s="261">
        <f t="shared" si="1"/>
        <v>58572</v>
      </c>
      <c r="J17" s="261">
        <f t="shared" si="1"/>
        <v>30229</v>
      </c>
    </row>
    <row r="20" spans="1:10" ht="20.100000000000001" customHeight="1">
      <c r="E20" s="89"/>
      <c r="F20" s="89"/>
      <c r="G20" s="89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7"/>
  <sheetViews>
    <sheetView zoomScale="115" zoomScaleNormal="115" workbookViewId="0">
      <selection activeCell="E29" sqref="E29"/>
    </sheetView>
  </sheetViews>
  <sheetFormatPr defaultColWidth="8.125" defaultRowHeight="21.95" customHeight="1"/>
  <cols>
    <col min="1" max="1" width="28.875" style="629" customWidth="1"/>
    <col min="2" max="2" width="11.375" style="627" bestFit="1" customWidth="1"/>
    <col min="3" max="3" width="9.25" style="628" customWidth="1"/>
    <col min="4" max="4" width="8.25" style="627" bestFit="1" customWidth="1"/>
    <col min="5" max="5" width="32.625" style="627" customWidth="1"/>
    <col min="6" max="6" width="9.75" style="627" bestFit="1" customWidth="1"/>
    <col min="7" max="7" width="8.375" style="628" bestFit="1" customWidth="1"/>
    <col min="8" max="9" width="8.125" style="627"/>
    <col min="10" max="10" width="14.875" style="627" customWidth="1"/>
    <col min="11" max="12" width="8.125" style="627"/>
    <col min="13" max="13" width="8.375" style="628" bestFit="1" customWidth="1"/>
    <col min="14" max="256" width="8.125" style="627"/>
    <col min="257" max="257" width="125.75" style="627" customWidth="1"/>
    <col min="258" max="258" width="13.125" style="627" customWidth="1"/>
    <col min="259" max="260" width="8.125" style="627"/>
    <col min="261" max="261" width="10.25" style="627" customWidth="1"/>
    <col min="262" max="262" width="13.375" style="627" customWidth="1"/>
    <col min="263" max="263" width="8.75" style="627" customWidth="1"/>
    <col min="264" max="512" width="8.125" style="627"/>
    <col min="513" max="513" width="125.75" style="627" customWidth="1"/>
    <col min="514" max="514" width="13.125" style="627" customWidth="1"/>
    <col min="515" max="516" width="8.125" style="627"/>
    <col min="517" max="517" width="10.25" style="627" customWidth="1"/>
    <col min="518" max="518" width="13.375" style="627" customWidth="1"/>
    <col min="519" max="519" width="8.75" style="627" customWidth="1"/>
    <col min="520" max="768" width="8.125" style="627"/>
    <col min="769" max="769" width="125.75" style="627" customWidth="1"/>
    <col min="770" max="770" width="13.125" style="627" customWidth="1"/>
    <col min="771" max="772" width="8.125" style="627"/>
    <col min="773" max="773" width="10.25" style="627" customWidth="1"/>
    <col min="774" max="774" width="13.375" style="627" customWidth="1"/>
    <col min="775" max="775" width="8.75" style="627" customWidth="1"/>
    <col min="776" max="1024" width="8.125" style="627"/>
    <col min="1025" max="1025" width="125.75" style="627" customWidth="1"/>
    <col min="1026" max="1026" width="13.125" style="627" customWidth="1"/>
    <col min="1027" max="1028" width="8.125" style="627"/>
    <col min="1029" max="1029" width="10.25" style="627" customWidth="1"/>
    <col min="1030" max="1030" width="13.375" style="627" customWidth="1"/>
    <col min="1031" max="1031" width="8.75" style="627" customWidth="1"/>
    <col min="1032" max="1280" width="8.125" style="627"/>
    <col min="1281" max="1281" width="125.75" style="627" customWidth="1"/>
    <col min="1282" max="1282" width="13.125" style="627" customWidth="1"/>
    <col min="1283" max="1284" width="8.125" style="627"/>
    <col min="1285" max="1285" width="10.25" style="627" customWidth="1"/>
    <col min="1286" max="1286" width="13.375" style="627" customWidth="1"/>
    <col min="1287" max="1287" width="8.75" style="627" customWidth="1"/>
    <col min="1288" max="1536" width="8.125" style="627"/>
    <col min="1537" max="1537" width="125.75" style="627" customWidth="1"/>
    <col min="1538" max="1538" width="13.125" style="627" customWidth="1"/>
    <col min="1539" max="1540" width="8.125" style="627"/>
    <col min="1541" max="1541" width="10.25" style="627" customWidth="1"/>
    <col min="1542" max="1542" width="13.375" style="627" customWidth="1"/>
    <col min="1543" max="1543" width="8.75" style="627" customWidth="1"/>
    <col min="1544" max="1792" width="8.125" style="627"/>
    <col min="1793" max="1793" width="125.75" style="627" customWidth="1"/>
    <col min="1794" max="1794" width="13.125" style="627" customWidth="1"/>
    <col min="1795" max="1796" width="8.125" style="627"/>
    <col min="1797" max="1797" width="10.25" style="627" customWidth="1"/>
    <col min="1798" max="1798" width="13.375" style="627" customWidth="1"/>
    <col min="1799" max="1799" width="8.75" style="627" customWidth="1"/>
    <col min="1800" max="2048" width="8.125" style="627"/>
    <col min="2049" max="2049" width="125.75" style="627" customWidth="1"/>
    <col min="2050" max="2050" width="13.125" style="627" customWidth="1"/>
    <col min="2051" max="2052" width="8.125" style="627"/>
    <col min="2053" max="2053" width="10.25" style="627" customWidth="1"/>
    <col min="2054" max="2054" width="13.375" style="627" customWidth="1"/>
    <col min="2055" max="2055" width="8.75" style="627" customWidth="1"/>
    <col min="2056" max="2304" width="8.125" style="627"/>
    <col min="2305" max="2305" width="125.75" style="627" customWidth="1"/>
    <col min="2306" max="2306" width="13.125" style="627" customWidth="1"/>
    <col min="2307" max="2308" width="8.125" style="627"/>
    <col min="2309" max="2309" width="10.25" style="627" customWidth="1"/>
    <col min="2310" max="2310" width="13.375" style="627" customWidth="1"/>
    <col min="2311" max="2311" width="8.75" style="627" customWidth="1"/>
    <col min="2312" max="2560" width="8.125" style="627"/>
    <col min="2561" max="2561" width="125.75" style="627" customWidth="1"/>
    <col min="2562" max="2562" width="13.125" style="627" customWidth="1"/>
    <col min="2563" max="2564" width="8.125" style="627"/>
    <col min="2565" max="2565" width="10.25" style="627" customWidth="1"/>
    <col min="2566" max="2566" width="13.375" style="627" customWidth="1"/>
    <col min="2567" max="2567" width="8.75" style="627" customWidth="1"/>
    <col min="2568" max="2816" width="8.125" style="627"/>
    <col min="2817" max="2817" width="125.75" style="627" customWidth="1"/>
    <col min="2818" max="2818" width="13.125" style="627" customWidth="1"/>
    <col min="2819" max="2820" width="8.125" style="627"/>
    <col min="2821" max="2821" width="10.25" style="627" customWidth="1"/>
    <col min="2822" max="2822" width="13.375" style="627" customWidth="1"/>
    <col min="2823" max="2823" width="8.75" style="627" customWidth="1"/>
    <col min="2824" max="3072" width="8.125" style="627"/>
    <col min="3073" max="3073" width="125.75" style="627" customWidth="1"/>
    <col min="3074" max="3074" width="13.125" style="627" customWidth="1"/>
    <col min="3075" max="3076" width="8.125" style="627"/>
    <col min="3077" max="3077" width="10.25" style="627" customWidth="1"/>
    <col min="3078" max="3078" width="13.375" style="627" customWidth="1"/>
    <col min="3079" max="3079" width="8.75" style="627" customWidth="1"/>
    <col min="3080" max="3328" width="8.125" style="627"/>
    <col min="3329" max="3329" width="125.75" style="627" customWidth="1"/>
    <col min="3330" max="3330" width="13.125" style="627" customWidth="1"/>
    <col min="3331" max="3332" width="8.125" style="627"/>
    <col min="3333" max="3333" width="10.25" style="627" customWidth="1"/>
    <col min="3334" max="3334" width="13.375" style="627" customWidth="1"/>
    <col min="3335" max="3335" width="8.75" style="627" customWidth="1"/>
    <col min="3336" max="3584" width="8.125" style="627"/>
    <col min="3585" max="3585" width="125.75" style="627" customWidth="1"/>
    <col min="3586" max="3586" width="13.125" style="627" customWidth="1"/>
    <col min="3587" max="3588" width="8.125" style="627"/>
    <col min="3589" max="3589" width="10.25" style="627" customWidth="1"/>
    <col min="3590" max="3590" width="13.375" style="627" customWidth="1"/>
    <col min="3591" max="3591" width="8.75" style="627" customWidth="1"/>
    <col min="3592" max="3840" width="8.125" style="627"/>
    <col min="3841" max="3841" width="125.75" style="627" customWidth="1"/>
    <col min="3842" max="3842" width="13.125" style="627" customWidth="1"/>
    <col min="3843" max="3844" width="8.125" style="627"/>
    <col min="3845" max="3845" width="10.25" style="627" customWidth="1"/>
    <col min="3846" max="3846" width="13.375" style="627" customWidth="1"/>
    <col min="3847" max="3847" width="8.75" style="627" customWidth="1"/>
    <col min="3848" max="4096" width="8.125" style="627"/>
    <col min="4097" max="4097" width="125.75" style="627" customWidth="1"/>
    <col min="4098" max="4098" width="13.125" style="627" customWidth="1"/>
    <col min="4099" max="4100" width="8.125" style="627"/>
    <col min="4101" max="4101" width="10.25" style="627" customWidth="1"/>
    <col min="4102" max="4102" width="13.375" style="627" customWidth="1"/>
    <col min="4103" max="4103" width="8.75" style="627" customWidth="1"/>
    <col min="4104" max="4352" width="8.125" style="627"/>
    <col min="4353" max="4353" width="125.75" style="627" customWidth="1"/>
    <col min="4354" max="4354" width="13.125" style="627" customWidth="1"/>
    <col min="4355" max="4356" width="8.125" style="627"/>
    <col min="4357" max="4357" width="10.25" style="627" customWidth="1"/>
    <col min="4358" max="4358" width="13.375" style="627" customWidth="1"/>
    <col min="4359" max="4359" width="8.75" style="627" customWidth="1"/>
    <col min="4360" max="4608" width="8.125" style="627"/>
    <col min="4609" max="4609" width="125.75" style="627" customWidth="1"/>
    <col min="4610" max="4610" width="13.125" style="627" customWidth="1"/>
    <col min="4611" max="4612" width="8.125" style="627"/>
    <col min="4613" max="4613" width="10.25" style="627" customWidth="1"/>
    <col min="4614" max="4614" width="13.375" style="627" customWidth="1"/>
    <col min="4615" max="4615" width="8.75" style="627" customWidth="1"/>
    <col min="4616" max="4864" width="8.125" style="627"/>
    <col min="4865" max="4865" width="125.75" style="627" customWidth="1"/>
    <col min="4866" max="4866" width="13.125" style="627" customWidth="1"/>
    <col min="4867" max="4868" width="8.125" style="627"/>
    <col min="4869" max="4869" width="10.25" style="627" customWidth="1"/>
    <col min="4870" max="4870" width="13.375" style="627" customWidth="1"/>
    <col min="4871" max="4871" width="8.75" style="627" customWidth="1"/>
    <col min="4872" max="5120" width="8.125" style="627"/>
    <col min="5121" max="5121" width="125.75" style="627" customWidth="1"/>
    <col min="5122" max="5122" width="13.125" style="627" customWidth="1"/>
    <col min="5123" max="5124" width="8.125" style="627"/>
    <col min="5125" max="5125" width="10.25" style="627" customWidth="1"/>
    <col min="5126" max="5126" width="13.375" style="627" customWidth="1"/>
    <col min="5127" max="5127" width="8.75" style="627" customWidth="1"/>
    <col min="5128" max="5376" width="8.125" style="627"/>
    <col min="5377" max="5377" width="125.75" style="627" customWidth="1"/>
    <col min="5378" max="5378" width="13.125" style="627" customWidth="1"/>
    <col min="5379" max="5380" width="8.125" style="627"/>
    <col min="5381" max="5381" width="10.25" style="627" customWidth="1"/>
    <col min="5382" max="5382" width="13.375" style="627" customWidth="1"/>
    <col min="5383" max="5383" width="8.75" style="627" customWidth="1"/>
    <col min="5384" max="5632" width="8.125" style="627"/>
    <col min="5633" max="5633" width="125.75" style="627" customWidth="1"/>
    <col min="5634" max="5634" width="13.125" style="627" customWidth="1"/>
    <col min="5635" max="5636" width="8.125" style="627"/>
    <col min="5637" max="5637" width="10.25" style="627" customWidth="1"/>
    <col min="5638" max="5638" width="13.375" style="627" customWidth="1"/>
    <col min="5639" max="5639" width="8.75" style="627" customWidth="1"/>
    <col min="5640" max="5888" width="8.125" style="627"/>
    <col min="5889" max="5889" width="125.75" style="627" customWidth="1"/>
    <col min="5890" max="5890" width="13.125" style="627" customWidth="1"/>
    <col min="5891" max="5892" width="8.125" style="627"/>
    <col min="5893" max="5893" width="10.25" style="627" customWidth="1"/>
    <col min="5894" max="5894" width="13.375" style="627" customWidth="1"/>
    <col min="5895" max="5895" width="8.75" style="627" customWidth="1"/>
    <col min="5896" max="6144" width="8.125" style="627"/>
    <col min="6145" max="6145" width="125.75" style="627" customWidth="1"/>
    <col min="6146" max="6146" width="13.125" style="627" customWidth="1"/>
    <col min="6147" max="6148" width="8.125" style="627"/>
    <col min="6149" max="6149" width="10.25" style="627" customWidth="1"/>
    <col min="6150" max="6150" width="13.375" style="627" customWidth="1"/>
    <col min="6151" max="6151" width="8.75" style="627" customWidth="1"/>
    <col min="6152" max="6400" width="8.125" style="627"/>
    <col min="6401" max="6401" width="125.75" style="627" customWidth="1"/>
    <col min="6402" max="6402" width="13.125" style="627" customWidth="1"/>
    <col min="6403" max="6404" width="8.125" style="627"/>
    <col min="6405" max="6405" width="10.25" style="627" customWidth="1"/>
    <col min="6406" max="6406" width="13.375" style="627" customWidth="1"/>
    <col min="6407" max="6407" width="8.75" style="627" customWidth="1"/>
    <col min="6408" max="6656" width="8.125" style="627"/>
    <col min="6657" max="6657" width="125.75" style="627" customWidth="1"/>
    <col min="6658" max="6658" width="13.125" style="627" customWidth="1"/>
    <col min="6659" max="6660" width="8.125" style="627"/>
    <col min="6661" max="6661" width="10.25" style="627" customWidth="1"/>
    <col min="6662" max="6662" width="13.375" style="627" customWidth="1"/>
    <col min="6663" max="6663" width="8.75" style="627" customWidth="1"/>
    <col min="6664" max="6912" width="8.125" style="627"/>
    <col min="6913" max="6913" width="125.75" style="627" customWidth="1"/>
    <col min="6914" max="6914" width="13.125" style="627" customWidth="1"/>
    <col min="6915" max="6916" width="8.125" style="627"/>
    <col min="6917" max="6917" width="10.25" style="627" customWidth="1"/>
    <col min="6918" max="6918" width="13.375" style="627" customWidth="1"/>
    <col min="6919" max="6919" width="8.75" style="627" customWidth="1"/>
    <col min="6920" max="7168" width="8.125" style="627"/>
    <col min="7169" max="7169" width="125.75" style="627" customWidth="1"/>
    <col min="7170" max="7170" width="13.125" style="627" customWidth="1"/>
    <col min="7171" max="7172" width="8.125" style="627"/>
    <col min="7173" max="7173" width="10.25" style="627" customWidth="1"/>
    <col min="7174" max="7174" width="13.375" style="627" customWidth="1"/>
    <col min="7175" max="7175" width="8.75" style="627" customWidth="1"/>
    <col min="7176" max="7424" width="8.125" style="627"/>
    <col min="7425" max="7425" width="125.75" style="627" customWidth="1"/>
    <col min="7426" max="7426" width="13.125" style="627" customWidth="1"/>
    <col min="7427" max="7428" width="8.125" style="627"/>
    <col min="7429" max="7429" width="10.25" style="627" customWidth="1"/>
    <col min="7430" max="7430" width="13.375" style="627" customWidth="1"/>
    <col min="7431" max="7431" width="8.75" style="627" customWidth="1"/>
    <col min="7432" max="7680" width="8.125" style="627"/>
    <col min="7681" max="7681" width="125.75" style="627" customWidth="1"/>
    <col min="7682" max="7682" width="13.125" style="627" customWidth="1"/>
    <col min="7683" max="7684" width="8.125" style="627"/>
    <col min="7685" max="7685" width="10.25" style="627" customWidth="1"/>
    <col min="7686" max="7686" width="13.375" style="627" customWidth="1"/>
    <col min="7687" max="7687" width="8.75" style="627" customWidth="1"/>
    <col min="7688" max="7936" width="8.125" style="627"/>
    <col min="7937" max="7937" width="125.75" style="627" customWidth="1"/>
    <col min="7938" max="7938" width="13.125" style="627" customWidth="1"/>
    <col min="7939" max="7940" width="8.125" style="627"/>
    <col min="7941" max="7941" width="10.25" style="627" customWidth="1"/>
    <col min="7942" max="7942" width="13.375" style="627" customWidth="1"/>
    <col min="7943" max="7943" width="8.75" style="627" customWidth="1"/>
    <col min="7944" max="8192" width="8.125" style="627"/>
    <col min="8193" max="8193" width="125.75" style="627" customWidth="1"/>
    <col min="8194" max="8194" width="13.125" style="627" customWidth="1"/>
    <col min="8195" max="8196" width="8.125" style="627"/>
    <col min="8197" max="8197" width="10.25" style="627" customWidth="1"/>
    <col min="8198" max="8198" width="13.375" style="627" customWidth="1"/>
    <col min="8199" max="8199" width="8.75" style="627" customWidth="1"/>
    <col min="8200" max="8448" width="8.125" style="627"/>
    <col min="8449" max="8449" width="125.75" style="627" customWidth="1"/>
    <col min="8450" max="8450" width="13.125" style="627" customWidth="1"/>
    <col min="8451" max="8452" width="8.125" style="627"/>
    <col min="8453" max="8453" width="10.25" style="627" customWidth="1"/>
    <col min="8454" max="8454" width="13.375" style="627" customWidth="1"/>
    <col min="8455" max="8455" width="8.75" style="627" customWidth="1"/>
    <col min="8456" max="8704" width="8.125" style="627"/>
    <col min="8705" max="8705" width="125.75" style="627" customWidth="1"/>
    <col min="8706" max="8706" width="13.125" style="627" customWidth="1"/>
    <col min="8707" max="8708" width="8.125" style="627"/>
    <col min="8709" max="8709" width="10.25" style="627" customWidth="1"/>
    <col min="8710" max="8710" width="13.375" style="627" customWidth="1"/>
    <col min="8711" max="8711" width="8.75" style="627" customWidth="1"/>
    <col min="8712" max="8960" width="8.125" style="627"/>
    <col min="8961" max="8961" width="125.75" style="627" customWidth="1"/>
    <col min="8962" max="8962" width="13.125" style="627" customWidth="1"/>
    <col min="8963" max="8964" width="8.125" style="627"/>
    <col min="8965" max="8965" width="10.25" style="627" customWidth="1"/>
    <col min="8966" max="8966" width="13.375" style="627" customWidth="1"/>
    <col min="8967" max="8967" width="8.75" style="627" customWidth="1"/>
    <col min="8968" max="9216" width="8.125" style="627"/>
    <col min="9217" max="9217" width="125.75" style="627" customWidth="1"/>
    <col min="9218" max="9218" width="13.125" style="627" customWidth="1"/>
    <col min="9219" max="9220" width="8.125" style="627"/>
    <col min="9221" max="9221" width="10.25" style="627" customWidth="1"/>
    <col min="9222" max="9222" width="13.375" style="627" customWidth="1"/>
    <col min="9223" max="9223" width="8.75" style="627" customWidth="1"/>
    <col min="9224" max="9472" width="8.125" style="627"/>
    <col min="9473" max="9473" width="125.75" style="627" customWidth="1"/>
    <col min="9474" max="9474" width="13.125" style="627" customWidth="1"/>
    <col min="9475" max="9476" width="8.125" style="627"/>
    <col min="9477" max="9477" width="10.25" style="627" customWidth="1"/>
    <col min="9478" max="9478" width="13.375" style="627" customWidth="1"/>
    <col min="9479" max="9479" width="8.75" style="627" customWidth="1"/>
    <col min="9480" max="9728" width="8.125" style="627"/>
    <col min="9729" max="9729" width="125.75" style="627" customWidth="1"/>
    <col min="9730" max="9730" width="13.125" style="627" customWidth="1"/>
    <col min="9731" max="9732" width="8.125" style="627"/>
    <col min="9733" max="9733" width="10.25" style="627" customWidth="1"/>
    <col min="9734" max="9734" width="13.375" style="627" customWidth="1"/>
    <col min="9735" max="9735" width="8.75" style="627" customWidth="1"/>
    <col min="9736" max="9984" width="8.125" style="627"/>
    <col min="9985" max="9985" width="125.75" style="627" customWidth="1"/>
    <col min="9986" max="9986" width="13.125" style="627" customWidth="1"/>
    <col min="9987" max="9988" width="8.125" style="627"/>
    <col min="9989" max="9989" width="10.25" style="627" customWidth="1"/>
    <col min="9990" max="9990" width="13.375" style="627" customWidth="1"/>
    <col min="9991" max="9991" width="8.75" style="627" customWidth="1"/>
    <col min="9992" max="10240" width="8.125" style="627"/>
    <col min="10241" max="10241" width="125.75" style="627" customWidth="1"/>
    <col min="10242" max="10242" width="13.125" style="627" customWidth="1"/>
    <col min="10243" max="10244" width="8.125" style="627"/>
    <col min="10245" max="10245" width="10.25" style="627" customWidth="1"/>
    <col min="10246" max="10246" width="13.375" style="627" customWidth="1"/>
    <col min="10247" max="10247" width="8.75" style="627" customWidth="1"/>
    <col min="10248" max="10496" width="8.125" style="627"/>
    <col min="10497" max="10497" width="125.75" style="627" customWidth="1"/>
    <col min="10498" max="10498" width="13.125" style="627" customWidth="1"/>
    <col min="10499" max="10500" width="8.125" style="627"/>
    <col min="10501" max="10501" width="10.25" style="627" customWidth="1"/>
    <col min="10502" max="10502" width="13.375" style="627" customWidth="1"/>
    <col min="10503" max="10503" width="8.75" style="627" customWidth="1"/>
    <col min="10504" max="10752" width="8.125" style="627"/>
    <col min="10753" max="10753" width="125.75" style="627" customWidth="1"/>
    <col min="10754" max="10754" width="13.125" style="627" customWidth="1"/>
    <col min="10755" max="10756" width="8.125" style="627"/>
    <col min="10757" max="10757" width="10.25" style="627" customWidth="1"/>
    <col min="10758" max="10758" width="13.375" style="627" customWidth="1"/>
    <col min="10759" max="10759" width="8.75" style="627" customWidth="1"/>
    <col min="10760" max="11008" width="8.125" style="627"/>
    <col min="11009" max="11009" width="125.75" style="627" customWidth="1"/>
    <col min="11010" max="11010" width="13.125" style="627" customWidth="1"/>
    <col min="11011" max="11012" width="8.125" style="627"/>
    <col min="11013" max="11013" width="10.25" style="627" customWidth="1"/>
    <col min="11014" max="11014" width="13.375" style="627" customWidth="1"/>
    <col min="11015" max="11015" width="8.75" style="627" customWidth="1"/>
    <col min="11016" max="11264" width="8.125" style="627"/>
    <col min="11265" max="11265" width="125.75" style="627" customWidth="1"/>
    <col min="11266" max="11266" width="13.125" style="627" customWidth="1"/>
    <col min="11267" max="11268" width="8.125" style="627"/>
    <col min="11269" max="11269" width="10.25" style="627" customWidth="1"/>
    <col min="11270" max="11270" width="13.375" style="627" customWidth="1"/>
    <col min="11271" max="11271" width="8.75" style="627" customWidth="1"/>
    <col min="11272" max="11520" width="8.125" style="627"/>
    <col min="11521" max="11521" width="125.75" style="627" customWidth="1"/>
    <col min="11522" max="11522" width="13.125" style="627" customWidth="1"/>
    <col min="11523" max="11524" width="8.125" style="627"/>
    <col min="11525" max="11525" width="10.25" style="627" customWidth="1"/>
    <col min="11526" max="11526" width="13.375" style="627" customWidth="1"/>
    <col min="11527" max="11527" width="8.75" style="627" customWidth="1"/>
    <col min="11528" max="11776" width="8.125" style="627"/>
    <col min="11777" max="11777" width="125.75" style="627" customWidth="1"/>
    <col min="11778" max="11778" width="13.125" style="627" customWidth="1"/>
    <col min="11779" max="11780" width="8.125" style="627"/>
    <col min="11781" max="11781" width="10.25" style="627" customWidth="1"/>
    <col min="11782" max="11782" width="13.375" style="627" customWidth="1"/>
    <col min="11783" max="11783" width="8.75" style="627" customWidth="1"/>
    <col min="11784" max="12032" width="8.125" style="627"/>
    <col min="12033" max="12033" width="125.75" style="627" customWidth="1"/>
    <col min="12034" max="12034" width="13.125" style="627" customWidth="1"/>
    <col min="12035" max="12036" width="8.125" style="627"/>
    <col min="12037" max="12037" width="10.25" style="627" customWidth="1"/>
    <col min="12038" max="12038" width="13.375" style="627" customWidth="1"/>
    <col min="12039" max="12039" width="8.75" style="627" customWidth="1"/>
    <col min="12040" max="12288" width="8.125" style="627"/>
    <col min="12289" max="12289" width="125.75" style="627" customWidth="1"/>
    <col min="12290" max="12290" width="13.125" style="627" customWidth="1"/>
    <col min="12291" max="12292" width="8.125" style="627"/>
    <col min="12293" max="12293" width="10.25" style="627" customWidth="1"/>
    <col min="12294" max="12294" width="13.375" style="627" customWidth="1"/>
    <col min="12295" max="12295" width="8.75" style="627" customWidth="1"/>
    <col min="12296" max="12544" width="8.125" style="627"/>
    <col min="12545" max="12545" width="125.75" style="627" customWidth="1"/>
    <col min="12546" max="12546" width="13.125" style="627" customWidth="1"/>
    <col min="12547" max="12548" width="8.125" style="627"/>
    <col min="12549" max="12549" width="10.25" style="627" customWidth="1"/>
    <col min="12550" max="12550" width="13.375" style="627" customWidth="1"/>
    <col min="12551" max="12551" width="8.75" style="627" customWidth="1"/>
    <col min="12552" max="12800" width="8.125" style="627"/>
    <col min="12801" max="12801" width="125.75" style="627" customWidth="1"/>
    <col min="12802" max="12802" width="13.125" style="627" customWidth="1"/>
    <col min="12803" max="12804" width="8.125" style="627"/>
    <col min="12805" max="12805" width="10.25" style="627" customWidth="1"/>
    <col min="12806" max="12806" width="13.375" style="627" customWidth="1"/>
    <col min="12807" max="12807" width="8.75" style="627" customWidth="1"/>
    <col min="12808" max="13056" width="8.125" style="627"/>
    <col min="13057" max="13057" width="125.75" style="627" customWidth="1"/>
    <col min="13058" max="13058" width="13.125" style="627" customWidth="1"/>
    <col min="13059" max="13060" width="8.125" style="627"/>
    <col min="13061" max="13061" width="10.25" style="627" customWidth="1"/>
    <col min="13062" max="13062" width="13.375" style="627" customWidth="1"/>
    <col min="13063" max="13063" width="8.75" style="627" customWidth="1"/>
    <col min="13064" max="13312" width="8.125" style="627"/>
    <col min="13313" max="13313" width="125.75" style="627" customWidth="1"/>
    <col min="13314" max="13314" width="13.125" style="627" customWidth="1"/>
    <col min="13315" max="13316" width="8.125" style="627"/>
    <col min="13317" max="13317" width="10.25" style="627" customWidth="1"/>
    <col min="13318" max="13318" width="13.375" style="627" customWidth="1"/>
    <col min="13319" max="13319" width="8.75" style="627" customWidth="1"/>
    <col min="13320" max="13568" width="8.125" style="627"/>
    <col min="13569" max="13569" width="125.75" style="627" customWidth="1"/>
    <col min="13570" max="13570" width="13.125" style="627" customWidth="1"/>
    <col min="13571" max="13572" width="8.125" style="627"/>
    <col min="13573" max="13573" width="10.25" style="627" customWidth="1"/>
    <col min="13574" max="13574" width="13.375" style="627" customWidth="1"/>
    <col min="13575" max="13575" width="8.75" style="627" customWidth="1"/>
    <col min="13576" max="13824" width="8.125" style="627"/>
    <col min="13825" max="13825" width="125.75" style="627" customWidth="1"/>
    <col min="13826" max="13826" width="13.125" style="627" customWidth="1"/>
    <col min="13827" max="13828" width="8.125" style="627"/>
    <col min="13829" max="13829" width="10.25" style="627" customWidth="1"/>
    <col min="13830" max="13830" width="13.375" style="627" customWidth="1"/>
    <col min="13831" max="13831" width="8.75" style="627" customWidth="1"/>
    <col min="13832" max="14080" width="8.125" style="627"/>
    <col min="14081" max="14081" width="125.75" style="627" customWidth="1"/>
    <col min="14082" max="14082" width="13.125" style="627" customWidth="1"/>
    <col min="14083" max="14084" width="8.125" style="627"/>
    <col min="14085" max="14085" width="10.25" style="627" customWidth="1"/>
    <col min="14086" max="14086" width="13.375" style="627" customWidth="1"/>
    <col min="14087" max="14087" width="8.75" style="627" customWidth="1"/>
    <col min="14088" max="14336" width="8.125" style="627"/>
    <col min="14337" max="14337" width="125.75" style="627" customWidth="1"/>
    <col min="14338" max="14338" width="13.125" style="627" customWidth="1"/>
    <col min="14339" max="14340" width="8.125" style="627"/>
    <col min="14341" max="14341" width="10.25" style="627" customWidth="1"/>
    <col min="14342" max="14342" width="13.375" style="627" customWidth="1"/>
    <col min="14343" max="14343" width="8.75" style="627" customWidth="1"/>
    <col min="14344" max="14592" width="8.125" style="627"/>
    <col min="14593" max="14593" width="125.75" style="627" customWidth="1"/>
    <col min="14594" max="14594" width="13.125" style="627" customWidth="1"/>
    <col min="14595" max="14596" width="8.125" style="627"/>
    <col min="14597" max="14597" width="10.25" style="627" customWidth="1"/>
    <col min="14598" max="14598" width="13.375" style="627" customWidth="1"/>
    <col min="14599" max="14599" width="8.75" style="627" customWidth="1"/>
    <col min="14600" max="14848" width="8.125" style="627"/>
    <col min="14849" max="14849" width="125.75" style="627" customWidth="1"/>
    <col min="14850" max="14850" width="13.125" style="627" customWidth="1"/>
    <col min="14851" max="14852" width="8.125" style="627"/>
    <col min="14853" max="14853" width="10.25" style="627" customWidth="1"/>
    <col min="14854" max="14854" width="13.375" style="627" customWidth="1"/>
    <col min="14855" max="14855" width="8.75" style="627" customWidth="1"/>
    <col min="14856" max="15104" width="8.125" style="627"/>
    <col min="15105" max="15105" width="125.75" style="627" customWidth="1"/>
    <col min="15106" max="15106" width="13.125" style="627" customWidth="1"/>
    <col min="15107" max="15108" width="8.125" style="627"/>
    <col min="15109" max="15109" width="10.25" style="627" customWidth="1"/>
    <col min="15110" max="15110" width="13.375" style="627" customWidth="1"/>
    <col min="15111" max="15111" width="8.75" style="627" customWidth="1"/>
    <col min="15112" max="15360" width="8.125" style="627"/>
    <col min="15361" max="15361" width="125.75" style="627" customWidth="1"/>
    <col min="15362" max="15362" width="13.125" style="627" customWidth="1"/>
    <col min="15363" max="15364" width="8.125" style="627"/>
    <col min="15365" max="15365" width="10.25" style="627" customWidth="1"/>
    <col min="15366" max="15366" width="13.375" style="627" customWidth="1"/>
    <col min="15367" max="15367" width="8.75" style="627" customWidth="1"/>
    <col min="15368" max="15616" width="8.125" style="627"/>
    <col min="15617" max="15617" width="125.75" style="627" customWidth="1"/>
    <col min="15618" max="15618" width="13.125" style="627" customWidth="1"/>
    <col min="15619" max="15620" width="8.125" style="627"/>
    <col min="15621" max="15621" width="10.25" style="627" customWidth="1"/>
    <col min="15622" max="15622" width="13.375" style="627" customWidth="1"/>
    <col min="15623" max="15623" width="8.75" style="627" customWidth="1"/>
    <col min="15624" max="15872" width="8.125" style="627"/>
    <col min="15873" max="15873" width="125.75" style="627" customWidth="1"/>
    <col min="15874" max="15874" width="13.125" style="627" customWidth="1"/>
    <col min="15875" max="15876" width="8.125" style="627"/>
    <col min="15877" max="15877" width="10.25" style="627" customWidth="1"/>
    <col min="15878" max="15878" width="13.375" style="627" customWidth="1"/>
    <col min="15879" max="15879" width="8.75" style="627" customWidth="1"/>
    <col min="15880" max="16128" width="8.125" style="627"/>
    <col min="16129" max="16129" width="125.75" style="627" customWidth="1"/>
    <col min="16130" max="16130" width="13.125" style="627" customWidth="1"/>
    <col min="16131" max="16132" width="8.125" style="627"/>
    <col min="16133" max="16133" width="10.25" style="627" customWidth="1"/>
    <col min="16134" max="16134" width="13.375" style="627" customWidth="1"/>
    <col min="16135" max="16135" width="8.75" style="627" customWidth="1"/>
    <col min="16136" max="16384" width="8.125" style="627"/>
  </cols>
  <sheetData>
    <row r="1" spans="1:13" s="624" customFormat="1" ht="26.25" customHeight="1">
      <c r="A1" s="621" t="s">
        <v>2401</v>
      </c>
      <c r="B1" s="622"/>
      <c r="C1" s="623"/>
      <c r="D1" s="622"/>
      <c r="E1" s="622"/>
      <c r="F1" s="622"/>
      <c r="G1" s="623"/>
      <c r="H1" s="622"/>
      <c r="I1" s="622"/>
      <c r="M1" s="625"/>
    </row>
    <row r="2" spans="1:13" ht="20.100000000000001" customHeight="1">
      <c r="A2" s="626" t="s">
        <v>173</v>
      </c>
    </row>
    <row r="3" spans="1:13" ht="20.100000000000001" customHeight="1">
      <c r="A3" s="629" t="s">
        <v>988</v>
      </c>
      <c r="B3" s="627" t="s">
        <v>132</v>
      </c>
      <c r="C3" s="630">
        <v>21</v>
      </c>
      <c r="D3" s="627" t="s">
        <v>2412</v>
      </c>
    </row>
    <row r="4" spans="1:13" ht="20.100000000000001" customHeight="1">
      <c r="A4" s="629" t="s">
        <v>1002</v>
      </c>
      <c r="B4" s="627" t="s">
        <v>132</v>
      </c>
      <c r="C4" s="630">
        <v>17</v>
      </c>
      <c r="D4" s="627" t="s">
        <v>2412</v>
      </c>
    </row>
    <row r="5" spans="1:13" ht="20.100000000000001" customHeight="1">
      <c r="A5" s="629" t="s">
        <v>982</v>
      </c>
      <c r="B5" s="627" t="s">
        <v>132</v>
      </c>
      <c r="C5" s="630">
        <v>10</v>
      </c>
      <c r="D5" s="627" t="s">
        <v>2412</v>
      </c>
    </row>
    <row r="6" spans="1:13" ht="20.100000000000001" customHeight="1">
      <c r="A6" s="626" t="s">
        <v>174</v>
      </c>
    </row>
    <row r="7" spans="1:13" ht="20.100000000000001" customHeight="1">
      <c r="A7" s="629" t="s">
        <v>2402</v>
      </c>
      <c r="B7" s="627" t="s">
        <v>2418</v>
      </c>
      <c r="C7" s="628">
        <v>2196.36</v>
      </c>
      <c r="D7" s="628" t="s">
        <v>2413</v>
      </c>
      <c r="E7" s="628"/>
      <c r="F7" s="628"/>
    </row>
    <row r="8" spans="1:13" ht="20.100000000000001" customHeight="1">
      <c r="A8" s="629" t="s">
        <v>2403</v>
      </c>
      <c r="B8" s="627" t="s">
        <v>2418</v>
      </c>
      <c r="C8" s="628">
        <v>1488.31</v>
      </c>
      <c r="D8" s="628" t="s">
        <v>2413</v>
      </c>
      <c r="E8" s="628"/>
      <c r="F8" s="628"/>
    </row>
    <row r="9" spans="1:13" ht="20.100000000000001" customHeight="1">
      <c r="A9" s="629" t="s">
        <v>2404</v>
      </c>
      <c r="B9" s="627" t="s">
        <v>2418</v>
      </c>
      <c r="C9" s="628">
        <v>1352.26</v>
      </c>
      <c r="D9" s="628" t="s">
        <v>2413</v>
      </c>
      <c r="E9" s="628"/>
      <c r="F9" s="628"/>
    </row>
    <row r="10" spans="1:13" ht="20.100000000000001" customHeight="1">
      <c r="A10" s="626" t="s">
        <v>175</v>
      </c>
    </row>
    <row r="11" spans="1:13" ht="20.100000000000001" customHeight="1">
      <c r="A11" s="629" t="s">
        <v>2405</v>
      </c>
      <c r="B11" s="627" t="s">
        <v>2417</v>
      </c>
      <c r="C11" s="630">
        <v>743</v>
      </c>
      <c r="D11" s="627" t="s">
        <v>2414</v>
      </c>
    </row>
    <row r="12" spans="1:13" ht="20.100000000000001" customHeight="1">
      <c r="A12" s="629" t="s">
        <v>2406</v>
      </c>
      <c r="B12" s="627" t="s">
        <v>2417</v>
      </c>
      <c r="C12" s="630">
        <v>601</v>
      </c>
      <c r="D12" s="627" t="s">
        <v>2414</v>
      </c>
    </row>
    <row r="13" spans="1:13" s="633" customFormat="1" ht="20.100000000000001" customHeight="1">
      <c r="A13" s="629" t="s">
        <v>2407</v>
      </c>
      <c r="B13" s="631" t="s">
        <v>2417</v>
      </c>
      <c r="C13" s="632">
        <v>431</v>
      </c>
      <c r="D13" s="633" t="s">
        <v>2414</v>
      </c>
      <c r="G13" s="634"/>
      <c r="M13" s="634"/>
    </row>
    <row r="14" spans="1:13" ht="20.100000000000001" customHeight="1">
      <c r="A14" s="626" t="s">
        <v>176</v>
      </c>
    </row>
    <row r="15" spans="1:13" ht="20.100000000000001" customHeight="1">
      <c r="A15" s="635" t="s">
        <v>968</v>
      </c>
      <c r="B15" s="636"/>
      <c r="C15" s="637"/>
      <c r="F15" s="627" t="s">
        <v>2415</v>
      </c>
      <c r="G15" s="630">
        <v>15</v>
      </c>
      <c r="H15" s="627" t="s">
        <v>2412</v>
      </c>
    </row>
    <row r="16" spans="1:13" ht="20.100000000000001" customHeight="1">
      <c r="A16" s="629" t="s">
        <v>978</v>
      </c>
      <c r="B16" s="636"/>
      <c r="C16" s="637"/>
      <c r="F16" s="627" t="s">
        <v>2415</v>
      </c>
      <c r="G16" s="630">
        <v>14</v>
      </c>
      <c r="H16" s="627" t="s">
        <v>2412</v>
      </c>
    </row>
    <row r="17" spans="1:10" ht="19.5" customHeight="1">
      <c r="A17" s="635" t="s">
        <v>2411</v>
      </c>
      <c r="B17" s="636"/>
      <c r="C17" s="637"/>
      <c r="F17" s="627" t="s">
        <v>2415</v>
      </c>
      <c r="G17" s="630">
        <v>8</v>
      </c>
      <c r="H17" s="627" t="s">
        <v>2412</v>
      </c>
    </row>
    <row r="18" spans="1:10" ht="20.100000000000001" customHeight="1">
      <c r="A18" s="626" t="s">
        <v>177</v>
      </c>
    </row>
    <row r="19" spans="1:10" ht="19.5" customHeight="1">
      <c r="A19" s="635" t="s">
        <v>2409</v>
      </c>
      <c r="F19" s="631" t="s">
        <v>2416</v>
      </c>
      <c r="G19" s="638">
        <v>1357.27</v>
      </c>
      <c r="H19" s="627" t="s">
        <v>2413</v>
      </c>
    </row>
    <row r="20" spans="1:10" ht="19.5" customHeight="1">
      <c r="A20" s="635" t="s">
        <v>2410</v>
      </c>
      <c r="B20" s="639"/>
      <c r="C20" s="637"/>
      <c r="F20" s="631" t="s">
        <v>2416</v>
      </c>
      <c r="G20" s="638">
        <v>1015.6</v>
      </c>
      <c r="H20" s="627" t="s">
        <v>2413</v>
      </c>
      <c r="I20" s="636"/>
      <c r="J20" s="636"/>
    </row>
    <row r="21" spans="1:10" ht="19.5" customHeight="1">
      <c r="A21" s="635" t="s">
        <v>2408</v>
      </c>
      <c r="B21" s="636"/>
      <c r="C21" s="637"/>
      <c r="F21" s="631" t="s">
        <v>2416</v>
      </c>
      <c r="G21" s="638">
        <v>873.94</v>
      </c>
      <c r="H21" s="627" t="s">
        <v>2413</v>
      </c>
      <c r="I21" s="636"/>
      <c r="J21" s="636"/>
    </row>
    <row r="22" spans="1:10" ht="20.100000000000001" customHeight="1">
      <c r="A22" s="626" t="s">
        <v>178</v>
      </c>
    </row>
    <row r="23" spans="1:10" ht="20.100000000000001" customHeight="1">
      <c r="A23" s="635" t="s">
        <v>1003</v>
      </c>
      <c r="B23" s="636"/>
      <c r="C23" s="637"/>
      <c r="E23" s="640"/>
      <c r="F23" s="641" t="s">
        <v>2417</v>
      </c>
      <c r="G23" s="640">
        <v>445</v>
      </c>
      <c r="H23" s="640" t="s">
        <v>2414</v>
      </c>
      <c r="I23" s="636"/>
      <c r="J23" s="636"/>
    </row>
    <row r="24" spans="1:10" ht="20.100000000000001" customHeight="1">
      <c r="A24" s="635" t="s">
        <v>2408</v>
      </c>
      <c r="B24" s="636"/>
      <c r="C24" s="637"/>
      <c r="E24" s="640"/>
      <c r="F24" s="641" t="s">
        <v>2417</v>
      </c>
      <c r="G24" s="640">
        <v>338</v>
      </c>
      <c r="H24" s="640" t="s">
        <v>2414</v>
      </c>
      <c r="I24" s="636"/>
      <c r="J24" s="636"/>
    </row>
    <row r="25" spans="1:10" ht="20.100000000000001" customHeight="1">
      <c r="A25" s="635" t="s">
        <v>2409</v>
      </c>
      <c r="B25" s="636"/>
      <c r="C25" s="637"/>
      <c r="E25" s="640"/>
      <c r="F25" s="641" t="s">
        <v>2417</v>
      </c>
      <c r="G25" s="640">
        <v>320</v>
      </c>
      <c r="H25" s="640" t="s">
        <v>2414</v>
      </c>
      <c r="I25" s="636"/>
      <c r="J25" s="636"/>
    </row>
    <row r="26" spans="1:10" ht="21.95" customHeight="1" thickBot="1">
      <c r="A26" s="643"/>
      <c r="B26" s="644"/>
      <c r="C26" s="645"/>
      <c r="D26" s="644"/>
      <c r="E26" s="644"/>
      <c r="F26" s="644"/>
      <c r="G26" s="645"/>
      <c r="H26" s="644"/>
      <c r="I26" s="644"/>
    </row>
    <row r="27" spans="1:10" ht="21.95" customHeight="1">
      <c r="A27" s="642"/>
      <c r="B27" s="624"/>
      <c r="C27" s="625"/>
      <c r="D27" s="624"/>
      <c r="E27" s="624"/>
      <c r="F27" s="624"/>
      <c r="G27" s="625"/>
      <c r="H27" s="624"/>
      <c r="I27" s="624"/>
    </row>
  </sheetData>
  <pageMargins left="0.27559055118110237" right="0.15748031496062992" top="0.47244094488188981" bottom="0.43307086614173229" header="0.27559055118110237" footer="0.19685039370078741"/>
  <pageSetup paperSize="9" scale="82" firstPageNumber="6" fitToHeight="0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74" activePane="bottomLeft" state="frozen"/>
      <selection pane="bottomLeft" activeCell="Y81" sqref="Y81"/>
    </sheetView>
  </sheetViews>
  <sheetFormatPr defaultColWidth="7" defaultRowHeight="20.100000000000001" customHeight="1"/>
  <cols>
    <col min="1" max="1" width="22.375" style="1" customWidth="1"/>
    <col min="2" max="2" width="5.125" style="85" customWidth="1"/>
    <col min="3" max="3" width="7.625" style="3" customWidth="1"/>
    <col min="4" max="5" width="5.375" style="85" customWidth="1"/>
    <col min="6" max="6" width="5.75" style="85" customWidth="1"/>
    <col min="7" max="7" width="8.875" style="3" bestFit="1" customWidth="1"/>
    <col min="8" max="8" width="5.5" style="85" customWidth="1"/>
    <col min="9" max="9" width="9.625" style="3" customWidth="1"/>
    <col min="10" max="11" width="6" style="85" customWidth="1"/>
    <col min="12" max="12" width="6.625" style="85" customWidth="1"/>
    <col min="13" max="13" width="10.5" style="3" customWidth="1"/>
    <col min="14" max="14" width="5.75" style="85" customWidth="1"/>
    <col min="15" max="15" width="9.75" style="3" customWidth="1"/>
    <col min="16" max="17" width="6.25" style="85" customWidth="1"/>
    <col min="18" max="18" width="8.375" style="85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88" t="s">
        <v>1013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</row>
    <row r="2" spans="1:19" s="7" customFormat="1" ht="20.100000000000001" customHeight="1">
      <c r="A2" s="159"/>
      <c r="B2" s="689" t="s">
        <v>214</v>
      </c>
      <c r="C2" s="690"/>
      <c r="D2" s="690"/>
      <c r="E2" s="690"/>
      <c r="F2" s="690"/>
      <c r="G2" s="691"/>
      <c r="H2" s="692" t="s">
        <v>215</v>
      </c>
      <c r="I2" s="690"/>
      <c r="J2" s="690"/>
      <c r="K2" s="690"/>
      <c r="L2" s="690"/>
      <c r="M2" s="691"/>
      <c r="N2" s="693" t="s">
        <v>148</v>
      </c>
      <c r="O2" s="694"/>
      <c r="P2" s="694"/>
      <c r="Q2" s="694"/>
      <c r="R2" s="694"/>
      <c r="S2" s="695"/>
    </row>
    <row r="3" spans="1:19" s="7" customFormat="1" ht="20.100000000000001" customHeight="1">
      <c r="A3" s="160" t="s">
        <v>202</v>
      </c>
      <c r="B3" s="353" t="s">
        <v>132</v>
      </c>
      <c r="C3" s="30" t="s">
        <v>135</v>
      </c>
      <c r="D3" s="696" t="s">
        <v>136</v>
      </c>
      <c r="E3" s="697"/>
      <c r="F3" s="698"/>
      <c r="G3" s="265" t="s">
        <v>180</v>
      </c>
      <c r="H3" s="31" t="s">
        <v>132</v>
      </c>
      <c r="I3" s="30" t="s">
        <v>135</v>
      </c>
      <c r="J3" s="696" t="s">
        <v>136</v>
      </c>
      <c r="K3" s="697"/>
      <c r="L3" s="698"/>
      <c r="M3" s="263" t="s">
        <v>180</v>
      </c>
      <c r="N3" s="108" t="s">
        <v>132</v>
      </c>
      <c r="O3" s="109" t="s">
        <v>135</v>
      </c>
      <c r="P3" s="699" t="s">
        <v>136</v>
      </c>
      <c r="Q3" s="700"/>
      <c r="R3" s="701"/>
      <c r="S3" s="262" t="s">
        <v>180</v>
      </c>
    </row>
    <row r="4" spans="1:19" s="7" customFormat="1" ht="20.100000000000001" customHeight="1">
      <c r="A4" s="161"/>
      <c r="B4" s="354" t="s">
        <v>137</v>
      </c>
      <c r="C4" s="32" t="s">
        <v>138</v>
      </c>
      <c r="D4" s="34" t="s">
        <v>139</v>
      </c>
      <c r="E4" s="35" t="s">
        <v>140</v>
      </c>
      <c r="F4" s="34" t="s">
        <v>131</v>
      </c>
      <c r="G4" s="266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64" t="s">
        <v>181</v>
      </c>
      <c r="N4" s="290" t="s">
        <v>137</v>
      </c>
      <c r="O4" s="291" t="s">
        <v>138</v>
      </c>
      <c r="P4" s="36" t="s">
        <v>139</v>
      </c>
      <c r="Q4" s="292" t="s">
        <v>140</v>
      </c>
      <c r="R4" s="292" t="s">
        <v>131</v>
      </c>
      <c r="S4" s="283" t="s">
        <v>181</v>
      </c>
    </row>
    <row r="5" spans="1:19" ht="20.100000000000001" customHeight="1">
      <c r="A5" s="162" t="s">
        <v>208</v>
      </c>
      <c r="B5" s="463"/>
      <c r="C5" s="495"/>
      <c r="D5" s="464"/>
      <c r="E5" s="464"/>
      <c r="F5" s="464"/>
      <c r="G5" s="495"/>
      <c r="H5" s="505"/>
      <c r="I5" s="506"/>
      <c r="J5" s="505"/>
      <c r="K5" s="505"/>
      <c r="L5" s="505"/>
      <c r="M5" s="506"/>
      <c r="N5" s="464"/>
      <c r="O5" s="495"/>
      <c r="P5" s="464"/>
      <c r="Q5" s="464"/>
      <c r="R5" s="464"/>
      <c r="S5" s="495"/>
    </row>
    <row r="6" spans="1:19" ht="20.100000000000001" customHeight="1">
      <c r="A6" s="163" t="s">
        <v>32</v>
      </c>
      <c r="B6" s="465">
        <v>6</v>
      </c>
      <c r="C6" s="496">
        <v>86.1</v>
      </c>
      <c r="D6" s="465">
        <v>89</v>
      </c>
      <c r="E6" s="465">
        <v>253</v>
      </c>
      <c r="F6" s="465">
        <v>342</v>
      </c>
      <c r="G6" s="496">
        <v>292.5</v>
      </c>
      <c r="H6" s="507">
        <v>3</v>
      </c>
      <c r="I6" s="508">
        <v>150.5</v>
      </c>
      <c r="J6" s="507">
        <v>88</v>
      </c>
      <c r="K6" s="507">
        <v>1</v>
      </c>
      <c r="L6" s="507">
        <v>89</v>
      </c>
      <c r="M6" s="508">
        <v>778.56</v>
      </c>
      <c r="N6" s="465">
        <v>9</v>
      </c>
      <c r="O6" s="496">
        <v>236.6</v>
      </c>
      <c r="P6" s="465">
        <v>177</v>
      </c>
      <c r="Q6" s="465">
        <v>254</v>
      </c>
      <c r="R6" s="465">
        <v>431</v>
      </c>
      <c r="S6" s="496">
        <v>1071.06</v>
      </c>
    </row>
    <row r="7" spans="1:19" ht="20.100000000000001" customHeight="1">
      <c r="A7" s="163" t="s">
        <v>41</v>
      </c>
      <c r="B7" s="465">
        <v>0</v>
      </c>
      <c r="C7" s="496">
        <v>0</v>
      </c>
      <c r="D7" s="465">
        <v>0</v>
      </c>
      <c r="E7" s="465">
        <v>0</v>
      </c>
      <c r="F7" s="465">
        <v>0</v>
      </c>
      <c r="G7" s="496">
        <v>0</v>
      </c>
      <c r="H7" s="507">
        <v>6</v>
      </c>
      <c r="I7" s="508">
        <v>444.5</v>
      </c>
      <c r="J7" s="507">
        <v>81</v>
      </c>
      <c r="K7" s="507">
        <v>76</v>
      </c>
      <c r="L7" s="507">
        <v>157</v>
      </c>
      <c r="M7" s="508">
        <v>2140</v>
      </c>
      <c r="N7" s="465">
        <v>6</v>
      </c>
      <c r="O7" s="496">
        <v>444.5</v>
      </c>
      <c r="P7" s="465">
        <v>81</v>
      </c>
      <c r="Q7" s="465">
        <v>76</v>
      </c>
      <c r="R7" s="465">
        <v>157</v>
      </c>
      <c r="S7" s="496">
        <v>2140</v>
      </c>
    </row>
    <row r="8" spans="1:19" ht="20.100000000000001" customHeight="1">
      <c r="A8" s="163" t="s">
        <v>21</v>
      </c>
      <c r="B8" s="465">
        <v>0</v>
      </c>
      <c r="C8" s="496">
        <v>0</v>
      </c>
      <c r="D8" s="465">
        <v>0</v>
      </c>
      <c r="E8" s="465">
        <v>0</v>
      </c>
      <c r="F8" s="465">
        <v>0</v>
      </c>
      <c r="G8" s="496">
        <v>0</v>
      </c>
      <c r="H8" s="507">
        <v>2</v>
      </c>
      <c r="I8" s="508">
        <v>16.23</v>
      </c>
      <c r="J8" s="507">
        <v>10</v>
      </c>
      <c r="K8" s="507">
        <v>16</v>
      </c>
      <c r="L8" s="507">
        <v>26</v>
      </c>
      <c r="M8" s="508">
        <v>552.75</v>
      </c>
      <c r="N8" s="465">
        <v>2</v>
      </c>
      <c r="O8" s="496">
        <v>16.23</v>
      </c>
      <c r="P8" s="465">
        <v>10</v>
      </c>
      <c r="Q8" s="465">
        <v>16</v>
      </c>
      <c r="R8" s="465">
        <v>26</v>
      </c>
      <c r="S8" s="496">
        <v>552.75</v>
      </c>
    </row>
    <row r="9" spans="1:19" ht="20.100000000000001" customHeight="1">
      <c r="A9" s="184" t="s">
        <v>8</v>
      </c>
      <c r="B9" s="465">
        <v>2</v>
      </c>
      <c r="C9" s="496">
        <v>442.32</v>
      </c>
      <c r="D9" s="465">
        <v>17</v>
      </c>
      <c r="E9" s="465">
        <v>44</v>
      </c>
      <c r="F9" s="465">
        <v>61</v>
      </c>
      <c r="G9" s="496">
        <v>139.39999999999998</v>
      </c>
      <c r="H9" s="507">
        <v>7</v>
      </c>
      <c r="I9" s="508">
        <v>430.18049999999999</v>
      </c>
      <c r="J9" s="507">
        <v>34</v>
      </c>
      <c r="K9" s="507">
        <v>14</v>
      </c>
      <c r="L9" s="507">
        <v>48</v>
      </c>
      <c r="M9" s="508">
        <v>6290.1540000000005</v>
      </c>
      <c r="N9" s="465">
        <v>9</v>
      </c>
      <c r="O9" s="496">
        <v>872.50049999999999</v>
      </c>
      <c r="P9" s="465">
        <v>51</v>
      </c>
      <c r="Q9" s="465">
        <v>58</v>
      </c>
      <c r="R9" s="465">
        <v>109</v>
      </c>
      <c r="S9" s="496">
        <v>6429.5540000000001</v>
      </c>
    </row>
    <row r="10" spans="1:19" ht="20.100000000000001" customHeight="1">
      <c r="A10" s="184" t="s">
        <v>4</v>
      </c>
      <c r="B10" s="465">
        <v>1</v>
      </c>
      <c r="C10" s="496">
        <v>10.4</v>
      </c>
      <c r="D10" s="465">
        <v>3</v>
      </c>
      <c r="E10" s="465">
        <v>5</v>
      </c>
      <c r="F10" s="465">
        <v>8</v>
      </c>
      <c r="G10" s="496">
        <v>74.5</v>
      </c>
      <c r="H10" s="507">
        <v>20</v>
      </c>
      <c r="I10" s="508">
        <v>1261.5551839999998</v>
      </c>
      <c r="J10" s="507">
        <v>414</v>
      </c>
      <c r="K10" s="507">
        <v>179</v>
      </c>
      <c r="L10" s="507">
        <v>593</v>
      </c>
      <c r="M10" s="508">
        <v>10165.73</v>
      </c>
      <c r="N10" s="465">
        <v>21</v>
      </c>
      <c r="O10" s="496">
        <v>1271.9551839999999</v>
      </c>
      <c r="P10" s="465">
        <v>417</v>
      </c>
      <c r="Q10" s="465">
        <v>184</v>
      </c>
      <c r="R10" s="465">
        <v>601</v>
      </c>
      <c r="S10" s="496">
        <v>10240.23</v>
      </c>
    </row>
    <row r="11" spans="1:19" ht="20.100000000000001" customHeight="1">
      <c r="A11" s="184" t="s">
        <v>36</v>
      </c>
      <c r="B11" s="465">
        <v>0</v>
      </c>
      <c r="C11" s="496">
        <v>0</v>
      </c>
      <c r="D11" s="465">
        <v>0</v>
      </c>
      <c r="E11" s="465">
        <v>0</v>
      </c>
      <c r="F11" s="465">
        <v>0</v>
      </c>
      <c r="G11" s="496">
        <v>0</v>
      </c>
      <c r="H11" s="507">
        <v>10</v>
      </c>
      <c r="I11" s="508">
        <v>283.7</v>
      </c>
      <c r="J11" s="507">
        <v>139</v>
      </c>
      <c r="K11" s="507">
        <v>73</v>
      </c>
      <c r="L11" s="507">
        <v>212</v>
      </c>
      <c r="M11" s="508">
        <v>3396.4199999999996</v>
      </c>
      <c r="N11" s="465">
        <v>10</v>
      </c>
      <c r="O11" s="496">
        <v>283.7</v>
      </c>
      <c r="P11" s="465">
        <v>139</v>
      </c>
      <c r="Q11" s="465">
        <v>73</v>
      </c>
      <c r="R11" s="465">
        <v>212</v>
      </c>
      <c r="S11" s="496">
        <v>3396.4199999999996</v>
      </c>
    </row>
    <row r="12" spans="1:19" ht="20.100000000000001" customHeight="1">
      <c r="A12" s="164" t="s">
        <v>209</v>
      </c>
      <c r="B12" s="465"/>
      <c r="C12" s="497"/>
      <c r="D12" s="467"/>
      <c r="E12" s="467"/>
      <c r="F12" s="467"/>
      <c r="G12" s="497"/>
      <c r="H12" s="509"/>
      <c r="I12" s="510"/>
      <c r="J12" s="509"/>
      <c r="K12" s="509"/>
      <c r="L12" s="509"/>
      <c r="M12" s="510"/>
      <c r="N12" s="467"/>
      <c r="O12" s="497"/>
      <c r="P12" s="467"/>
      <c r="Q12" s="467"/>
      <c r="R12" s="467"/>
      <c r="S12" s="497"/>
    </row>
    <row r="13" spans="1:19" s="8" customFormat="1" ht="20.100000000000001" customHeight="1">
      <c r="A13" s="184" t="s">
        <v>95</v>
      </c>
      <c r="B13" s="465">
        <v>0</v>
      </c>
      <c r="C13" s="496">
        <v>0</v>
      </c>
      <c r="D13" s="465">
        <v>0</v>
      </c>
      <c r="E13" s="465">
        <v>0</v>
      </c>
      <c r="F13" s="465">
        <v>0</v>
      </c>
      <c r="G13" s="496">
        <v>0</v>
      </c>
      <c r="H13" s="507">
        <v>1</v>
      </c>
      <c r="I13" s="508">
        <v>7.5</v>
      </c>
      <c r="J13" s="507">
        <v>2</v>
      </c>
      <c r="K13" s="507">
        <v>0</v>
      </c>
      <c r="L13" s="507">
        <v>2</v>
      </c>
      <c r="M13" s="508">
        <v>238</v>
      </c>
      <c r="N13" s="465">
        <v>1</v>
      </c>
      <c r="O13" s="496">
        <v>7.5</v>
      </c>
      <c r="P13" s="465">
        <v>2</v>
      </c>
      <c r="Q13" s="465">
        <v>0</v>
      </c>
      <c r="R13" s="465">
        <v>2</v>
      </c>
      <c r="S13" s="496">
        <v>238</v>
      </c>
    </row>
    <row r="14" spans="1:19" s="9" customFormat="1" ht="20.100000000000001" customHeight="1">
      <c r="A14" s="184" t="s">
        <v>219</v>
      </c>
      <c r="B14" s="465">
        <v>0</v>
      </c>
      <c r="C14" s="496">
        <v>0</v>
      </c>
      <c r="D14" s="465">
        <v>0</v>
      </c>
      <c r="E14" s="465">
        <v>0</v>
      </c>
      <c r="F14" s="465">
        <v>0</v>
      </c>
      <c r="G14" s="496">
        <v>0</v>
      </c>
      <c r="H14" s="507">
        <v>0</v>
      </c>
      <c r="I14" s="508">
        <v>0</v>
      </c>
      <c r="J14" s="507">
        <v>0</v>
      </c>
      <c r="K14" s="507">
        <v>0</v>
      </c>
      <c r="L14" s="507">
        <v>0</v>
      </c>
      <c r="M14" s="508">
        <v>0</v>
      </c>
      <c r="N14" s="465">
        <v>0</v>
      </c>
      <c r="O14" s="496">
        <v>0</v>
      </c>
      <c r="P14" s="465">
        <v>0</v>
      </c>
      <c r="Q14" s="465">
        <v>0</v>
      </c>
      <c r="R14" s="465">
        <v>0</v>
      </c>
      <c r="S14" s="496">
        <v>0</v>
      </c>
    </row>
    <row r="15" spans="1:19" s="9" customFormat="1" ht="20.100000000000001" customHeight="1">
      <c r="A15" s="184" t="s">
        <v>767</v>
      </c>
      <c r="B15" s="465">
        <v>0</v>
      </c>
      <c r="C15" s="496">
        <v>0</v>
      </c>
      <c r="D15" s="465">
        <v>0</v>
      </c>
      <c r="E15" s="465">
        <v>0</v>
      </c>
      <c r="F15" s="465">
        <v>0</v>
      </c>
      <c r="G15" s="496">
        <v>0</v>
      </c>
      <c r="H15" s="507">
        <v>0</v>
      </c>
      <c r="I15" s="508">
        <v>0</v>
      </c>
      <c r="J15" s="507">
        <v>0</v>
      </c>
      <c r="K15" s="507">
        <v>0</v>
      </c>
      <c r="L15" s="507">
        <v>0</v>
      </c>
      <c r="M15" s="508">
        <v>0</v>
      </c>
      <c r="N15" s="465">
        <v>0</v>
      </c>
      <c r="O15" s="496">
        <v>0</v>
      </c>
      <c r="P15" s="465">
        <v>0</v>
      </c>
      <c r="Q15" s="465">
        <v>0</v>
      </c>
      <c r="R15" s="465">
        <v>0</v>
      </c>
      <c r="S15" s="496">
        <v>0</v>
      </c>
    </row>
    <row r="16" spans="1:19" ht="20.100000000000001" customHeight="1">
      <c r="A16" s="184" t="s">
        <v>752</v>
      </c>
      <c r="B16" s="465">
        <v>0</v>
      </c>
      <c r="C16" s="496">
        <v>0</v>
      </c>
      <c r="D16" s="465">
        <v>0</v>
      </c>
      <c r="E16" s="465">
        <v>0</v>
      </c>
      <c r="F16" s="465">
        <v>0</v>
      </c>
      <c r="G16" s="496">
        <v>0</v>
      </c>
      <c r="H16" s="507">
        <v>1</v>
      </c>
      <c r="I16" s="508">
        <v>48.5</v>
      </c>
      <c r="J16" s="507">
        <v>48</v>
      </c>
      <c r="K16" s="507">
        <v>2</v>
      </c>
      <c r="L16" s="507">
        <v>50</v>
      </c>
      <c r="M16" s="508">
        <v>1063</v>
      </c>
      <c r="N16" s="465">
        <v>1</v>
      </c>
      <c r="O16" s="496">
        <v>48.5</v>
      </c>
      <c r="P16" s="465">
        <v>48</v>
      </c>
      <c r="Q16" s="465">
        <v>2</v>
      </c>
      <c r="R16" s="465">
        <v>50</v>
      </c>
      <c r="S16" s="496">
        <v>1063</v>
      </c>
    </row>
    <row r="17" spans="1:19" s="10" customFormat="1" ht="20.100000000000001" customHeight="1">
      <c r="A17" s="184" t="s">
        <v>10</v>
      </c>
      <c r="B17" s="465">
        <v>0</v>
      </c>
      <c r="C17" s="496">
        <v>0</v>
      </c>
      <c r="D17" s="465">
        <v>0</v>
      </c>
      <c r="E17" s="465">
        <v>0</v>
      </c>
      <c r="F17" s="465">
        <v>0</v>
      </c>
      <c r="G17" s="496">
        <v>0</v>
      </c>
      <c r="H17" s="507">
        <v>0</v>
      </c>
      <c r="I17" s="508">
        <v>0</v>
      </c>
      <c r="J17" s="507">
        <v>0</v>
      </c>
      <c r="K17" s="507">
        <v>0</v>
      </c>
      <c r="L17" s="507">
        <v>0</v>
      </c>
      <c r="M17" s="508">
        <v>0</v>
      </c>
      <c r="N17" s="465">
        <v>0</v>
      </c>
      <c r="O17" s="496">
        <v>0</v>
      </c>
      <c r="P17" s="465">
        <v>0</v>
      </c>
      <c r="Q17" s="465">
        <v>0</v>
      </c>
      <c r="R17" s="465">
        <v>0</v>
      </c>
      <c r="S17" s="496">
        <v>0</v>
      </c>
    </row>
    <row r="18" spans="1:19" ht="20.100000000000001" customHeight="1">
      <c r="A18" s="184" t="s">
        <v>13</v>
      </c>
      <c r="B18" s="465">
        <v>1</v>
      </c>
      <c r="C18" s="496">
        <v>10.5</v>
      </c>
      <c r="D18" s="465">
        <v>4</v>
      </c>
      <c r="E18" s="465">
        <v>4</v>
      </c>
      <c r="F18" s="465">
        <v>8</v>
      </c>
      <c r="G18" s="496">
        <v>55</v>
      </c>
      <c r="H18" s="507">
        <v>5</v>
      </c>
      <c r="I18" s="508">
        <v>1008.1052971500001</v>
      </c>
      <c r="J18" s="507">
        <v>162</v>
      </c>
      <c r="K18" s="507">
        <v>59</v>
      </c>
      <c r="L18" s="507">
        <v>221</v>
      </c>
      <c r="M18" s="508">
        <v>5176.07</v>
      </c>
      <c r="N18" s="465">
        <v>6</v>
      </c>
      <c r="O18" s="496">
        <v>1018.6052971500001</v>
      </c>
      <c r="P18" s="465">
        <v>166</v>
      </c>
      <c r="Q18" s="465">
        <v>63</v>
      </c>
      <c r="R18" s="465">
        <v>229</v>
      </c>
      <c r="S18" s="496">
        <v>5231.07</v>
      </c>
    </row>
    <row r="19" spans="1:19" ht="20.100000000000001" customHeight="1">
      <c r="A19" s="184" t="s">
        <v>720</v>
      </c>
      <c r="B19" s="465">
        <v>0</v>
      </c>
      <c r="C19" s="496">
        <v>0</v>
      </c>
      <c r="D19" s="465">
        <v>0</v>
      </c>
      <c r="E19" s="465">
        <v>0</v>
      </c>
      <c r="F19" s="465">
        <v>0</v>
      </c>
      <c r="G19" s="496">
        <v>0</v>
      </c>
      <c r="H19" s="507">
        <v>0</v>
      </c>
      <c r="I19" s="508">
        <v>0</v>
      </c>
      <c r="J19" s="507">
        <v>0</v>
      </c>
      <c r="K19" s="507">
        <v>0</v>
      </c>
      <c r="L19" s="507">
        <v>0</v>
      </c>
      <c r="M19" s="508">
        <v>0</v>
      </c>
      <c r="N19" s="465">
        <v>0</v>
      </c>
      <c r="O19" s="496">
        <v>0</v>
      </c>
      <c r="P19" s="465">
        <v>0</v>
      </c>
      <c r="Q19" s="465">
        <v>0</v>
      </c>
      <c r="R19" s="465">
        <v>0</v>
      </c>
      <c r="S19" s="496">
        <v>0</v>
      </c>
    </row>
    <row r="20" spans="1:19" ht="20.100000000000001" customHeight="1">
      <c r="A20" s="184" t="s">
        <v>27</v>
      </c>
      <c r="B20" s="465">
        <v>0</v>
      </c>
      <c r="C20" s="496">
        <v>0</v>
      </c>
      <c r="D20" s="465">
        <v>0</v>
      </c>
      <c r="E20" s="465">
        <v>0</v>
      </c>
      <c r="F20" s="465">
        <v>0</v>
      </c>
      <c r="G20" s="496">
        <v>0</v>
      </c>
      <c r="H20" s="507">
        <v>6</v>
      </c>
      <c r="I20" s="508">
        <v>1488.3050847300001</v>
      </c>
      <c r="J20" s="507">
        <v>237</v>
      </c>
      <c r="K20" s="507">
        <v>158</v>
      </c>
      <c r="L20" s="507">
        <v>395</v>
      </c>
      <c r="M20" s="508">
        <v>4166.1100000000006</v>
      </c>
      <c r="N20" s="465">
        <v>6</v>
      </c>
      <c r="O20" s="496">
        <v>1488.3050847300001</v>
      </c>
      <c r="P20" s="465">
        <v>237</v>
      </c>
      <c r="Q20" s="465">
        <v>158</v>
      </c>
      <c r="R20" s="465">
        <v>395</v>
      </c>
      <c r="S20" s="496">
        <v>4166.1100000000006</v>
      </c>
    </row>
    <row r="21" spans="1:19" ht="20.100000000000001" customHeight="1">
      <c r="A21" s="184" t="s">
        <v>99</v>
      </c>
      <c r="B21" s="465">
        <v>0</v>
      </c>
      <c r="C21" s="496">
        <v>0</v>
      </c>
      <c r="D21" s="465">
        <v>0</v>
      </c>
      <c r="E21" s="465">
        <v>0</v>
      </c>
      <c r="F21" s="465">
        <v>0</v>
      </c>
      <c r="G21" s="496">
        <v>0</v>
      </c>
      <c r="H21" s="507">
        <v>0</v>
      </c>
      <c r="I21" s="508">
        <v>0</v>
      </c>
      <c r="J21" s="507">
        <v>0</v>
      </c>
      <c r="K21" s="507">
        <v>0</v>
      </c>
      <c r="L21" s="507">
        <v>0</v>
      </c>
      <c r="M21" s="508">
        <v>0</v>
      </c>
      <c r="N21" s="465">
        <v>0</v>
      </c>
      <c r="O21" s="496">
        <v>0</v>
      </c>
      <c r="P21" s="465">
        <v>0</v>
      </c>
      <c r="Q21" s="465">
        <v>0</v>
      </c>
      <c r="R21" s="465">
        <v>0</v>
      </c>
      <c r="S21" s="496">
        <v>0</v>
      </c>
    </row>
    <row r="22" spans="1:19" ht="20.100000000000001" customHeight="1">
      <c r="A22" s="184" t="s">
        <v>768</v>
      </c>
      <c r="B22" s="465">
        <v>0</v>
      </c>
      <c r="C22" s="496">
        <v>0</v>
      </c>
      <c r="D22" s="465">
        <v>0</v>
      </c>
      <c r="E22" s="465">
        <v>0</v>
      </c>
      <c r="F22" s="465">
        <v>0</v>
      </c>
      <c r="G22" s="496">
        <v>0</v>
      </c>
      <c r="H22" s="507">
        <v>0</v>
      </c>
      <c r="I22" s="508">
        <v>0</v>
      </c>
      <c r="J22" s="507">
        <v>0</v>
      </c>
      <c r="K22" s="507">
        <v>0</v>
      </c>
      <c r="L22" s="507">
        <v>0</v>
      </c>
      <c r="M22" s="508">
        <v>0</v>
      </c>
      <c r="N22" s="465">
        <v>0</v>
      </c>
      <c r="O22" s="496">
        <v>0</v>
      </c>
      <c r="P22" s="465">
        <v>0</v>
      </c>
      <c r="Q22" s="465">
        <v>0</v>
      </c>
      <c r="R22" s="465">
        <v>0</v>
      </c>
      <c r="S22" s="496">
        <v>0</v>
      </c>
    </row>
    <row r="23" spans="1:19" ht="20.100000000000001" customHeight="1">
      <c r="A23" s="184" t="s">
        <v>764</v>
      </c>
      <c r="B23" s="465">
        <v>0</v>
      </c>
      <c r="C23" s="496">
        <v>0</v>
      </c>
      <c r="D23" s="465">
        <v>0</v>
      </c>
      <c r="E23" s="465">
        <v>0</v>
      </c>
      <c r="F23" s="465">
        <v>0</v>
      </c>
      <c r="G23" s="496">
        <v>0</v>
      </c>
      <c r="H23" s="507">
        <v>0</v>
      </c>
      <c r="I23" s="508">
        <v>0</v>
      </c>
      <c r="J23" s="507">
        <v>0</v>
      </c>
      <c r="K23" s="507">
        <v>0</v>
      </c>
      <c r="L23" s="507">
        <v>0</v>
      </c>
      <c r="M23" s="508">
        <v>0</v>
      </c>
      <c r="N23" s="465">
        <v>0</v>
      </c>
      <c r="O23" s="496">
        <v>0</v>
      </c>
      <c r="P23" s="465">
        <v>0</v>
      </c>
      <c r="Q23" s="465">
        <v>0</v>
      </c>
      <c r="R23" s="465">
        <v>0</v>
      </c>
      <c r="S23" s="496">
        <v>0</v>
      </c>
    </row>
    <row r="24" spans="1:19" ht="20.100000000000001" customHeight="1">
      <c r="A24" s="184" t="s">
        <v>2</v>
      </c>
      <c r="B24" s="465">
        <v>0</v>
      </c>
      <c r="C24" s="496">
        <v>0</v>
      </c>
      <c r="D24" s="465">
        <v>0</v>
      </c>
      <c r="E24" s="465">
        <v>0</v>
      </c>
      <c r="F24" s="465">
        <v>0</v>
      </c>
      <c r="G24" s="496">
        <v>0</v>
      </c>
      <c r="H24" s="507">
        <v>1</v>
      </c>
      <c r="I24" s="508">
        <v>29</v>
      </c>
      <c r="J24" s="507">
        <v>18</v>
      </c>
      <c r="K24" s="507">
        <v>2</v>
      </c>
      <c r="L24" s="507">
        <v>20</v>
      </c>
      <c r="M24" s="508">
        <v>425</v>
      </c>
      <c r="N24" s="465">
        <v>1</v>
      </c>
      <c r="O24" s="496">
        <v>29</v>
      </c>
      <c r="P24" s="465">
        <v>18</v>
      </c>
      <c r="Q24" s="465">
        <v>2</v>
      </c>
      <c r="R24" s="465">
        <v>20</v>
      </c>
      <c r="S24" s="496">
        <v>425</v>
      </c>
    </row>
    <row r="25" spans="1:19" ht="20.100000000000001" customHeight="1">
      <c r="A25" s="184" t="s">
        <v>765</v>
      </c>
      <c r="B25" s="466">
        <v>2</v>
      </c>
      <c r="C25" s="497">
        <v>29</v>
      </c>
      <c r="D25" s="466">
        <v>8</v>
      </c>
      <c r="E25" s="466">
        <v>5</v>
      </c>
      <c r="F25" s="466">
        <v>13</v>
      </c>
      <c r="G25" s="497">
        <v>130.5</v>
      </c>
      <c r="H25" s="511">
        <v>0</v>
      </c>
      <c r="I25" s="510">
        <v>0</v>
      </c>
      <c r="J25" s="511">
        <v>0</v>
      </c>
      <c r="K25" s="511">
        <v>0</v>
      </c>
      <c r="L25" s="511">
        <v>0</v>
      </c>
      <c r="M25" s="510">
        <v>0</v>
      </c>
      <c r="N25" s="468">
        <v>2</v>
      </c>
      <c r="O25" s="497">
        <v>29</v>
      </c>
      <c r="P25" s="468">
        <v>8</v>
      </c>
      <c r="Q25" s="468">
        <v>5</v>
      </c>
      <c r="R25" s="468">
        <v>13</v>
      </c>
      <c r="S25" s="497">
        <v>130.5</v>
      </c>
    </row>
    <row r="26" spans="1:19" ht="20.100000000000001" customHeight="1">
      <c r="A26" s="313" t="s">
        <v>719</v>
      </c>
      <c r="B26" s="465">
        <v>1</v>
      </c>
      <c r="C26" s="496">
        <v>9.2516119299999993</v>
      </c>
      <c r="D26" s="465">
        <v>5</v>
      </c>
      <c r="E26" s="465">
        <v>31</v>
      </c>
      <c r="F26" s="465">
        <v>36</v>
      </c>
      <c r="G26" s="496">
        <v>74.72</v>
      </c>
      <c r="H26" s="507">
        <v>3</v>
      </c>
      <c r="I26" s="508">
        <v>103.1</v>
      </c>
      <c r="J26" s="507">
        <v>41</v>
      </c>
      <c r="K26" s="507">
        <v>4</v>
      </c>
      <c r="L26" s="507">
        <v>45</v>
      </c>
      <c r="M26" s="508">
        <v>925.03</v>
      </c>
      <c r="N26" s="465">
        <v>4</v>
      </c>
      <c r="O26" s="496">
        <v>112.35161192999999</v>
      </c>
      <c r="P26" s="465">
        <v>46</v>
      </c>
      <c r="Q26" s="465">
        <v>35</v>
      </c>
      <c r="R26" s="465">
        <v>81</v>
      </c>
      <c r="S26" s="496">
        <v>999.75</v>
      </c>
    </row>
    <row r="27" spans="1:19" ht="20.100000000000001" customHeight="1">
      <c r="A27" s="184" t="s">
        <v>724</v>
      </c>
      <c r="B27" s="469">
        <v>0</v>
      </c>
      <c r="C27" s="497">
        <v>0</v>
      </c>
      <c r="D27" s="469">
        <v>0</v>
      </c>
      <c r="E27" s="469">
        <v>0</v>
      </c>
      <c r="F27" s="469">
        <v>0</v>
      </c>
      <c r="G27" s="497">
        <v>0</v>
      </c>
      <c r="H27" s="512">
        <v>0</v>
      </c>
      <c r="I27" s="510">
        <v>0</v>
      </c>
      <c r="J27" s="512">
        <v>0</v>
      </c>
      <c r="K27" s="512">
        <v>0</v>
      </c>
      <c r="L27" s="512">
        <v>0</v>
      </c>
      <c r="M27" s="510">
        <v>0</v>
      </c>
      <c r="N27" s="469">
        <v>0</v>
      </c>
      <c r="O27" s="497">
        <v>0</v>
      </c>
      <c r="P27" s="469">
        <v>0</v>
      </c>
      <c r="Q27" s="469">
        <v>0</v>
      </c>
      <c r="R27" s="469">
        <v>0</v>
      </c>
      <c r="S27" s="497">
        <v>0</v>
      </c>
    </row>
    <row r="28" spans="1:19" ht="20.100000000000001" customHeight="1">
      <c r="A28" s="184" t="s">
        <v>769</v>
      </c>
      <c r="B28" s="465">
        <v>0</v>
      </c>
      <c r="C28" s="496">
        <v>0</v>
      </c>
      <c r="D28" s="465">
        <v>0</v>
      </c>
      <c r="E28" s="465">
        <v>0</v>
      </c>
      <c r="F28" s="465">
        <v>0</v>
      </c>
      <c r="G28" s="496">
        <v>0</v>
      </c>
      <c r="H28" s="507">
        <v>0</v>
      </c>
      <c r="I28" s="508">
        <v>0</v>
      </c>
      <c r="J28" s="507">
        <v>0</v>
      </c>
      <c r="K28" s="507">
        <v>0</v>
      </c>
      <c r="L28" s="507">
        <v>0</v>
      </c>
      <c r="M28" s="508">
        <v>0</v>
      </c>
      <c r="N28" s="465">
        <v>0</v>
      </c>
      <c r="O28" s="496">
        <v>0</v>
      </c>
      <c r="P28" s="465">
        <v>0</v>
      </c>
      <c r="Q28" s="465">
        <v>0</v>
      </c>
      <c r="R28" s="465">
        <v>0</v>
      </c>
      <c r="S28" s="496">
        <v>0</v>
      </c>
    </row>
    <row r="29" spans="1:19" ht="20.100000000000001" customHeight="1">
      <c r="A29" s="164" t="s">
        <v>210</v>
      </c>
      <c r="B29" s="465"/>
      <c r="C29" s="497"/>
      <c r="D29" s="470"/>
      <c r="E29" s="470"/>
      <c r="F29" s="470"/>
      <c r="G29" s="497"/>
      <c r="H29" s="513"/>
      <c r="I29" s="510"/>
      <c r="J29" s="513"/>
      <c r="K29" s="513"/>
      <c r="L29" s="513"/>
      <c r="M29" s="510"/>
      <c r="N29" s="470"/>
      <c r="O29" s="497"/>
      <c r="P29" s="470"/>
      <c r="Q29" s="470"/>
      <c r="R29" s="470"/>
      <c r="S29" s="497"/>
    </row>
    <row r="30" spans="1:19" ht="20.100000000000001" customHeight="1">
      <c r="A30" s="163" t="s">
        <v>736</v>
      </c>
      <c r="B30" s="468">
        <v>0</v>
      </c>
      <c r="C30" s="497">
        <v>0</v>
      </c>
      <c r="D30" s="468">
        <v>0</v>
      </c>
      <c r="E30" s="468">
        <v>0</v>
      </c>
      <c r="F30" s="468">
        <v>0</v>
      </c>
      <c r="G30" s="497">
        <v>0</v>
      </c>
      <c r="H30" s="511">
        <v>0</v>
      </c>
      <c r="I30" s="510">
        <v>0</v>
      </c>
      <c r="J30" s="511">
        <v>0</v>
      </c>
      <c r="K30" s="511">
        <v>0</v>
      </c>
      <c r="L30" s="511">
        <v>0</v>
      </c>
      <c r="M30" s="510">
        <v>0</v>
      </c>
      <c r="N30" s="468">
        <v>0</v>
      </c>
      <c r="O30" s="497">
        <v>0</v>
      </c>
      <c r="P30" s="468">
        <v>0</v>
      </c>
      <c r="Q30" s="468">
        <v>0</v>
      </c>
      <c r="R30" s="468">
        <v>0</v>
      </c>
      <c r="S30" s="497">
        <v>0</v>
      </c>
    </row>
    <row r="31" spans="1:19" ht="20.100000000000001" customHeight="1">
      <c r="A31" s="184" t="s">
        <v>18</v>
      </c>
      <c r="B31" s="465">
        <v>0</v>
      </c>
      <c r="C31" s="496">
        <v>0</v>
      </c>
      <c r="D31" s="465">
        <v>0</v>
      </c>
      <c r="E31" s="465">
        <v>0</v>
      </c>
      <c r="F31" s="465">
        <v>0</v>
      </c>
      <c r="G31" s="496">
        <v>0</v>
      </c>
      <c r="H31" s="507">
        <v>3</v>
      </c>
      <c r="I31" s="508">
        <v>446.168274</v>
      </c>
      <c r="J31" s="507">
        <v>75</v>
      </c>
      <c r="K31" s="507">
        <v>79</v>
      </c>
      <c r="L31" s="507">
        <v>154</v>
      </c>
      <c r="M31" s="508">
        <v>1033.94</v>
      </c>
      <c r="N31" s="465">
        <v>3</v>
      </c>
      <c r="O31" s="496">
        <v>446.168274</v>
      </c>
      <c r="P31" s="465">
        <v>75</v>
      </c>
      <c r="Q31" s="465">
        <v>79</v>
      </c>
      <c r="R31" s="465">
        <v>154</v>
      </c>
      <c r="S31" s="496">
        <v>1033.94</v>
      </c>
    </row>
    <row r="32" spans="1:19" ht="20.100000000000001" customHeight="1">
      <c r="A32" s="184" t="s">
        <v>6</v>
      </c>
      <c r="B32" s="465">
        <v>0</v>
      </c>
      <c r="C32" s="496">
        <v>0</v>
      </c>
      <c r="D32" s="465">
        <v>0</v>
      </c>
      <c r="E32" s="465">
        <v>0</v>
      </c>
      <c r="F32" s="465">
        <v>0</v>
      </c>
      <c r="G32" s="496">
        <v>0</v>
      </c>
      <c r="H32" s="507">
        <v>17</v>
      </c>
      <c r="I32" s="508">
        <v>2196.3601322099998</v>
      </c>
      <c r="J32" s="507">
        <v>402</v>
      </c>
      <c r="K32" s="507">
        <v>341</v>
      </c>
      <c r="L32" s="507">
        <v>743</v>
      </c>
      <c r="M32" s="508">
        <v>12539.09</v>
      </c>
      <c r="N32" s="465">
        <v>17</v>
      </c>
      <c r="O32" s="496">
        <v>2196.3601322099998</v>
      </c>
      <c r="P32" s="465">
        <v>402</v>
      </c>
      <c r="Q32" s="465">
        <v>341</v>
      </c>
      <c r="R32" s="465">
        <v>743</v>
      </c>
      <c r="S32" s="496">
        <v>12539.09</v>
      </c>
    </row>
    <row r="33" spans="1:19" ht="20.100000000000001" customHeight="1">
      <c r="A33" s="184" t="s">
        <v>738</v>
      </c>
      <c r="B33" s="465">
        <v>0</v>
      </c>
      <c r="C33" s="496">
        <v>0</v>
      </c>
      <c r="D33" s="465">
        <v>0</v>
      </c>
      <c r="E33" s="465">
        <v>0</v>
      </c>
      <c r="F33" s="465">
        <v>0</v>
      </c>
      <c r="G33" s="496">
        <v>0</v>
      </c>
      <c r="H33" s="507">
        <v>0</v>
      </c>
      <c r="I33" s="508">
        <v>0</v>
      </c>
      <c r="J33" s="507">
        <v>0</v>
      </c>
      <c r="K33" s="507">
        <v>0</v>
      </c>
      <c r="L33" s="507">
        <v>0</v>
      </c>
      <c r="M33" s="508">
        <v>0</v>
      </c>
      <c r="N33" s="465">
        <v>0</v>
      </c>
      <c r="O33" s="496">
        <v>0</v>
      </c>
      <c r="P33" s="465">
        <v>0</v>
      </c>
      <c r="Q33" s="465">
        <v>0</v>
      </c>
      <c r="R33" s="465">
        <v>0</v>
      </c>
      <c r="S33" s="496">
        <v>0</v>
      </c>
    </row>
    <row r="34" spans="1:19" ht="20.100000000000001" customHeight="1">
      <c r="A34" s="184" t="s">
        <v>0</v>
      </c>
      <c r="B34" s="465">
        <v>0</v>
      </c>
      <c r="C34" s="496">
        <v>0</v>
      </c>
      <c r="D34" s="465">
        <v>0</v>
      </c>
      <c r="E34" s="465">
        <v>0</v>
      </c>
      <c r="F34" s="465">
        <v>0</v>
      </c>
      <c r="G34" s="496">
        <v>0</v>
      </c>
      <c r="H34" s="507">
        <v>9</v>
      </c>
      <c r="I34" s="508">
        <v>1352.2619999999999</v>
      </c>
      <c r="J34" s="507">
        <v>163</v>
      </c>
      <c r="K34" s="507">
        <v>264</v>
      </c>
      <c r="L34" s="507">
        <v>427</v>
      </c>
      <c r="M34" s="508">
        <v>2618.5699999999997</v>
      </c>
      <c r="N34" s="465">
        <v>9</v>
      </c>
      <c r="O34" s="496">
        <v>1352.2619999999999</v>
      </c>
      <c r="P34" s="465">
        <v>163</v>
      </c>
      <c r="Q34" s="465">
        <v>264</v>
      </c>
      <c r="R34" s="465">
        <v>427</v>
      </c>
      <c r="S34" s="496">
        <v>2618.5699999999997</v>
      </c>
    </row>
    <row r="35" spans="1:19" ht="20.100000000000001" customHeight="1">
      <c r="A35" s="164" t="s">
        <v>211</v>
      </c>
      <c r="B35" s="465"/>
      <c r="C35" s="497"/>
      <c r="D35" s="467"/>
      <c r="E35" s="467"/>
      <c r="F35" s="467"/>
      <c r="G35" s="497"/>
      <c r="H35" s="509"/>
      <c r="I35" s="510"/>
      <c r="J35" s="509"/>
      <c r="K35" s="509"/>
      <c r="L35" s="509"/>
      <c r="M35" s="510"/>
      <c r="N35" s="467"/>
      <c r="O35" s="497"/>
      <c r="P35" s="467"/>
      <c r="Q35" s="467"/>
      <c r="R35" s="467"/>
      <c r="S35" s="497"/>
    </row>
    <row r="36" spans="1:19" ht="20.100000000000001" customHeight="1">
      <c r="A36" s="184" t="s">
        <v>77</v>
      </c>
      <c r="B36" s="465">
        <v>0</v>
      </c>
      <c r="C36" s="496">
        <v>0</v>
      </c>
      <c r="D36" s="465">
        <v>0</v>
      </c>
      <c r="E36" s="465">
        <v>0</v>
      </c>
      <c r="F36" s="465">
        <v>0</v>
      </c>
      <c r="G36" s="496">
        <v>0</v>
      </c>
      <c r="H36" s="507">
        <v>0</v>
      </c>
      <c r="I36" s="508">
        <v>0</v>
      </c>
      <c r="J36" s="507">
        <v>0</v>
      </c>
      <c r="K36" s="507">
        <v>0</v>
      </c>
      <c r="L36" s="507">
        <v>0</v>
      </c>
      <c r="M36" s="508">
        <v>0</v>
      </c>
      <c r="N36" s="465">
        <v>0</v>
      </c>
      <c r="O36" s="496">
        <v>0</v>
      </c>
      <c r="P36" s="465">
        <v>0</v>
      </c>
      <c r="Q36" s="465">
        <v>0</v>
      </c>
      <c r="R36" s="465">
        <v>0</v>
      </c>
      <c r="S36" s="496">
        <v>0</v>
      </c>
    </row>
    <row r="37" spans="1:19" ht="20.100000000000001" customHeight="1">
      <c r="A37" s="184" t="s">
        <v>94</v>
      </c>
      <c r="B37" s="465">
        <v>0</v>
      </c>
      <c r="C37" s="496">
        <v>0</v>
      </c>
      <c r="D37" s="465">
        <v>0</v>
      </c>
      <c r="E37" s="465">
        <v>0</v>
      </c>
      <c r="F37" s="465">
        <v>0</v>
      </c>
      <c r="G37" s="496">
        <v>0</v>
      </c>
      <c r="H37" s="507">
        <v>2</v>
      </c>
      <c r="I37" s="508">
        <v>131.34165052</v>
      </c>
      <c r="J37" s="507">
        <v>35</v>
      </c>
      <c r="K37" s="507">
        <v>45</v>
      </c>
      <c r="L37" s="507">
        <v>80</v>
      </c>
      <c r="M37" s="508">
        <v>868.5</v>
      </c>
      <c r="N37" s="465">
        <v>2</v>
      </c>
      <c r="O37" s="496">
        <v>131.34165052</v>
      </c>
      <c r="P37" s="465">
        <v>35</v>
      </c>
      <c r="Q37" s="465">
        <v>45</v>
      </c>
      <c r="R37" s="465">
        <v>80</v>
      </c>
      <c r="S37" s="496">
        <v>868.5</v>
      </c>
    </row>
    <row r="38" spans="1:19" ht="20.100000000000001" customHeight="1">
      <c r="A38" s="184" t="s">
        <v>739</v>
      </c>
      <c r="B38" s="465">
        <v>0</v>
      </c>
      <c r="C38" s="496">
        <v>0</v>
      </c>
      <c r="D38" s="465">
        <v>0</v>
      </c>
      <c r="E38" s="465">
        <v>0</v>
      </c>
      <c r="F38" s="465">
        <v>0</v>
      </c>
      <c r="G38" s="496">
        <v>0</v>
      </c>
      <c r="H38" s="507">
        <v>3</v>
      </c>
      <c r="I38" s="508">
        <v>904.78368</v>
      </c>
      <c r="J38" s="507">
        <v>50</v>
      </c>
      <c r="K38" s="507">
        <v>1</v>
      </c>
      <c r="L38" s="507">
        <v>51</v>
      </c>
      <c r="M38" s="508">
        <v>186171.58000000002</v>
      </c>
      <c r="N38" s="465">
        <v>3</v>
      </c>
      <c r="O38" s="496">
        <v>904.78368</v>
      </c>
      <c r="P38" s="465">
        <v>50</v>
      </c>
      <c r="Q38" s="465">
        <v>1</v>
      </c>
      <c r="R38" s="465">
        <v>51</v>
      </c>
      <c r="S38" s="496">
        <v>186171.58000000002</v>
      </c>
    </row>
    <row r="39" spans="1:19" ht="20.100000000000001" customHeight="1">
      <c r="A39" s="184" t="s">
        <v>740</v>
      </c>
      <c r="B39" s="465">
        <v>0</v>
      </c>
      <c r="C39" s="496">
        <v>0</v>
      </c>
      <c r="D39" s="465">
        <v>0</v>
      </c>
      <c r="E39" s="465">
        <v>0</v>
      </c>
      <c r="F39" s="465">
        <v>0</v>
      </c>
      <c r="G39" s="496">
        <v>0</v>
      </c>
      <c r="H39" s="507">
        <v>1</v>
      </c>
      <c r="I39" s="508">
        <v>10</v>
      </c>
      <c r="J39" s="507">
        <v>11</v>
      </c>
      <c r="K39" s="507">
        <v>3</v>
      </c>
      <c r="L39" s="507">
        <v>14</v>
      </c>
      <c r="M39" s="508">
        <v>1155</v>
      </c>
      <c r="N39" s="465">
        <v>1</v>
      </c>
      <c r="O39" s="496">
        <v>10</v>
      </c>
      <c r="P39" s="465">
        <v>11</v>
      </c>
      <c r="Q39" s="465">
        <v>3</v>
      </c>
      <c r="R39" s="465">
        <v>14</v>
      </c>
      <c r="S39" s="496">
        <v>1155</v>
      </c>
    </row>
    <row r="40" spans="1:19" ht="20.100000000000001" customHeight="1">
      <c r="A40" s="184" t="s">
        <v>43</v>
      </c>
      <c r="B40" s="465">
        <v>0</v>
      </c>
      <c r="C40" s="496">
        <v>0</v>
      </c>
      <c r="D40" s="465">
        <v>0</v>
      </c>
      <c r="E40" s="465">
        <v>0</v>
      </c>
      <c r="F40" s="465">
        <v>0</v>
      </c>
      <c r="G40" s="496">
        <v>0</v>
      </c>
      <c r="H40" s="507">
        <v>0</v>
      </c>
      <c r="I40" s="514">
        <v>0</v>
      </c>
      <c r="J40" s="507">
        <v>0</v>
      </c>
      <c r="K40" s="507">
        <v>0</v>
      </c>
      <c r="L40" s="507">
        <v>0</v>
      </c>
      <c r="M40" s="508">
        <v>0</v>
      </c>
      <c r="N40" s="465">
        <v>0</v>
      </c>
      <c r="O40" s="498">
        <v>0</v>
      </c>
      <c r="P40" s="465">
        <v>0</v>
      </c>
      <c r="Q40" s="465">
        <v>0</v>
      </c>
      <c r="R40" s="465">
        <v>0</v>
      </c>
      <c r="S40" s="496">
        <v>0</v>
      </c>
    </row>
    <row r="41" spans="1:19" ht="20.100000000000001" customHeight="1">
      <c r="A41" s="184" t="s">
        <v>741</v>
      </c>
      <c r="B41" s="465">
        <v>0</v>
      </c>
      <c r="C41" s="496">
        <v>0</v>
      </c>
      <c r="D41" s="465">
        <v>0</v>
      </c>
      <c r="E41" s="465">
        <v>0</v>
      </c>
      <c r="F41" s="465">
        <v>0</v>
      </c>
      <c r="G41" s="496">
        <v>0</v>
      </c>
      <c r="H41" s="507">
        <v>0</v>
      </c>
      <c r="I41" s="508">
        <v>0</v>
      </c>
      <c r="J41" s="507">
        <v>0</v>
      </c>
      <c r="K41" s="507">
        <v>0</v>
      </c>
      <c r="L41" s="507">
        <v>0</v>
      </c>
      <c r="M41" s="508">
        <v>0</v>
      </c>
      <c r="N41" s="465">
        <v>0</v>
      </c>
      <c r="O41" s="496">
        <v>0</v>
      </c>
      <c r="P41" s="465">
        <v>0</v>
      </c>
      <c r="Q41" s="465">
        <v>0</v>
      </c>
      <c r="R41" s="465">
        <v>0</v>
      </c>
      <c r="S41" s="496">
        <v>0</v>
      </c>
    </row>
    <row r="42" spans="1:19" ht="20.100000000000001" customHeight="1">
      <c r="A42" s="184" t="s">
        <v>716</v>
      </c>
      <c r="B42" s="465">
        <v>0</v>
      </c>
      <c r="C42" s="496">
        <v>0</v>
      </c>
      <c r="D42" s="465">
        <v>0</v>
      </c>
      <c r="E42" s="465">
        <v>0</v>
      </c>
      <c r="F42" s="465">
        <v>0</v>
      </c>
      <c r="G42" s="496">
        <v>0</v>
      </c>
      <c r="H42" s="507">
        <v>0</v>
      </c>
      <c r="I42" s="508">
        <v>0</v>
      </c>
      <c r="J42" s="507">
        <v>0</v>
      </c>
      <c r="K42" s="507">
        <v>0</v>
      </c>
      <c r="L42" s="507">
        <v>0</v>
      </c>
      <c r="M42" s="508">
        <v>0</v>
      </c>
      <c r="N42" s="465">
        <v>0</v>
      </c>
      <c r="O42" s="496">
        <v>0</v>
      </c>
      <c r="P42" s="465">
        <v>0</v>
      </c>
      <c r="Q42" s="465">
        <v>0</v>
      </c>
      <c r="R42" s="465">
        <v>0</v>
      </c>
      <c r="S42" s="496">
        <v>0</v>
      </c>
    </row>
    <row r="43" spans="1:19" ht="20.100000000000001" customHeight="1">
      <c r="A43" s="184" t="s">
        <v>715</v>
      </c>
      <c r="B43" s="465">
        <v>0</v>
      </c>
      <c r="C43" s="496">
        <v>0</v>
      </c>
      <c r="D43" s="465">
        <v>0</v>
      </c>
      <c r="E43" s="465">
        <v>0</v>
      </c>
      <c r="F43" s="465">
        <v>0</v>
      </c>
      <c r="G43" s="496">
        <v>0</v>
      </c>
      <c r="H43" s="507">
        <v>1</v>
      </c>
      <c r="I43" s="508">
        <v>19.8</v>
      </c>
      <c r="J43" s="507">
        <v>5</v>
      </c>
      <c r="K43" s="507">
        <v>0</v>
      </c>
      <c r="L43" s="507">
        <v>5</v>
      </c>
      <c r="M43" s="508">
        <v>955</v>
      </c>
      <c r="N43" s="465">
        <v>1</v>
      </c>
      <c r="O43" s="496">
        <v>19.8</v>
      </c>
      <c r="P43" s="465">
        <v>5</v>
      </c>
      <c r="Q43" s="465">
        <v>0</v>
      </c>
      <c r="R43" s="465">
        <v>5</v>
      </c>
      <c r="S43" s="496">
        <v>955</v>
      </c>
    </row>
    <row r="44" spans="1:19" ht="20.100000000000001" customHeight="1">
      <c r="A44" s="184" t="s">
        <v>761</v>
      </c>
      <c r="B44" s="465">
        <v>0</v>
      </c>
      <c r="C44" s="496">
        <v>0</v>
      </c>
      <c r="D44" s="465">
        <v>0</v>
      </c>
      <c r="E44" s="465">
        <v>0</v>
      </c>
      <c r="F44" s="465">
        <v>0</v>
      </c>
      <c r="G44" s="496">
        <v>0</v>
      </c>
      <c r="H44" s="507">
        <v>2</v>
      </c>
      <c r="I44" s="508">
        <v>7.6</v>
      </c>
      <c r="J44" s="507">
        <v>17</v>
      </c>
      <c r="K44" s="507">
        <v>1</v>
      </c>
      <c r="L44" s="507">
        <v>18</v>
      </c>
      <c r="M44" s="508">
        <v>629.5</v>
      </c>
      <c r="N44" s="465">
        <v>2</v>
      </c>
      <c r="O44" s="496">
        <v>7.6</v>
      </c>
      <c r="P44" s="465">
        <v>17</v>
      </c>
      <c r="Q44" s="465">
        <v>1</v>
      </c>
      <c r="R44" s="465">
        <v>18</v>
      </c>
      <c r="S44" s="496">
        <v>629.5</v>
      </c>
    </row>
    <row r="45" spans="1:19" ht="20.100000000000001" customHeight="1">
      <c r="A45" s="184" t="s">
        <v>721</v>
      </c>
      <c r="B45" s="465">
        <v>0</v>
      </c>
      <c r="C45" s="496">
        <v>0</v>
      </c>
      <c r="D45" s="465">
        <v>0</v>
      </c>
      <c r="E45" s="465">
        <v>0</v>
      </c>
      <c r="F45" s="465">
        <v>0</v>
      </c>
      <c r="G45" s="496">
        <v>0</v>
      </c>
      <c r="H45" s="507">
        <v>2</v>
      </c>
      <c r="I45" s="508">
        <v>17</v>
      </c>
      <c r="J45" s="507">
        <v>11</v>
      </c>
      <c r="K45" s="507">
        <v>3</v>
      </c>
      <c r="L45" s="507">
        <v>14</v>
      </c>
      <c r="M45" s="508">
        <v>932.5</v>
      </c>
      <c r="N45" s="465">
        <v>2</v>
      </c>
      <c r="O45" s="496">
        <v>17</v>
      </c>
      <c r="P45" s="465">
        <v>11</v>
      </c>
      <c r="Q45" s="465">
        <v>3</v>
      </c>
      <c r="R45" s="465">
        <v>14</v>
      </c>
      <c r="S45" s="496">
        <v>932.5</v>
      </c>
    </row>
    <row r="46" spans="1:19" ht="20.100000000000001" customHeight="1">
      <c r="A46" s="184" t="s">
        <v>71</v>
      </c>
      <c r="B46" s="465">
        <v>0</v>
      </c>
      <c r="C46" s="496">
        <v>0</v>
      </c>
      <c r="D46" s="465">
        <v>0</v>
      </c>
      <c r="E46" s="465">
        <v>0</v>
      </c>
      <c r="F46" s="465">
        <v>0</v>
      </c>
      <c r="G46" s="496">
        <v>0</v>
      </c>
      <c r="H46" s="507">
        <v>0</v>
      </c>
      <c r="I46" s="508">
        <v>0</v>
      </c>
      <c r="J46" s="507">
        <v>0</v>
      </c>
      <c r="K46" s="507">
        <v>0</v>
      </c>
      <c r="L46" s="507">
        <v>0</v>
      </c>
      <c r="M46" s="508">
        <v>0</v>
      </c>
      <c r="N46" s="465">
        <v>0</v>
      </c>
      <c r="O46" s="496">
        <v>0</v>
      </c>
      <c r="P46" s="465">
        <v>0</v>
      </c>
      <c r="Q46" s="465">
        <v>0</v>
      </c>
      <c r="R46" s="465">
        <v>0</v>
      </c>
      <c r="S46" s="496">
        <v>0</v>
      </c>
    </row>
    <row r="47" spans="1:19" ht="20.100000000000001" customHeight="1">
      <c r="A47" s="184" t="s">
        <v>763</v>
      </c>
      <c r="B47" s="465">
        <v>0</v>
      </c>
      <c r="C47" s="496">
        <v>0</v>
      </c>
      <c r="D47" s="465">
        <v>0</v>
      </c>
      <c r="E47" s="465">
        <v>0</v>
      </c>
      <c r="F47" s="465">
        <v>0</v>
      </c>
      <c r="G47" s="496">
        <v>0</v>
      </c>
      <c r="H47" s="507">
        <v>0</v>
      </c>
      <c r="I47" s="508">
        <v>0</v>
      </c>
      <c r="J47" s="507">
        <v>0</v>
      </c>
      <c r="K47" s="507">
        <v>0</v>
      </c>
      <c r="L47" s="507">
        <v>0</v>
      </c>
      <c r="M47" s="508">
        <v>0</v>
      </c>
      <c r="N47" s="465">
        <v>0</v>
      </c>
      <c r="O47" s="496">
        <v>0</v>
      </c>
      <c r="P47" s="465">
        <v>0</v>
      </c>
      <c r="Q47" s="465">
        <v>0</v>
      </c>
      <c r="R47" s="465">
        <v>0</v>
      </c>
      <c r="S47" s="496">
        <v>0</v>
      </c>
    </row>
    <row r="48" spans="1:19" ht="20.100000000000001" customHeight="1">
      <c r="A48" s="184" t="s">
        <v>714</v>
      </c>
      <c r="B48" s="465">
        <v>0</v>
      </c>
      <c r="C48" s="496">
        <v>0</v>
      </c>
      <c r="D48" s="465">
        <v>0</v>
      </c>
      <c r="E48" s="465">
        <v>0</v>
      </c>
      <c r="F48" s="465">
        <v>0</v>
      </c>
      <c r="G48" s="496">
        <v>0</v>
      </c>
      <c r="H48" s="507">
        <v>1</v>
      </c>
      <c r="I48" s="508">
        <v>1.5</v>
      </c>
      <c r="J48" s="507">
        <v>3</v>
      </c>
      <c r="K48" s="507">
        <v>0</v>
      </c>
      <c r="L48" s="507">
        <v>3</v>
      </c>
      <c r="M48" s="508">
        <v>350</v>
      </c>
      <c r="N48" s="465">
        <v>1</v>
      </c>
      <c r="O48" s="496">
        <v>1.5</v>
      </c>
      <c r="P48" s="465">
        <v>3</v>
      </c>
      <c r="Q48" s="465">
        <v>0</v>
      </c>
      <c r="R48" s="465">
        <v>3</v>
      </c>
      <c r="S48" s="496">
        <v>350</v>
      </c>
    </row>
    <row r="49" spans="1:19" ht="20.100000000000001" customHeight="1">
      <c r="A49" s="313" t="s">
        <v>742</v>
      </c>
      <c r="B49" s="465">
        <v>0</v>
      </c>
      <c r="C49" s="496">
        <v>0</v>
      </c>
      <c r="D49" s="465">
        <v>0</v>
      </c>
      <c r="E49" s="465">
        <v>0</v>
      </c>
      <c r="F49" s="465">
        <v>0</v>
      </c>
      <c r="G49" s="496">
        <v>0</v>
      </c>
      <c r="H49" s="507">
        <v>0</v>
      </c>
      <c r="I49" s="508">
        <v>0</v>
      </c>
      <c r="J49" s="507">
        <v>0</v>
      </c>
      <c r="K49" s="507">
        <v>0</v>
      </c>
      <c r="L49" s="507">
        <v>0</v>
      </c>
      <c r="M49" s="508">
        <v>0</v>
      </c>
      <c r="N49" s="465">
        <v>0</v>
      </c>
      <c r="O49" s="496">
        <v>0</v>
      </c>
      <c r="P49" s="465">
        <v>0</v>
      </c>
      <c r="Q49" s="465">
        <v>0</v>
      </c>
      <c r="R49" s="465">
        <v>0</v>
      </c>
      <c r="S49" s="496">
        <v>0</v>
      </c>
    </row>
    <row r="50" spans="1:19" ht="20.100000000000001" customHeight="1">
      <c r="A50" s="184" t="s">
        <v>728</v>
      </c>
      <c r="B50" s="465">
        <v>0</v>
      </c>
      <c r="C50" s="496">
        <v>0</v>
      </c>
      <c r="D50" s="465">
        <v>0</v>
      </c>
      <c r="E50" s="465">
        <v>0</v>
      </c>
      <c r="F50" s="465">
        <v>0</v>
      </c>
      <c r="G50" s="496">
        <v>0</v>
      </c>
      <c r="H50" s="507">
        <v>2</v>
      </c>
      <c r="I50" s="508">
        <v>10.7</v>
      </c>
      <c r="J50" s="507">
        <v>10</v>
      </c>
      <c r="K50" s="507">
        <v>10</v>
      </c>
      <c r="L50" s="507">
        <v>20</v>
      </c>
      <c r="M50" s="508">
        <v>368</v>
      </c>
      <c r="N50" s="465">
        <v>2</v>
      </c>
      <c r="O50" s="496">
        <v>10.7</v>
      </c>
      <c r="P50" s="465">
        <v>10</v>
      </c>
      <c r="Q50" s="465">
        <v>10</v>
      </c>
      <c r="R50" s="465">
        <v>20</v>
      </c>
      <c r="S50" s="496">
        <v>368</v>
      </c>
    </row>
    <row r="51" spans="1:19" ht="20.100000000000001" customHeight="1">
      <c r="A51" s="184" t="s">
        <v>743</v>
      </c>
      <c r="B51" s="465">
        <v>0</v>
      </c>
      <c r="C51" s="496">
        <v>0</v>
      </c>
      <c r="D51" s="465">
        <v>0</v>
      </c>
      <c r="E51" s="465">
        <v>0</v>
      </c>
      <c r="F51" s="465">
        <v>0</v>
      </c>
      <c r="G51" s="496">
        <v>0</v>
      </c>
      <c r="H51" s="507">
        <v>0</v>
      </c>
      <c r="I51" s="508">
        <v>0</v>
      </c>
      <c r="J51" s="507">
        <v>0</v>
      </c>
      <c r="K51" s="507">
        <v>0</v>
      </c>
      <c r="L51" s="507">
        <v>0</v>
      </c>
      <c r="M51" s="508">
        <v>0</v>
      </c>
      <c r="N51" s="465">
        <v>0</v>
      </c>
      <c r="O51" s="496">
        <v>0</v>
      </c>
      <c r="P51" s="465">
        <v>0</v>
      </c>
      <c r="Q51" s="465">
        <v>0</v>
      </c>
      <c r="R51" s="465">
        <v>0</v>
      </c>
      <c r="S51" s="496">
        <v>0</v>
      </c>
    </row>
    <row r="52" spans="1:19" ht="20.100000000000001" customHeight="1">
      <c r="A52" s="184" t="s">
        <v>770</v>
      </c>
      <c r="B52" s="465">
        <v>0</v>
      </c>
      <c r="C52" s="496">
        <v>0</v>
      </c>
      <c r="D52" s="465">
        <v>0</v>
      </c>
      <c r="E52" s="465">
        <v>0</v>
      </c>
      <c r="F52" s="465">
        <v>0</v>
      </c>
      <c r="G52" s="496">
        <v>0</v>
      </c>
      <c r="H52" s="507">
        <v>1</v>
      </c>
      <c r="I52" s="508">
        <v>21</v>
      </c>
      <c r="J52" s="507">
        <v>4</v>
      </c>
      <c r="K52" s="507">
        <v>1</v>
      </c>
      <c r="L52" s="507">
        <v>5</v>
      </c>
      <c r="M52" s="508">
        <v>1875.75</v>
      </c>
      <c r="N52" s="465">
        <v>1</v>
      </c>
      <c r="O52" s="496">
        <v>21</v>
      </c>
      <c r="P52" s="465">
        <v>4</v>
      </c>
      <c r="Q52" s="465">
        <v>1</v>
      </c>
      <c r="R52" s="465">
        <v>5</v>
      </c>
      <c r="S52" s="496">
        <v>1875.75</v>
      </c>
    </row>
    <row r="53" spans="1:19" ht="20.100000000000001" customHeight="1">
      <c r="A53" s="184" t="s">
        <v>735</v>
      </c>
      <c r="B53" s="465">
        <v>0</v>
      </c>
      <c r="C53" s="496">
        <v>0</v>
      </c>
      <c r="D53" s="465">
        <v>0</v>
      </c>
      <c r="E53" s="465">
        <v>0</v>
      </c>
      <c r="F53" s="465">
        <v>0</v>
      </c>
      <c r="G53" s="496">
        <v>0</v>
      </c>
      <c r="H53" s="507">
        <v>0</v>
      </c>
      <c r="I53" s="508">
        <v>0</v>
      </c>
      <c r="J53" s="507">
        <v>0</v>
      </c>
      <c r="K53" s="507">
        <v>0</v>
      </c>
      <c r="L53" s="507">
        <v>0</v>
      </c>
      <c r="M53" s="508">
        <v>0</v>
      </c>
      <c r="N53" s="465">
        <v>0</v>
      </c>
      <c r="O53" s="496">
        <v>0</v>
      </c>
      <c r="P53" s="465">
        <v>0</v>
      </c>
      <c r="Q53" s="465">
        <v>0</v>
      </c>
      <c r="R53" s="465">
        <v>0</v>
      </c>
      <c r="S53" s="496">
        <v>0</v>
      </c>
    </row>
    <row r="54" spans="1:19" ht="20.100000000000001" customHeight="1">
      <c r="A54" s="184" t="s">
        <v>86</v>
      </c>
      <c r="B54" s="465">
        <v>0</v>
      </c>
      <c r="C54" s="496">
        <v>0</v>
      </c>
      <c r="D54" s="465">
        <v>0</v>
      </c>
      <c r="E54" s="465">
        <v>0</v>
      </c>
      <c r="F54" s="465">
        <v>0</v>
      </c>
      <c r="G54" s="496">
        <v>0</v>
      </c>
      <c r="H54" s="507">
        <v>2</v>
      </c>
      <c r="I54" s="508">
        <v>27</v>
      </c>
      <c r="J54" s="507">
        <v>33</v>
      </c>
      <c r="K54" s="507">
        <v>5</v>
      </c>
      <c r="L54" s="507">
        <v>38</v>
      </c>
      <c r="M54" s="508">
        <v>841.24</v>
      </c>
      <c r="N54" s="465">
        <v>2</v>
      </c>
      <c r="O54" s="496">
        <v>27</v>
      </c>
      <c r="P54" s="465">
        <v>33</v>
      </c>
      <c r="Q54" s="465">
        <v>5</v>
      </c>
      <c r="R54" s="465">
        <v>38</v>
      </c>
      <c r="S54" s="496">
        <v>841.24</v>
      </c>
    </row>
    <row r="55" spans="1:19" ht="20.100000000000001" customHeight="1">
      <c r="A55" s="184" t="s">
        <v>751</v>
      </c>
      <c r="B55" s="465">
        <v>0</v>
      </c>
      <c r="C55" s="496">
        <v>0</v>
      </c>
      <c r="D55" s="465">
        <v>0</v>
      </c>
      <c r="E55" s="465">
        <v>0</v>
      </c>
      <c r="F55" s="465">
        <v>0</v>
      </c>
      <c r="G55" s="496">
        <v>0</v>
      </c>
      <c r="H55" s="507">
        <v>2</v>
      </c>
      <c r="I55" s="508">
        <v>11</v>
      </c>
      <c r="J55" s="507">
        <v>8</v>
      </c>
      <c r="K55" s="507">
        <v>0</v>
      </c>
      <c r="L55" s="507">
        <v>8</v>
      </c>
      <c r="M55" s="508">
        <v>540</v>
      </c>
      <c r="N55" s="465">
        <v>2</v>
      </c>
      <c r="O55" s="496">
        <v>11</v>
      </c>
      <c r="P55" s="465">
        <v>8</v>
      </c>
      <c r="Q55" s="465">
        <v>0</v>
      </c>
      <c r="R55" s="465">
        <v>8</v>
      </c>
      <c r="S55" s="496">
        <v>540</v>
      </c>
    </row>
    <row r="56" spans="1:19" ht="20.100000000000001" customHeight="1">
      <c r="A56" s="185" t="s">
        <v>212</v>
      </c>
      <c r="B56" s="465"/>
      <c r="C56" s="497"/>
      <c r="D56" s="467"/>
      <c r="E56" s="467"/>
      <c r="F56" s="467"/>
      <c r="G56" s="497"/>
      <c r="H56" s="509"/>
      <c r="I56" s="510"/>
      <c r="J56" s="509"/>
      <c r="K56" s="509"/>
      <c r="L56" s="509"/>
      <c r="M56" s="510"/>
      <c r="N56" s="467"/>
      <c r="O56" s="497"/>
      <c r="P56" s="467"/>
      <c r="Q56" s="467"/>
      <c r="R56" s="467"/>
      <c r="S56" s="497"/>
    </row>
    <row r="57" spans="1:19" ht="20.100000000000001" customHeight="1">
      <c r="A57" s="184" t="s">
        <v>737</v>
      </c>
      <c r="B57" s="465">
        <v>0</v>
      </c>
      <c r="C57" s="496">
        <v>0</v>
      </c>
      <c r="D57" s="465">
        <v>0</v>
      </c>
      <c r="E57" s="465">
        <v>0</v>
      </c>
      <c r="F57" s="465">
        <v>0</v>
      </c>
      <c r="G57" s="496">
        <v>0</v>
      </c>
      <c r="H57" s="507">
        <v>2</v>
      </c>
      <c r="I57" s="508">
        <v>59.2</v>
      </c>
      <c r="J57" s="507">
        <v>13</v>
      </c>
      <c r="K57" s="507">
        <v>0</v>
      </c>
      <c r="L57" s="507">
        <v>13</v>
      </c>
      <c r="M57" s="508">
        <v>289.48</v>
      </c>
      <c r="N57" s="465">
        <v>2</v>
      </c>
      <c r="O57" s="496">
        <v>59.2</v>
      </c>
      <c r="P57" s="465">
        <v>13</v>
      </c>
      <c r="Q57" s="465">
        <v>0</v>
      </c>
      <c r="R57" s="465">
        <v>13</v>
      </c>
      <c r="S57" s="496">
        <v>289.48</v>
      </c>
    </row>
    <row r="58" spans="1:19" ht="20.100000000000001" customHeight="1">
      <c r="A58" s="184" t="s">
        <v>31</v>
      </c>
      <c r="B58" s="465">
        <v>0</v>
      </c>
      <c r="C58" s="496">
        <v>0</v>
      </c>
      <c r="D58" s="465">
        <v>0</v>
      </c>
      <c r="E58" s="465">
        <v>0</v>
      </c>
      <c r="F58" s="465">
        <v>0</v>
      </c>
      <c r="G58" s="496">
        <v>0</v>
      </c>
      <c r="H58" s="507">
        <v>1</v>
      </c>
      <c r="I58" s="508">
        <v>1</v>
      </c>
      <c r="J58" s="507">
        <v>0</v>
      </c>
      <c r="K58" s="507">
        <v>4</v>
      </c>
      <c r="L58" s="507">
        <v>4</v>
      </c>
      <c r="M58" s="508">
        <v>280</v>
      </c>
      <c r="N58" s="465">
        <v>1</v>
      </c>
      <c r="O58" s="496">
        <v>1</v>
      </c>
      <c r="P58" s="465">
        <v>0</v>
      </c>
      <c r="Q58" s="465">
        <v>4</v>
      </c>
      <c r="R58" s="465">
        <v>4</v>
      </c>
      <c r="S58" s="496">
        <v>280</v>
      </c>
    </row>
    <row r="59" spans="1:19" ht="20.100000000000001" customHeight="1">
      <c r="A59" s="184" t="s">
        <v>39</v>
      </c>
      <c r="B59" s="465">
        <v>1</v>
      </c>
      <c r="C59" s="496">
        <v>2</v>
      </c>
      <c r="D59" s="465">
        <v>8</v>
      </c>
      <c r="E59" s="465">
        <v>13</v>
      </c>
      <c r="F59" s="465">
        <v>21</v>
      </c>
      <c r="G59" s="496">
        <v>69.25</v>
      </c>
      <c r="H59" s="507">
        <v>2</v>
      </c>
      <c r="I59" s="508">
        <v>104</v>
      </c>
      <c r="J59" s="507">
        <v>18</v>
      </c>
      <c r="K59" s="507">
        <v>12</v>
      </c>
      <c r="L59" s="507">
        <v>30</v>
      </c>
      <c r="M59" s="508">
        <v>1457.4</v>
      </c>
      <c r="N59" s="465">
        <v>3</v>
      </c>
      <c r="O59" s="496">
        <v>106</v>
      </c>
      <c r="P59" s="465">
        <v>26</v>
      </c>
      <c r="Q59" s="465">
        <v>25</v>
      </c>
      <c r="R59" s="465">
        <v>51</v>
      </c>
      <c r="S59" s="496">
        <v>1526.65</v>
      </c>
    </row>
    <row r="60" spans="1:19" ht="20.100000000000001" customHeight="1">
      <c r="A60" s="184" t="s">
        <v>744</v>
      </c>
      <c r="B60" s="465">
        <v>0</v>
      </c>
      <c r="C60" s="496">
        <v>0</v>
      </c>
      <c r="D60" s="465">
        <v>0</v>
      </c>
      <c r="E60" s="465">
        <v>0</v>
      </c>
      <c r="F60" s="465">
        <v>0</v>
      </c>
      <c r="G60" s="496">
        <v>0</v>
      </c>
      <c r="H60" s="507">
        <v>3</v>
      </c>
      <c r="I60" s="508">
        <v>67</v>
      </c>
      <c r="J60" s="507">
        <v>20</v>
      </c>
      <c r="K60" s="507">
        <v>217</v>
      </c>
      <c r="L60" s="507">
        <v>237</v>
      </c>
      <c r="M60" s="508">
        <v>915.31</v>
      </c>
      <c r="N60" s="465">
        <v>3</v>
      </c>
      <c r="O60" s="496">
        <v>67</v>
      </c>
      <c r="P60" s="465">
        <v>20</v>
      </c>
      <c r="Q60" s="465">
        <v>217</v>
      </c>
      <c r="R60" s="465">
        <v>237</v>
      </c>
      <c r="S60" s="496">
        <v>915.31</v>
      </c>
    </row>
    <row r="61" spans="1:19" ht="20.100000000000001" customHeight="1">
      <c r="A61" s="184" t="s">
        <v>759</v>
      </c>
      <c r="B61" s="465">
        <v>0</v>
      </c>
      <c r="C61" s="496">
        <v>0</v>
      </c>
      <c r="D61" s="465">
        <v>0</v>
      </c>
      <c r="E61" s="465">
        <v>0</v>
      </c>
      <c r="F61" s="465">
        <v>0</v>
      </c>
      <c r="G61" s="496">
        <v>0</v>
      </c>
      <c r="H61" s="507">
        <v>3</v>
      </c>
      <c r="I61" s="508">
        <v>1029.7512529999999</v>
      </c>
      <c r="J61" s="507">
        <v>57</v>
      </c>
      <c r="K61" s="507">
        <v>39</v>
      </c>
      <c r="L61" s="507">
        <v>96</v>
      </c>
      <c r="M61" s="508">
        <v>15849.54</v>
      </c>
      <c r="N61" s="465">
        <v>3</v>
      </c>
      <c r="O61" s="496">
        <v>1029.7512529999999</v>
      </c>
      <c r="P61" s="465">
        <v>57</v>
      </c>
      <c r="Q61" s="465">
        <v>39</v>
      </c>
      <c r="R61" s="465">
        <v>96</v>
      </c>
      <c r="S61" s="496">
        <v>15849.54</v>
      </c>
    </row>
    <row r="62" spans="1:19" ht="20.100000000000001" customHeight="1">
      <c r="A62" s="184" t="s">
        <v>753</v>
      </c>
      <c r="B62" s="465">
        <v>0</v>
      </c>
      <c r="C62" s="496">
        <v>0</v>
      </c>
      <c r="D62" s="465">
        <v>0</v>
      </c>
      <c r="E62" s="465">
        <v>0</v>
      </c>
      <c r="F62" s="465">
        <v>0</v>
      </c>
      <c r="G62" s="496">
        <v>0</v>
      </c>
      <c r="H62" s="507">
        <v>0</v>
      </c>
      <c r="I62" s="514">
        <v>0</v>
      </c>
      <c r="J62" s="507">
        <v>0</v>
      </c>
      <c r="K62" s="507">
        <v>0</v>
      </c>
      <c r="L62" s="507">
        <v>0</v>
      </c>
      <c r="M62" s="508">
        <v>0</v>
      </c>
      <c r="N62" s="465">
        <v>0</v>
      </c>
      <c r="O62" s="498">
        <v>0</v>
      </c>
      <c r="P62" s="465">
        <v>0</v>
      </c>
      <c r="Q62" s="465">
        <v>0</v>
      </c>
      <c r="R62" s="465">
        <v>0</v>
      </c>
      <c r="S62" s="496">
        <v>0</v>
      </c>
    </row>
    <row r="63" spans="1:19" ht="20.100000000000001" customHeight="1">
      <c r="A63" s="184" t="s">
        <v>760</v>
      </c>
      <c r="B63" s="465">
        <v>0</v>
      </c>
      <c r="C63" s="496">
        <v>0</v>
      </c>
      <c r="D63" s="465">
        <v>0</v>
      </c>
      <c r="E63" s="465">
        <v>0</v>
      </c>
      <c r="F63" s="465">
        <v>0</v>
      </c>
      <c r="G63" s="496">
        <v>0</v>
      </c>
      <c r="H63" s="507">
        <v>4</v>
      </c>
      <c r="I63" s="508">
        <v>265.64999999999998</v>
      </c>
      <c r="J63" s="507">
        <v>43</v>
      </c>
      <c r="K63" s="507">
        <v>36</v>
      </c>
      <c r="L63" s="507">
        <v>79</v>
      </c>
      <c r="M63" s="508">
        <v>2237.7800000000002</v>
      </c>
      <c r="N63" s="465">
        <v>4</v>
      </c>
      <c r="O63" s="496">
        <v>265.64999999999998</v>
      </c>
      <c r="P63" s="465">
        <v>43</v>
      </c>
      <c r="Q63" s="465">
        <v>36</v>
      </c>
      <c r="R63" s="465">
        <v>79</v>
      </c>
      <c r="S63" s="496">
        <v>2237.7800000000002</v>
      </c>
    </row>
    <row r="64" spans="1:19" ht="20.100000000000001" customHeight="1">
      <c r="A64" s="184" t="s">
        <v>745</v>
      </c>
      <c r="B64" s="465">
        <v>0</v>
      </c>
      <c r="C64" s="496">
        <v>0</v>
      </c>
      <c r="D64" s="465">
        <v>0</v>
      </c>
      <c r="E64" s="465">
        <v>0</v>
      </c>
      <c r="F64" s="465">
        <v>0</v>
      </c>
      <c r="G64" s="496">
        <v>0</v>
      </c>
      <c r="H64" s="507">
        <v>2</v>
      </c>
      <c r="I64" s="508">
        <v>9.1999999999999993</v>
      </c>
      <c r="J64" s="507">
        <v>9</v>
      </c>
      <c r="K64" s="507">
        <v>0</v>
      </c>
      <c r="L64" s="507">
        <v>9</v>
      </c>
      <c r="M64" s="508">
        <v>980</v>
      </c>
      <c r="N64" s="465">
        <v>2</v>
      </c>
      <c r="O64" s="496">
        <v>9.1999999999999993</v>
      </c>
      <c r="P64" s="465">
        <v>9</v>
      </c>
      <c r="Q64" s="465">
        <v>0</v>
      </c>
      <c r="R64" s="465">
        <v>9</v>
      </c>
      <c r="S64" s="496">
        <v>980</v>
      </c>
    </row>
    <row r="65" spans="1:19" ht="20.100000000000001" customHeight="1">
      <c r="A65" s="184" t="s">
        <v>757</v>
      </c>
      <c r="B65" s="465">
        <v>0</v>
      </c>
      <c r="C65" s="496">
        <v>0</v>
      </c>
      <c r="D65" s="465">
        <v>0</v>
      </c>
      <c r="E65" s="465">
        <v>0</v>
      </c>
      <c r="F65" s="465">
        <v>0</v>
      </c>
      <c r="G65" s="496">
        <v>0</v>
      </c>
      <c r="H65" s="507">
        <v>0</v>
      </c>
      <c r="I65" s="508">
        <v>0</v>
      </c>
      <c r="J65" s="507">
        <v>0</v>
      </c>
      <c r="K65" s="507">
        <v>0</v>
      </c>
      <c r="L65" s="507">
        <v>0</v>
      </c>
      <c r="M65" s="508">
        <v>0</v>
      </c>
      <c r="N65" s="465">
        <v>0</v>
      </c>
      <c r="O65" s="496">
        <v>0</v>
      </c>
      <c r="P65" s="465">
        <v>0</v>
      </c>
      <c r="Q65" s="465">
        <v>0</v>
      </c>
      <c r="R65" s="465">
        <v>0</v>
      </c>
      <c r="S65" s="496">
        <v>0</v>
      </c>
    </row>
    <row r="66" spans="1:19" ht="20.100000000000001" customHeight="1">
      <c r="A66" s="184" t="s">
        <v>746</v>
      </c>
      <c r="B66" s="465">
        <v>0</v>
      </c>
      <c r="C66" s="496">
        <v>0</v>
      </c>
      <c r="D66" s="465">
        <v>0</v>
      </c>
      <c r="E66" s="465">
        <v>0</v>
      </c>
      <c r="F66" s="465">
        <v>0</v>
      </c>
      <c r="G66" s="496">
        <v>0</v>
      </c>
      <c r="H66" s="507">
        <v>0</v>
      </c>
      <c r="I66" s="508">
        <v>0</v>
      </c>
      <c r="J66" s="507">
        <v>0</v>
      </c>
      <c r="K66" s="507">
        <v>0</v>
      </c>
      <c r="L66" s="507">
        <v>0</v>
      </c>
      <c r="M66" s="508">
        <v>0</v>
      </c>
      <c r="N66" s="465">
        <v>0</v>
      </c>
      <c r="O66" s="496">
        <v>0</v>
      </c>
      <c r="P66" s="465">
        <v>0</v>
      </c>
      <c r="Q66" s="465">
        <v>0</v>
      </c>
      <c r="R66" s="465">
        <v>0</v>
      </c>
      <c r="S66" s="496">
        <v>0</v>
      </c>
    </row>
    <row r="67" spans="1:19" ht="20.100000000000001" customHeight="1">
      <c r="A67" s="184" t="s">
        <v>747</v>
      </c>
      <c r="B67" s="465">
        <v>0</v>
      </c>
      <c r="C67" s="496">
        <v>0</v>
      </c>
      <c r="D67" s="465">
        <v>0</v>
      </c>
      <c r="E67" s="465">
        <v>0</v>
      </c>
      <c r="F67" s="465">
        <v>0</v>
      </c>
      <c r="G67" s="496">
        <v>0</v>
      </c>
      <c r="H67" s="507">
        <v>0</v>
      </c>
      <c r="I67" s="508">
        <v>0</v>
      </c>
      <c r="J67" s="507">
        <v>0</v>
      </c>
      <c r="K67" s="507">
        <v>0</v>
      </c>
      <c r="L67" s="507">
        <v>0</v>
      </c>
      <c r="M67" s="508">
        <v>0</v>
      </c>
      <c r="N67" s="465">
        <v>0</v>
      </c>
      <c r="O67" s="496">
        <v>0</v>
      </c>
      <c r="P67" s="465">
        <v>0</v>
      </c>
      <c r="Q67" s="465">
        <v>0</v>
      </c>
      <c r="R67" s="465">
        <v>0</v>
      </c>
      <c r="S67" s="496">
        <v>0</v>
      </c>
    </row>
    <row r="68" spans="1:19" ht="20.100000000000001" customHeight="1">
      <c r="A68" s="184" t="s">
        <v>771</v>
      </c>
      <c r="B68" s="465">
        <v>0</v>
      </c>
      <c r="C68" s="496">
        <v>0</v>
      </c>
      <c r="D68" s="465">
        <v>0</v>
      </c>
      <c r="E68" s="465">
        <v>0</v>
      </c>
      <c r="F68" s="465">
        <v>0</v>
      </c>
      <c r="G68" s="496">
        <v>0</v>
      </c>
      <c r="H68" s="507">
        <v>0</v>
      </c>
      <c r="I68" s="508">
        <v>0</v>
      </c>
      <c r="J68" s="507">
        <v>0</v>
      </c>
      <c r="K68" s="507">
        <v>0</v>
      </c>
      <c r="L68" s="507">
        <v>0</v>
      </c>
      <c r="M68" s="508">
        <v>0</v>
      </c>
      <c r="N68" s="465">
        <v>0</v>
      </c>
      <c r="O68" s="496">
        <v>0</v>
      </c>
      <c r="P68" s="465">
        <v>0</v>
      </c>
      <c r="Q68" s="465">
        <v>0</v>
      </c>
      <c r="R68" s="465">
        <v>0</v>
      </c>
      <c r="S68" s="496">
        <v>0</v>
      </c>
    </row>
    <row r="69" spans="1:19" ht="20.100000000000001" customHeight="1">
      <c r="A69" s="184" t="s">
        <v>758</v>
      </c>
      <c r="B69" s="465">
        <v>0</v>
      </c>
      <c r="C69" s="496">
        <v>0</v>
      </c>
      <c r="D69" s="465">
        <v>0</v>
      </c>
      <c r="E69" s="465">
        <v>0</v>
      </c>
      <c r="F69" s="465">
        <v>0</v>
      </c>
      <c r="G69" s="496">
        <v>0</v>
      </c>
      <c r="H69" s="507">
        <v>1</v>
      </c>
      <c r="I69" s="508">
        <v>8</v>
      </c>
      <c r="J69" s="507">
        <v>5</v>
      </c>
      <c r="K69" s="507">
        <v>0</v>
      </c>
      <c r="L69" s="507">
        <v>5</v>
      </c>
      <c r="M69" s="508">
        <v>184</v>
      </c>
      <c r="N69" s="465">
        <v>1</v>
      </c>
      <c r="O69" s="496">
        <v>8</v>
      </c>
      <c r="P69" s="465">
        <v>5</v>
      </c>
      <c r="Q69" s="465">
        <v>0</v>
      </c>
      <c r="R69" s="465">
        <v>5</v>
      </c>
      <c r="S69" s="496">
        <v>184</v>
      </c>
    </row>
    <row r="70" spans="1:19" ht="20.100000000000001" customHeight="1">
      <c r="A70" s="184" t="s">
        <v>762</v>
      </c>
      <c r="B70" s="465">
        <v>0</v>
      </c>
      <c r="C70" s="496">
        <v>0</v>
      </c>
      <c r="D70" s="465">
        <v>0</v>
      </c>
      <c r="E70" s="465">
        <v>0</v>
      </c>
      <c r="F70" s="465">
        <v>0</v>
      </c>
      <c r="G70" s="496">
        <v>0</v>
      </c>
      <c r="H70" s="507">
        <v>0</v>
      </c>
      <c r="I70" s="508">
        <v>0</v>
      </c>
      <c r="J70" s="507">
        <v>0</v>
      </c>
      <c r="K70" s="507">
        <v>0</v>
      </c>
      <c r="L70" s="507">
        <v>0</v>
      </c>
      <c r="M70" s="508">
        <v>0</v>
      </c>
      <c r="N70" s="465">
        <v>0</v>
      </c>
      <c r="O70" s="496">
        <v>0</v>
      </c>
      <c r="P70" s="465">
        <v>0</v>
      </c>
      <c r="Q70" s="465">
        <v>0</v>
      </c>
      <c r="R70" s="465">
        <v>0</v>
      </c>
      <c r="S70" s="496">
        <v>0</v>
      </c>
    </row>
    <row r="71" spans="1:19" ht="20.100000000000001" customHeight="1">
      <c r="A71" s="184" t="s">
        <v>734</v>
      </c>
      <c r="B71" s="465">
        <v>0</v>
      </c>
      <c r="C71" s="496">
        <v>0</v>
      </c>
      <c r="D71" s="465">
        <v>0</v>
      </c>
      <c r="E71" s="465">
        <v>0</v>
      </c>
      <c r="F71" s="465">
        <v>0</v>
      </c>
      <c r="G71" s="496">
        <v>0</v>
      </c>
      <c r="H71" s="507">
        <v>2</v>
      </c>
      <c r="I71" s="508">
        <v>10</v>
      </c>
      <c r="J71" s="507">
        <v>4</v>
      </c>
      <c r="K71" s="507">
        <v>2</v>
      </c>
      <c r="L71" s="507">
        <v>6</v>
      </c>
      <c r="M71" s="508">
        <v>550</v>
      </c>
      <c r="N71" s="465">
        <v>2</v>
      </c>
      <c r="O71" s="496">
        <v>10</v>
      </c>
      <c r="P71" s="465">
        <v>4</v>
      </c>
      <c r="Q71" s="465">
        <v>2</v>
      </c>
      <c r="R71" s="465">
        <v>6</v>
      </c>
      <c r="S71" s="496">
        <v>550</v>
      </c>
    </row>
    <row r="72" spans="1:19" ht="20.100000000000001" customHeight="1">
      <c r="A72" s="313" t="s">
        <v>748</v>
      </c>
      <c r="B72" s="465">
        <v>0</v>
      </c>
      <c r="C72" s="496">
        <v>0</v>
      </c>
      <c r="D72" s="465">
        <v>0</v>
      </c>
      <c r="E72" s="465">
        <v>0</v>
      </c>
      <c r="F72" s="465">
        <v>0</v>
      </c>
      <c r="G72" s="496">
        <v>0</v>
      </c>
      <c r="H72" s="507">
        <v>1</v>
      </c>
      <c r="I72" s="508">
        <v>2.7</v>
      </c>
      <c r="J72" s="507">
        <v>3</v>
      </c>
      <c r="K72" s="507">
        <v>0</v>
      </c>
      <c r="L72" s="507">
        <v>3</v>
      </c>
      <c r="M72" s="508">
        <v>499</v>
      </c>
      <c r="N72" s="465">
        <v>1</v>
      </c>
      <c r="O72" s="496">
        <v>2.7</v>
      </c>
      <c r="P72" s="465">
        <v>3</v>
      </c>
      <c r="Q72" s="465">
        <v>0</v>
      </c>
      <c r="R72" s="465">
        <v>3</v>
      </c>
      <c r="S72" s="496">
        <v>499</v>
      </c>
    </row>
    <row r="73" spans="1:19" ht="20.100000000000001" customHeight="1">
      <c r="A73" s="185" t="s">
        <v>213</v>
      </c>
      <c r="B73" s="465"/>
      <c r="C73" s="497"/>
      <c r="D73" s="467"/>
      <c r="E73" s="467"/>
      <c r="F73" s="467"/>
      <c r="G73" s="497"/>
      <c r="H73" s="509"/>
      <c r="I73" s="510"/>
      <c r="J73" s="509"/>
      <c r="K73" s="509"/>
      <c r="L73" s="509"/>
      <c r="M73" s="510"/>
      <c r="N73" s="467"/>
      <c r="O73" s="497"/>
      <c r="P73" s="467"/>
      <c r="Q73" s="467"/>
      <c r="R73" s="467"/>
      <c r="S73" s="497"/>
    </row>
    <row r="74" spans="1:19" ht="20.100000000000001" customHeight="1">
      <c r="A74" s="184" t="s">
        <v>89</v>
      </c>
      <c r="B74" s="465">
        <v>1</v>
      </c>
      <c r="C74" s="496">
        <v>36</v>
      </c>
      <c r="D74" s="465">
        <v>3</v>
      </c>
      <c r="E74" s="465">
        <v>0</v>
      </c>
      <c r="F74" s="465">
        <v>3</v>
      </c>
      <c r="G74" s="496">
        <v>54.5</v>
      </c>
      <c r="H74" s="507">
        <v>0</v>
      </c>
      <c r="I74" s="508">
        <v>0</v>
      </c>
      <c r="J74" s="507">
        <v>0</v>
      </c>
      <c r="K74" s="507">
        <v>0</v>
      </c>
      <c r="L74" s="507">
        <v>0</v>
      </c>
      <c r="M74" s="508">
        <v>0</v>
      </c>
      <c r="N74" s="465">
        <v>1</v>
      </c>
      <c r="O74" s="496">
        <v>36</v>
      </c>
      <c r="P74" s="465">
        <v>3</v>
      </c>
      <c r="Q74" s="465">
        <v>0</v>
      </c>
      <c r="R74" s="465">
        <v>3</v>
      </c>
      <c r="S74" s="496">
        <v>54.5</v>
      </c>
    </row>
    <row r="75" spans="1:19" ht="20.100000000000001" customHeight="1">
      <c r="A75" s="184" t="s">
        <v>92</v>
      </c>
      <c r="B75" s="465">
        <v>0</v>
      </c>
      <c r="C75" s="496">
        <v>0</v>
      </c>
      <c r="D75" s="465">
        <v>0</v>
      </c>
      <c r="E75" s="465">
        <v>0</v>
      </c>
      <c r="F75" s="465">
        <v>0</v>
      </c>
      <c r="G75" s="496">
        <v>0</v>
      </c>
      <c r="H75" s="507">
        <v>6</v>
      </c>
      <c r="I75" s="508">
        <v>96.88</v>
      </c>
      <c r="J75" s="507">
        <v>90</v>
      </c>
      <c r="K75" s="507">
        <v>0</v>
      </c>
      <c r="L75" s="507">
        <v>90</v>
      </c>
      <c r="M75" s="508">
        <v>6515.2699999999995</v>
      </c>
      <c r="N75" s="465">
        <v>6</v>
      </c>
      <c r="O75" s="496">
        <v>96.88</v>
      </c>
      <c r="P75" s="465">
        <v>90</v>
      </c>
      <c r="Q75" s="465">
        <v>0</v>
      </c>
      <c r="R75" s="465">
        <v>90</v>
      </c>
      <c r="S75" s="496">
        <v>6515.2699999999995</v>
      </c>
    </row>
    <row r="76" spans="1:19" ht="20.100000000000001" customHeight="1">
      <c r="A76" s="184" t="s">
        <v>81</v>
      </c>
      <c r="B76" s="465">
        <v>0</v>
      </c>
      <c r="C76" s="496">
        <v>0</v>
      </c>
      <c r="D76" s="465">
        <v>0</v>
      </c>
      <c r="E76" s="465">
        <v>0</v>
      </c>
      <c r="F76" s="465">
        <v>0</v>
      </c>
      <c r="G76" s="496">
        <v>0</v>
      </c>
      <c r="H76" s="507">
        <v>0</v>
      </c>
      <c r="I76" s="508">
        <v>0</v>
      </c>
      <c r="J76" s="507">
        <v>0</v>
      </c>
      <c r="K76" s="507">
        <v>0</v>
      </c>
      <c r="L76" s="507">
        <v>0</v>
      </c>
      <c r="M76" s="508">
        <v>0</v>
      </c>
      <c r="N76" s="465">
        <v>0</v>
      </c>
      <c r="O76" s="496">
        <v>0</v>
      </c>
      <c r="P76" s="465">
        <v>0</v>
      </c>
      <c r="Q76" s="465">
        <v>0</v>
      </c>
      <c r="R76" s="465">
        <v>0</v>
      </c>
      <c r="S76" s="496">
        <v>0</v>
      </c>
    </row>
    <row r="77" spans="1:19" ht="20.100000000000001" customHeight="1">
      <c r="A77" s="184" t="s">
        <v>749</v>
      </c>
      <c r="B77" s="465">
        <v>0</v>
      </c>
      <c r="C77" s="496">
        <v>0</v>
      </c>
      <c r="D77" s="465">
        <v>0</v>
      </c>
      <c r="E77" s="465">
        <v>0</v>
      </c>
      <c r="F77" s="465">
        <v>0</v>
      </c>
      <c r="G77" s="496">
        <v>0</v>
      </c>
      <c r="H77" s="507">
        <v>2</v>
      </c>
      <c r="I77" s="508">
        <v>63.60923725</v>
      </c>
      <c r="J77" s="507">
        <v>21</v>
      </c>
      <c r="K77" s="507">
        <v>15</v>
      </c>
      <c r="L77" s="507">
        <v>36</v>
      </c>
      <c r="M77" s="508">
        <v>688.21</v>
      </c>
      <c r="N77" s="465">
        <v>2</v>
      </c>
      <c r="O77" s="496">
        <v>63.60923725</v>
      </c>
      <c r="P77" s="465">
        <v>21</v>
      </c>
      <c r="Q77" s="465">
        <v>15</v>
      </c>
      <c r="R77" s="465">
        <v>36</v>
      </c>
      <c r="S77" s="496">
        <v>688.21</v>
      </c>
    </row>
    <row r="78" spans="1:19" ht="20.100000000000001" customHeight="1">
      <c r="A78" s="184" t="s">
        <v>772</v>
      </c>
      <c r="B78" s="465">
        <v>0</v>
      </c>
      <c r="C78" s="496">
        <v>0</v>
      </c>
      <c r="D78" s="465">
        <v>0</v>
      </c>
      <c r="E78" s="465">
        <v>0</v>
      </c>
      <c r="F78" s="465">
        <v>0</v>
      </c>
      <c r="G78" s="496">
        <v>0</v>
      </c>
      <c r="H78" s="507">
        <v>0</v>
      </c>
      <c r="I78" s="508">
        <v>0</v>
      </c>
      <c r="J78" s="507">
        <v>0</v>
      </c>
      <c r="K78" s="507">
        <v>0</v>
      </c>
      <c r="L78" s="507">
        <v>0</v>
      </c>
      <c r="M78" s="508">
        <v>0</v>
      </c>
      <c r="N78" s="465">
        <v>0</v>
      </c>
      <c r="O78" s="496">
        <v>0</v>
      </c>
      <c r="P78" s="465">
        <v>0</v>
      </c>
      <c r="Q78" s="465">
        <v>0</v>
      </c>
      <c r="R78" s="465">
        <v>0</v>
      </c>
      <c r="S78" s="496">
        <v>0</v>
      </c>
    </row>
    <row r="79" spans="1:19" ht="20.100000000000001" customHeight="1">
      <c r="A79" s="184" t="s">
        <v>733</v>
      </c>
      <c r="B79" s="465">
        <v>0</v>
      </c>
      <c r="C79" s="496">
        <v>0</v>
      </c>
      <c r="D79" s="465">
        <v>0</v>
      </c>
      <c r="E79" s="465">
        <v>0</v>
      </c>
      <c r="F79" s="465">
        <v>0</v>
      </c>
      <c r="G79" s="496">
        <v>0</v>
      </c>
      <c r="H79" s="507">
        <v>0</v>
      </c>
      <c r="I79" s="508">
        <v>0</v>
      </c>
      <c r="J79" s="507">
        <v>0</v>
      </c>
      <c r="K79" s="507">
        <v>0</v>
      </c>
      <c r="L79" s="507">
        <v>0</v>
      </c>
      <c r="M79" s="508">
        <v>0</v>
      </c>
      <c r="N79" s="465">
        <v>0</v>
      </c>
      <c r="O79" s="496">
        <v>0</v>
      </c>
      <c r="P79" s="465">
        <v>0</v>
      </c>
      <c r="Q79" s="465">
        <v>0</v>
      </c>
      <c r="R79" s="465">
        <v>0</v>
      </c>
      <c r="S79" s="496">
        <v>0</v>
      </c>
    </row>
    <row r="80" spans="1:19" ht="20.100000000000001" customHeight="1">
      <c r="A80" s="184" t="s">
        <v>727</v>
      </c>
      <c r="B80" s="465">
        <v>0</v>
      </c>
      <c r="C80" s="496">
        <v>0</v>
      </c>
      <c r="D80" s="465">
        <v>0</v>
      </c>
      <c r="E80" s="465">
        <v>0</v>
      </c>
      <c r="F80" s="465">
        <v>0</v>
      </c>
      <c r="G80" s="496">
        <v>0</v>
      </c>
      <c r="H80" s="507">
        <v>0</v>
      </c>
      <c r="I80" s="508">
        <v>0</v>
      </c>
      <c r="J80" s="507">
        <v>0</v>
      </c>
      <c r="K80" s="507">
        <v>0</v>
      </c>
      <c r="L80" s="507">
        <v>0</v>
      </c>
      <c r="M80" s="508">
        <v>0</v>
      </c>
      <c r="N80" s="465">
        <v>0</v>
      </c>
      <c r="O80" s="496">
        <v>0</v>
      </c>
      <c r="P80" s="465">
        <v>0</v>
      </c>
      <c r="Q80" s="465">
        <v>0</v>
      </c>
      <c r="R80" s="465">
        <v>0</v>
      </c>
      <c r="S80" s="496">
        <v>0</v>
      </c>
    </row>
    <row r="81" spans="1:19" ht="20.100000000000001" customHeight="1">
      <c r="A81" s="184" t="s">
        <v>220</v>
      </c>
      <c r="B81" s="465">
        <v>0</v>
      </c>
      <c r="C81" s="496">
        <v>0</v>
      </c>
      <c r="D81" s="465">
        <v>0</v>
      </c>
      <c r="E81" s="465">
        <v>0</v>
      </c>
      <c r="F81" s="465">
        <v>0</v>
      </c>
      <c r="G81" s="496">
        <v>0</v>
      </c>
      <c r="H81" s="507">
        <v>0</v>
      </c>
      <c r="I81" s="508">
        <v>0</v>
      </c>
      <c r="J81" s="507">
        <v>0</v>
      </c>
      <c r="K81" s="507">
        <v>0</v>
      </c>
      <c r="L81" s="507">
        <v>0</v>
      </c>
      <c r="M81" s="508">
        <v>0</v>
      </c>
      <c r="N81" s="465">
        <v>0</v>
      </c>
      <c r="O81" s="496">
        <v>0</v>
      </c>
      <c r="P81" s="465">
        <v>0</v>
      </c>
      <c r="Q81" s="465">
        <v>0</v>
      </c>
      <c r="R81" s="465">
        <v>0</v>
      </c>
      <c r="S81" s="496">
        <v>0</v>
      </c>
    </row>
    <row r="82" spans="1:19" ht="20.100000000000001" customHeight="1">
      <c r="A82" s="184" t="s">
        <v>718</v>
      </c>
      <c r="B82" s="468">
        <v>0</v>
      </c>
      <c r="C82" s="497">
        <v>0</v>
      </c>
      <c r="D82" s="468">
        <v>0</v>
      </c>
      <c r="E82" s="468">
        <v>0</v>
      </c>
      <c r="F82" s="468">
        <v>0</v>
      </c>
      <c r="G82" s="497">
        <v>0</v>
      </c>
      <c r="H82" s="511">
        <v>0</v>
      </c>
      <c r="I82" s="510">
        <v>0</v>
      </c>
      <c r="J82" s="511">
        <v>0</v>
      </c>
      <c r="K82" s="511">
        <v>0</v>
      </c>
      <c r="L82" s="511">
        <v>0</v>
      </c>
      <c r="M82" s="510">
        <v>0</v>
      </c>
      <c r="N82" s="468">
        <v>0</v>
      </c>
      <c r="O82" s="497">
        <v>0</v>
      </c>
      <c r="P82" s="468">
        <v>0</v>
      </c>
      <c r="Q82" s="468">
        <v>0</v>
      </c>
      <c r="R82" s="468">
        <v>0</v>
      </c>
      <c r="S82" s="497">
        <v>0</v>
      </c>
    </row>
    <row r="83" spans="1:19" ht="20.100000000000001" customHeight="1">
      <c r="A83" s="184" t="s">
        <v>729</v>
      </c>
      <c r="B83" s="468">
        <v>0</v>
      </c>
      <c r="C83" s="497">
        <v>0</v>
      </c>
      <c r="D83" s="468">
        <v>0</v>
      </c>
      <c r="E83" s="468">
        <v>0</v>
      </c>
      <c r="F83" s="468">
        <v>0</v>
      </c>
      <c r="G83" s="497">
        <v>0</v>
      </c>
      <c r="H83" s="511">
        <v>0</v>
      </c>
      <c r="I83" s="510">
        <v>0</v>
      </c>
      <c r="J83" s="511">
        <v>0</v>
      </c>
      <c r="K83" s="511">
        <v>0</v>
      </c>
      <c r="L83" s="511">
        <v>0</v>
      </c>
      <c r="M83" s="510">
        <v>0</v>
      </c>
      <c r="N83" s="468">
        <v>0</v>
      </c>
      <c r="O83" s="497">
        <v>0</v>
      </c>
      <c r="P83" s="468">
        <v>0</v>
      </c>
      <c r="Q83" s="468">
        <v>0</v>
      </c>
      <c r="R83" s="468">
        <v>0</v>
      </c>
      <c r="S83" s="497">
        <v>0</v>
      </c>
    </row>
    <row r="84" spans="1:19" ht="20.100000000000001" customHeight="1">
      <c r="A84" s="184" t="s">
        <v>717</v>
      </c>
      <c r="B84" s="468">
        <v>0</v>
      </c>
      <c r="C84" s="497">
        <v>0</v>
      </c>
      <c r="D84" s="468">
        <v>0</v>
      </c>
      <c r="E84" s="468">
        <v>0</v>
      </c>
      <c r="F84" s="468">
        <v>0</v>
      </c>
      <c r="G84" s="497">
        <v>0</v>
      </c>
      <c r="H84" s="511">
        <v>1</v>
      </c>
      <c r="I84" s="510">
        <v>8</v>
      </c>
      <c r="J84" s="511">
        <v>10</v>
      </c>
      <c r="K84" s="511">
        <v>5</v>
      </c>
      <c r="L84" s="511">
        <v>15</v>
      </c>
      <c r="M84" s="510">
        <v>266</v>
      </c>
      <c r="N84" s="468">
        <v>1</v>
      </c>
      <c r="O84" s="497">
        <v>8</v>
      </c>
      <c r="P84" s="468">
        <v>10</v>
      </c>
      <c r="Q84" s="468">
        <v>5</v>
      </c>
      <c r="R84" s="468">
        <v>15</v>
      </c>
      <c r="S84" s="497">
        <v>266</v>
      </c>
    </row>
    <row r="85" spans="1:19" ht="20.100000000000001" customHeight="1">
      <c r="A85" s="184" t="s">
        <v>51</v>
      </c>
      <c r="B85" s="468">
        <v>0</v>
      </c>
      <c r="C85" s="497">
        <v>0</v>
      </c>
      <c r="D85" s="468">
        <v>0</v>
      </c>
      <c r="E85" s="468">
        <v>0</v>
      </c>
      <c r="F85" s="468">
        <v>0</v>
      </c>
      <c r="G85" s="497">
        <v>0</v>
      </c>
      <c r="H85" s="511">
        <v>4</v>
      </c>
      <c r="I85" s="510">
        <v>36</v>
      </c>
      <c r="J85" s="511">
        <v>12</v>
      </c>
      <c r="K85" s="511">
        <v>0</v>
      </c>
      <c r="L85" s="511">
        <v>12</v>
      </c>
      <c r="M85" s="510">
        <v>1365</v>
      </c>
      <c r="N85" s="468">
        <v>4</v>
      </c>
      <c r="O85" s="497">
        <v>36</v>
      </c>
      <c r="P85" s="468">
        <v>12</v>
      </c>
      <c r="Q85" s="468">
        <v>0</v>
      </c>
      <c r="R85" s="468">
        <v>12</v>
      </c>
      <c r="S85" s="497">
        <v>1365</v>
      </c>
    </row>
    <row r="86" spans="1:19" ht="20.100000000000001" customHeight="1">
      <c r="A86" s="184" t="s">
        <v>750</v>
      </c>
      <c r="B86" s="468">
        <v>0</v>
      </c>
      <c r="C86" s="497">
        <v>0</v>
      </c>
      <c r="D86" s="468">
        <v>0</v>
      </c>
      <c r="E86" s="468">
        <v>0</v>
      </c>
      <c r="F86" s="468">
        <v>0</v>
      </c>
      <c r="G86" s="497">
        <v>0</v>
      </c>
      <c r="H86" s="511">
        <v>0</v>
      </c>
      <c r="I86" s="510">
        <v>0</v>
      </c>
      <c r="J86" s="511">
        <v>0</v>
      </c>
      <c r="K86" s="511">
        <v>0</v>
      </c>
      <c r="L86" s="511">
        <v>0</v>
      </c>
      <c r="M86" s="510">
        <v>0</v>
      </c>
      <c r="N86" s="468">
        <v>0</v>
      </c>
      <c r="O86" s="497">
        <v>0</v>
      </c>
      <c r="P86" s="468">
        <v>0</v>
      </c>
      <c r="Q86" s="468">
        <v>0</v>
      </c>
      <c r="R86" s="468">
        <v>0</v>
      </c>
      <c r="S86" s="497">
        <v>0</v>
      </c>
    </row>
    <row r="87" spans="1:19" ht="20.100000000000001" customHeight="1">
      <c r="A87" s="163" t="s">
        <v>24</v>
      </c>
      <c r="B87" s="471">
        <v>0</v>
      </c>
      <c r="C87" s="499">
        <v>0</v>
      </c>
      <c r="D87" s="471">
        <v>0</v>
      </c>
      <c r="E87" s="471">
        <v>0</v>
      </c>
      <c r="F87" s="471">
        <v>0</v>
      </c>
      <c r="G87" s="499">
        <v>0</v>
      </c>
      <c r="H87" s="515">
        <v>2</v>
      </c>
      <c r="I87" s="516">
        <v>213.81006875</v>
      </c>
      <c r="J87" s="515">
        <v>13</v>
      </c>
      <c r="K87" s="515">
        <v>1</v>
      </c>
      <c r="L87" s="515">
        <v>14</v>
      </c>
      <c r="M87" s="516">
        <v>4567.4400000000005</v>
      </c>
      <c r="N87" s="471">
        <v>2</v>
      </c>
      <c r="O87" s="499">
        <v>213.81006875</v>
      </c>
      <c r="P87" s="471">
        <v>13</v>
      </c>
      <c r="Q87" s="471">
        <v>1</v>
      </c>
      <c r="R87" s="471">
        <v>14</v>
      </c>
      <c r="S87" s="499">
        <v>4567.4400000000005</v>
      </c>
    </row>
    <row r="88" spans="1:19" ht="20.100000000000001" customHeight="1">
      <c r="A88" s="255" t="s">
        <v>131</v>
      </c>
      <c r="B88" s="256">
        <v>15</v>
      </c>
      <c r="C88" s="257">
        <v>625.5716119299999</v>
      </c>
      <c r="D88" s="256">
        <v>137</v>
      </c>
      <c r="E88" s="256">
        <v>355</v>
      </c>
      <c r="F88" s="256">
        <v>492</v>
      </c>
      <c r="G88" s="257">
        <v>890.37</v>
      </c>
      <c r="H88" s="256">
        <v>149</v>
      </c>
      <c r="I88" s="257">
        <v>12402.492361610002</v>
      </c>
      <c r="J88" s="256">
        <v>2419</v>
      </c>
      <c r="K88" s="256">
        <v>1668</v>
      </c>
      <c r="L88" s="256">
        <v>4087</v>
      </c>
      <c r="M88" s="257">
        <v>282839.92400000006</v>
      </c>
      <c r="N88" s="256">
        <v>164</v>
      </c>
      <c r="O88" s="257">
        <v>13028.063973540002</v>
      </c>
      <c r="P88" s="256">
        <v>2556</v>
      </c>
      <c r="Q88" s="256">
        <v>2023</v>
      </c>
      <c r="R88" s="256">
        <v>4579</v>
      </c>
      <c r="S88" s="257">
        <v>283730.29400000005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workbookViewId="0">
      <pane ySplit="4" topLeftCell="A65" activePane="bottomLeft" state="frozen"/>
      <selection pane="bottomLeft" activeCell="M83" sqref="M83"/>
    </sheetView>
  </sheetViews>
  <sheetFormatPr defaultColWidth="8.625" defaultRowHeight="20.100000000000001" customHeight="1"/>
  <cols>
    <col min="1" max="1" width="9.125" style="37" bestFit="1" customWidth="1"/>
    <col min="2" max="2" width="6.5" style="99" bestFit="1" customWidth="1"/>
    <col min="3" max="3" width="9" style="98" bestFit="1" customWidth="1"/>
    <col min="4" max="6" width="7" style="99" bestFit="1" customWidth="1"/>
    <col min="7" max="7" width="8.75" style="98" bestFit="1" customWidth="1"/>
    <col min="8" max="8" width="7" style="81" bestFit="1" customWidth="1"/>
    <col min="9" max="9" width="9.25" style="82" bestFit="1" customWidth="1"/>
    <col min="10" max="12" width="8.375" style="81" bestFit="1" customWidth="1"/>
    <col min="13" max="13" width="10.125" style="82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312" t="s">
        <v>1014</v>
      </c>
      <c r="B1" s="349"/>
      <c r="C1" s="348"/>
      <c r="D1" s="349"/>
      <c r="E1" s="349"/>
      <c r="F1" s="349"/>
      <c r="G1" s="348"/>
      <c r="H1" s="349"/>
      <c r="I1" s="348"/>
      <c r="J1" s="349"/>
      <c r="K1" s="349"/>
      <c r="L1" s="349"/>
      <c r="M1" s="348"/>
      <c r="N1" s="478"/>
      <c r="O1" s="437"/>
      <c r="P1" s="478"/>
      <c r="Q1" s="478"/>
      <c r="R1" s="478"/>
      <c r="S1" s="437"/>
    </row>
    <row r="2" spans="1:19" ht="20.100000000000001" customHeight="1">
      <c r="A2" s="346" t="s">
        <v>203</v>
      </c>
      <c r="B2" s="702" t="s">
        <v>205</v>
      </c>
      <c r="C2" s="702"/>
      <c r="D2" s="702"/>
      <c r="E2" s="702"/>
      <c r="F2" s="702"/>
      <c r="G2" s="703"/>
      <c r="H2" s="704" t="s">
        <v>206</v>
      </c>
      <c r="I2" s="702"/>
      <c r="J2" s="702"/>
      <c r="K2" s="702"/>
      <c r="L2" s="702"/>
      <c r="M2" s="703"/>
      <c r="N2" s="704" t="s">
        <v>148</v>
      </c>
      <c r="O2" s="702"/>
      <c r="P2" s="702"/>
      <c r="Q2" s="702"/>
      <c r="R2" s="702"/>
      <c r="S2" s="705"/>
    </row>
    <row r="3" spans="1:19" ht="20.100000000000001" customHeight="1">
      <c r="A3" s="181" t="s">
        <v>204</v>
      </c>
      <c r="B3" s="136" t="s">
        <v>132</v>
      </c>
      <c r="C3" s="137" t="s">
        <v>135</v>
      </c>
      <c r="D3" s="706" t="s">
        <v>136</v>
      </c>
      <c r="E3" s="707"/>
      <c r="F3" s="708"/>
      <c r="G3" s="267" t="s">
        <v>180</v>
      </c>
      <c r="H3" s="186" t="s">
        <v>132</v>
      </c>
      <c r="I3" s="137" t="s">
        <v>135</v>
      </c>
      <c r="J3" s="706" t="s">
        <v>136</v>
      </c>
      <c r="K3" s="707"/>
      <c r="L3" s="708"/>
      <c r="M3" s="269" t="s">
        <v>180</v>
      </c>
      <c r="N3" s="186" t="s">
        <v>132</v>
      </c>
      <c r="O3" s="187" t="s">
        <v>135</v>
      </c>
      <c r="P3" s="706" t="s">
        <v>136</v>
      </c>
      <c r="Q3" s="707"/>
      <c r="R3" s="707"/>
      <c r="S3" s="271" t="s">
        <v>180</v>
      </c>
    </row>
    <row r="4" spans="1:19" ht="20.100000000000001" customHeight="1">
      <c r="A4" s="347" t="s">
        <v>207</v>
      </c>
      <c r="B4" s="188" t="s">
        <v>137</v>
      </c>
      <c r="C4" s="189" t="s">
        <v>138</v>
      </c>
      <c r="D4" s="190" t="s">
        <v>139</v>
      </c>
      <c r="E4" s="191" t="s">
        <v>140</v>
      </c>
      <c r="F4" s="192" t="s">
        <v>131</v>
      </c>
      <c r="G4" s="268" t="s">
        <v>181</v>
      </c>
      <c r="H4" s="193" t="s">
        <v>137</v>
      </c>
      <c r="I4" s="189" t="s">
        <v>138</v>
      </c>
      <c r="J4" s="192" t="s">
        <v>139</v>
      </c>
      <c r="K4" s="194" t="s">
        <v>140</v>
      </c>
      <c r="L4" s="192" t="s">
        <v>131</v>
      </c>
      <c r="M4" s="270" t="s">
        <v>181</v>
      </c>
      <c r="N4" s="193" t="s">
        <v>137</v>
      </c>
      <c r="O4" s="195" t="s">
        <v>138</v>
      </c>
      <c r="P4" s="196" t="s">
        <v>139</v>
      </c>
      <c r="Q4" s="192" t="s">
        <v>140</v>
      </c>
      <c r="R4" s="194" t="s">
        <v>131</v>
      </c>
      <c r="S4" s="272" t="s">
        <v>181</v>
      </c>
    </row>
    <row r="5" spans="1:19" ht="20.100000000000001" customHeight="1">
      <c r="A5" s="37" t="s">
        <v>64</v>
      </c>
      <c r="B5" s="99">
        <v>0</v>
      </c>
      <c r="C5" s="98">
        <v>0</v>
      </c>
      <c r="D5" s="99">
        <v>0</v>
      </c>
      <c r="E5" s="99">
        <v>0</v>
      </c>
      <c r="F5" s="99">
        <v>0</v>
      </c>
      <c r="G5" s="98">
        <v>0</v>
      </c>
      <c r="H5" s="81">
        <v>1</v>
      </c>
      <c r="I5" s="82">
        <v>13</v>
      </c>
      <c r="J5" s="81">
        <v>7</v>
      </c>
      <c r="K5" s="81">
        <v>3</v>
      </c>
      <c r="L5" s="81">
        <v>10</v>
      </c>
      <c r="M5" s="82">
        <v>452.5</v>
      </c>
      <c r="N5" s="13">
        <f>+B5+H5</f>
        <v>1</v>
      </c>
      <c r="O5" s="13">
        <f t="shared" ref="O5:S20" si="0">+C5+I5</f>
        <v>13</v>
      </c>
      <c r="P5" s="13">
        <f t="shared" si="0"/>
        <v>7</v>
      </c>
      <c r="Q5" s="13">
        <f t="shared" si="0"/>
        <v>3</v>
      </c>
      <c r="R5" s="13">
        <f t="shared" si="0"/>
        <v>10</v>
      </c>
      <c r="S5" s="13">
        <f t="shared" si="0"/>
        <v>452.5</v>
      </c>
    </row>
    <row r="6" spans="1:19" ht="20.100000000000001" customHeight="1">
      <c r="A6" s="37" t="s">
        <v>70</v>
      </c>
      <c r="B6" s="99">
        <v>0</v>
      </c>
      <c r="C6" s="98">
        <v>0</v>
      </c>
      <c r="D6" s="99">
        <v>0</v>
      </c>
      <c r="E6" s="99">
        <v>0</v>
      </c>
      <c r="F6" s="99">
        <v>0</v>
      </c>
      <c r="G6" s="98">
        <v>0</v>
      </c>
      <c r="H6" s="81">
        <v>1</v>
      </c>
      <c r="I6" s="82">
        <v>75.688333999999998</v>
      </c>
      <c r="J6" s="81">
        <v>18</v>
      </c>
      <c r="K6" s="81">
        <v>42</v>
      </c>
      <c r="L6" s="81">
        <v>60</v>
      </c>
      <c r="M6" s="82">
        <v>380.11</v>
      </c>
      <c r="N6" s="13">
        <f t="shared" ref="N6:R69" si="1">+B6+H6</f>
        <v>1</v>
      </c>
      <c r="O6" s="13">
        <f t="shared" si="0"/>
        <v>75.688333999999998</v>
      </c>
      <c r="P6" s="13">
        <f t="shared" si="0"/>
        <v>18</v>
      </c>
      <c r="Q6" s="13">
        <f t="shared" si="0"/>
        <v>42</v>
      </c>
      <c r="R6" s="13">
        <f t="shared" si="0"/>
        <v>60</v>
      </c>
      <c r="S6" s="13">
        <f t="shared" si="0"/>
        <v>380.11</v>
      </c>
    </row>
    <row r="7" spans="1:19" ht="20.100000000000001" customHeight="1">
      <c r="A7" s="37" t="s">
        <v>42</v>
      </c>
      <c r="B7" s="99">
        <v>0</v>
      </c>
      <c r="C7" s="98">
        <v>0</v>
      </c>
      <c r="D7" s="99">
        <v>0</v>
      </c>
      <c r="E7" s="99">
        <v>0</v>
      </c>
      <c r="F7" s="99">
        <v>0</v>
      </c>
      <c r="G7" s="98">
        <v>0</v>
      </c>
      <c r="H7" s="81">
        <v>14</v>
      </c>
      <c r="I7" s="82">
        <v>198.1</v>
      </c>
      <c r="J7" s="81">
        <v>50</v>
      </c>
      <c r="K7" s="81">
        <v>4</v>
      </c>
      <c r="L7" s="81">
        <v>54</v>
      </c>
      <c r="M7" s="82">
        <v>4370.5</v>
      </c>
      <c r="N7" s="13">
        <f t="shared" si="1"/>
        <v>14</v>
      </c>
      <c r="O7" s="13">
        <f t="shared" si="0"/>
        <v>198.1</v>
      </c>
      <c r="P7" s="13">
        <f t="shared" si="0"/>
        <v>50</v>
      </c>
      <c r="Q7" s="13">
        <f t="shared" si="0"/>
        <v>4</v>
      </c>
      <c r="R7" s="13">
        <f t="shared" si="0"/>
        <v>54</v>
      </c>
      <c r="S7" s="13">
        <f t="shared" si="0"/>
        <v>4370.5</v>
      </c>
    </row>
    <row r="8" spans="1:19" ht="20.100000000000001" customHeight="1">
      <c r="A8" s="37" t="s">
        <v>73</v>
      </c>
      <c r="B8" s="99">
        <v>0</v>
      </c>
      <c r="C8" s="98">
        <v>0</v>
      </c>
      <c r="D8" s="99">
        <v>0</v>
      </c>
      <c r="E8" s="99">
        <v>0</v>
      </c>
      <c r="F8" s="99">
        <v>0</v>
      </c>
      <c r="G8" s="98">
        <v>0</v>
      </c>
      <c r="H8" s="81">
        <v>8</v>
      </c>
      <c r="I8" s="82">
        <v>50</v>
      </c>
      <c r="J8" s="81">
        <v>34</v>
      </c>
      <c r="K8" s="81">
        <v>7</v>
      </c>
      <c r="L8" s="81">
        <v>41</v>
      </c>
      <c r="M8" s="82">
        <v>4259</v>
      </c>
      <c r="N8" s="13">
        <f t="shared" si="1"/>
        <v>8</v>
      </c>
      <c r="O8" s="13">
        <f t="shared" si="0"/>
        <v>50</v>
      </c>
      <c r="P8" s="13">
        <f t="shared" si="0"/>
        <v>34</v>
      </c>
      <c r="Q8" s="13">
        <f t="shared" si="0"/>
        <v>7</v>
      </c>
      <c r="R8" s="13">
        <f t="shared" si="0"/>
        <v>41</v>
      </c>
      <c r="S8" s="13">
        <f t="shared" si="0"/>
        <v>4259</v>
      </c>
    </row>
    <row r="9" spans="1:19" ht="20.100000000000001" customHeight="1">
      <c r="A9" s="37" t="s">
        <v>7</v>
      </c>
      <c r="B9" s="99">
        <v>0</v>
      </c>
      <c r="C9" s="98">
        <v>0</v>
      </c>
      <c r="D9" s="99">
        <v>0</v>
      </c>
      <c r="E9" s="99">
        <v>0</v>
      </c>
      <c r="F9" s="99">
        <v>0</v>
      </c>
      <c r="G9" s="98">
        <v>0</v>
      </c>
      <c r="H9" s="81">
        <v>1</v>
      </c>
      <c r="I9" s="82">
        <v>50</v>
      </c>
      <c r="J9" s="81">
        <v>26</v>
      </c>
      <c r="K9" s="81">
        <v>24</v>
      </c>
      <c r="L9" s="81">
        <v>50</v>
      </c>
      <c r="M9" s="82">
        <v>480</v>
      </c>
      <c r="N9" s="13">
        <f t="shared" si="1"/>
        <v>1</v>
      </c>
      <c r="O9" s="13">
        <f t="shared" si="0"/>
        <v>50</v>
      </c>
      <c r="P9" s="13">
        <f t="shared" si="0"/>
        <v>26</v>
      </c>
      <c r="Q9" s="13">
        <f t="shared" si="0"/>
        <v>24</v>
      </c>
      <c r="R9" s="13">
        <f t="shared" si="0"/>
        <v>50</v>
      </c>
      <c r="S9" s="13">
        <f t="shared" si="0"/>
        <v>480</v>
      </c>
    </row>
    <row r="10" spans="1:19" ht="20.100000000000001" customHeight="1">
      <c r="A10" s="37" t="s">
        <v>79</v>
      </c>
      <c r="B10" s="99">
        <v>0</v>
      </c>
      <c r="C10" s="98">
        <v>0</v>
      </c>
      <c r="D10" s="99">
        <v>0</v>
      </c>
      <c r="E10" s="99">
        <v>0</v>
      </c>
      <c r="F10" s="99">
        <v>0</v>
      </c>
      <c r="G10" s="98">
        <v>0</v>
      </c>
      <c r="H10" s="81">
        <v>1</v>
      </c>
      <c r="I10" s="82">
        <v>1</v>
      </c>
      <c r="J10" s="81">
        <v>10</v>
      </c>
      <c r="K10" s="81">
        <v>6</v>
      </c>
      <c r="L10" s="81">
        <v>16</v>
      </c>
      <c r="M10" s="82">
        <v>127</v>
      </c>
      <c r="N10" s="13">
        <f t="shared" si="1"/>
        <v>1</v>
      </c>
      <c r="O10" s="13">
        <f t="shared" si="0"/>
        <v>1</v>
      </c>
      <c r="P10" s="13">
        <f t="shared" si="0"/>
        <v>10</v>
      </c>
      <c r="Q10" s="13">
        <f t="shared" si="0"/>
        <v>6</v>
      </c>
      <c r="R10" s="13">
        <f t="shared" si="0"/>
        <v>16</v>
      </c>
      <c r="S10" s="13">
        <f t="shared" si="0"/>
        <v>127</v>
      </c>
    </row>
    <row r="11" spans="1:19" ht="20.100000000000001" customHeight="1">
      <c r="A11" s="37" t="s">
        <v>249</v>
      </c>
      <c r="B11" s="99">
        <v>0</v>
      </c>
      <c r="C11" s="98">
        <v>0</v>
      </c>
      <c r="D11" s="99">
        <v>0</v>
      </c>
      <c r="E11" s="99">
        <v>0</v>
      </c>
      <c r="F11" s="99">
        <v>0</v>
      </c>
      <c r="G11" s="98">
        <v>0</v>
      </c>
      <c r="H11" s="81">
        <v>1</v>
      </c>
      <c r="I11" s="82">
        <v>55.653316520000004</v>
      </c>
      <c r="J11" s="81">
        <v>17</v>
      </c>
      <c r="K11" s="81">
        <v>3</v>
      </c>
      <c r="L11" s="81">
        <v>20</v>
      </c>
      <c r="M11" s="82">
        <v>488.39</v>
      </c>
      <c r="N11" s="13">
        <f t="shared" si="1"/>
        <v>1</v>
      </c>
      <c r="O11" s="13">
        <f t="shared" si="0"/>
        <v>55.653316520000004</v>
      </c>
      <c r="P11" s="13">
        <f t="shared" si="0"/>
        <v>17</v>
      </c>
      <c r="Q11" s="13">
        <f t="shared" si="0"/>
        <v>3</v>
      </c>
      <c r="R11" s="13">
        <f t="shared" si="0"/>
        <v>20</v>
      </c>
      <c r="S11" s="13">
        <f t="shared" si="0"/>
        <v>488.39</v>
      </c>
    </row>
    <row r="12" spans="1:19" ht="20.100000000000001" customHeight="1">
      <c r="A12" s="37" t="s">
        <v>263</v>
      </c>
      <c r="B12" s="99">
        <v>0</v>
      </c>
      <c r="C12" s="98">
        <v>0</v>
      </c>
      <c r="D12" s="99">
        <v>0</v>
      </c>
      <c r="E12" s="99">
        <v>0</v>
      </c>
      <c r="F12" s="99">
        <v>0</v>
      </c>
      <c r="G12" s="98">
        <v>0</v>
      </c>
      <c r="H12" s="81">
        <v>1</v>
      </c>
      <c r="I12" s="82">
        <v>36</v>
      </c>
      <c r="J12" s="81">
        <v>7</v>
      </c>
      <c r="K12" s="81">
        <v>12</v>
      </c>
      <c r="L12" s="81">
        <v>19</v>
      </c>
      <c r="M12" s="82">
        <v>76.459999999999994</v>
      </c>
      <c r="N12" s="13">
        <f t="shared" si="1"/>
        <v>1</v>
      </c>
      <c r="O12" s="13">
        <f t="shared" si="0"/>
        <v>36</v>
      </c>
      <c r="P12" s="13">
        <f t="shared" si="0"/>
        <v>7</v>
      </c>
      <c r="Q12" s="13">
        <f t="shared" si="0"/>
        <v>12</v>
      </c>
      <c r="R12" s="13">
        <f t="shared" si="0"/>
        <v>19</v>
      </c>
      <c r="S12" s="13">
        <f t="shared" si="0"/>
        <v>76.459999999999994</v>
      </c>
    </row>
    <row r="13" spans="1:19" ht="20.100000000000001" customHeight="1">
      <c r="A13" s="37" t="s">
        <v>265</v>
      </c>
      <c r="B13" s="99">
        <v>0</v>
      </c>
      <c r="C13" s="98">
        <v>0</v>
      </c>
      <c r="D13" s="99">
        <v>0</v>
      </c>
      <c r="E13" s="99">
        <v>0</v>
      </c>
      <c r="F13" s="99">
        <v>0</v>
      </c>
      <c r="G13" s="98">
        <v>0</v>
      </c>
      <c r="H13" s="81">
        <v>1</v>
      </c>
      <c r="I13" s="82">
        <v>15</v>
      </c>
      <c r="J13" s="81">
        <v>10</v>
      </c>
      <c r="K13" s="81">
        <v>5</v>
      </c>
      <c r="L13" s="81">
        <v>15</v>
      </c>
      <c r="M13" s="82">
        <v>195</v>
      </c>
      <c r="N13" s="13">
        <f t="shared" si="1"/>
        <v>1</v>
      </c>
      <c r="O13" s="13">
        <f t="shared" si="0"/>
        <v>15</v>
      </c>
      <c r="P13" s="13">
        <f t="shared" si="0"/>
        <v>10</v>
      </c>
      <c r="Q13" s="13">
        <f t="shared" si="0"/>
        <v>5</v>
      </c>
      <c r="R13" s="13">
        <f t="shared" si="0"/>
        <v>15</v>
      </c>
      <c r="S13" s="13">
        <f t="shared" si="0"/>
        <v>195</v>
      </c>
    </row>
    <row r="14" spans="1:19" ht="20.100000000000001" customHeight="1">
      <c r="A14" s="37" t="s">
        <v>74</v>
      </c>
      <c r="B14" s="99">
        <v>0</v>
      </c>
      <c r="C14" s="98">
        <v>0</v>
      </c>
      <c r="D14" s="99">
        <v>0</v>
      </c>
      <c r="E14" s="99">
        <v>0</v>
      </c>
      <c r="F14" s="99">
        <v>0</v>
      </c>
      <c r="G14" s="98">
        <v>0</v>
      </c>
      <c r="H14" s="81">
        <v>1</v>
      </c>
      <c r="I14" s="82">
        <v>88</v>
      </c>
      <c r="J14" s="81">
        <v>10</v>
      </c>
      <c r="K14" s="81">
        <v>10</v>
      </c>
      <c r="L14" s="81">
        <v>20</v>
      </c>
      <c r="M14" s="82">
        <v>961.4</v>
      </c>
      <c r="N14" s="13">
        <f t="shared" si="1"/>
        <v>1</v>
      </c>
      <c r="O14" s="13">
        <f t="shared" si="0"/>
        <v>88</v>
      </c>
      <c r="P14" s="13">
        <f t="shared" si="0"/>
        <v>10</v>
      </c>
      <c r="Q14" s="13">
        <f t="shared" si="0"/>
        <v>10</v>
      </c>
      <c r="R14" s="13">
        <f t="shared" si="0"/>
        <v>20</v>
      </c>
      <c r="S14" s="13">
        <f t="shared" si="0"/>
        <v>961.4</v>
      </c>
    </row>
    <row r="15" spans="1:19" ht="20.100000000000001" customHeight="1">
      <c r="A15" s="37" t="s">
        <v>46</v>
      </c>
      <c r="B15" s="99">
        <v>0</v>
      </c>
      <c r="C15" s="98">
        <v>0</v>
      </c>
      <c r="D15" s="99">
        <v>0</v>
      </c>
      <c r="E15" s="99">
        <v>0</v>
      </c>
      <c r="F15" s="99">
        <v>0</v>
      </c>
      <c r="G15" s="98">
        <v>0</v>
      </c>
      <c r="H15" s="81">
        <v>4</v>
      </c>
      <c r="I15" s="82">
        <v>1357.27188473</v>
      </c>
      <c r="J15" s="81">
        <v>187</v>
      </c>
      <c r="K15" s="81">
        <v>133</v>
      </c>
      <c r="L15" s="81">
        <v>320</v>
      </c>
      <c r="M15" s="82">
        <v>1342.3999999999999</v>
      </c>
      <c r="N15" s="13">
        <f t="shared" si="1"/>
        <v>4</v>
      </c>
      <c r="O15" s="13">
        <f t="shared" si="0"/>
        <v>1357.27188473</v>
      </c>
      <c r="P15" s="13">
        <f t="shared" si="0"/>
        <v>187</v>
      </c>
      <c r="Q15" s="13">
        <f t="shared" si="0"/>
        <v>133</v>
      </c>
      <c r="R15" s="13">
        <f t="shared" si="0"/>
        <v>320</v>
      </c>
      <c r="S15" s="13">
        <f t="shared" si="0"/>
        <v>1342.3999999999999</v>
      </c>
    </row>
    <row r="16" spans="1:19" ht="20.100000000000001" customHeight="1">
      <c r="A16" s="37" t="s">
        <v>283</v>
      </c>
      <c r="B16" s="99">
        <v>0</v>
      </c>
      <c r="C16" s="98">
        <v>0</v>
      </c>
      <c r="D16" s="99">
        <v>0</v>
      </c>
      <c r="E16" s="99">
        <v>0</v>
      </c>
      <c r="F16" s="99">
        <v>0</v>
      </c>
      <c r="G16" s="98">
        <v>0</v>
      </c>
      <c r="H16" s="81">
        <v>1</v>
      </c>
      <c r="I16" s="82">
        <v>12.9</v>
      </c>
      <c r="J16" s="81">
        <v>60</v>
      </c>
      <c r="K16" s="81">
        <v>0</v>
      </c>
      <c r="L16" s="81">
        <v>60</v>
      </c>
      <c r="M16" s="82">
        <v>163.69</v>
      </c>
      <c r="N16" s="13">
        <f t="shared" si="1"/>
        <v>1</v>
      </c>
      <c r="O16" s="13">
        <f t="shared" si="0"/>
        <v>12.9</v>
      </c>
      <c r="P16" s="13">
        <f t="shared" si="0"/>
        <v>60</v>
      </c>
      <c r="Q16" s="13">
        <f t="shared" si="0"/>
        <v>0</v>
      </c>
      <c r="R16" s="13">
        <f t="shared" si="0"/>
        <v>60</v>
      </c>
      <c r="S16" s="13">
        <f t="shared" si="0"/>
        <v>163.69</v>
      </c>
    </row>
    <row r="17" spans="1:19" ht="20.100000000000001" customHeight="1">
      <c r="A17" s="37" t="s">
        <v>285</v>
      </c>
      <c r="B17" s="99">
        <v>0</v>
      </c>
      <c r="C17" s="98">
        <v>0</v>
      </c>
      <c r="D17" s="99">
        <v>0</v>
      </c>
      <c r="E17" s="99">
        <v>0</v>
      </c>
      <c r="F17" s="99">
        <v>0</v>
      </c>
      <c r="G17" s="98">
        <v>0</v>
      </c>
      <c r="H17" s="81">
        <v>3</v>
      </c>
      <c r="I17" s="82">
        <v>368.5</v>
      </c>
      <c r="J17" s="81">
        <v>25</v>
      </c>
      <c r="K17" s="81">
        <v>19</v>
      </c>
      <c r="L17" s="81">
        <v>44</v>
      </c>
      <c r="M17" s="82">
        <v>2906.3</v>
      </c>
      <c r="N17" s="13">
        <f t="shared" si="1"/>
        <v>3</v>
      </c>
      <c r="O17" s="13">
        <f t="shared" si="0"/>
        <v>368.5</v>
      </c>
      <c r="P17" s="13">
        <f t="shared" si="0"/>
        <v>25</v>
      </c>
      <c r="Q17" s="13">
        <f t="shared" si="0"/>
        <v>19</v>
      </c>
      <c r="R17" s="13">
        <f t="shared" si="0"/>
        <v>44</v>
      </c>
      <c r="S17" s="13">
        <f t="shared" si="0"/>
        <v>2906.3</v>
      </c>
    </row>
    <row r="18" spans="1:19" ht="20.100000000000001" customHeight="1">
      <c r="A18" s="37" t="s">
        <v>85</v>
      </c>
      <c r="B18" s="99">
        <v>0</v>
      </c>
      <c r="C18" s="98">
        <v>0</v>
      </c>
      <c r="D18" s="99">
        <v>0</v>
      </c>
      <c r="E18" s="99">
        <v>0</v>
      </c>
      <c r="F18" s="99">
        <v>0</v>
      </c>
      <c r="G18" s="98">
        <v>0</v>
      </c>
      <c r="H18" s="81">
        <v>1</v>
      </c>
      <c r="I18" s="82">
        <v>464.7</v>
      </c>
      <c r="J18" s="81">
        <v>35</v>
      </c>
      <c r="K18" s="81">
        <v>30</v>
      </c>
      <c r="L18" s="81">
        <v>65</v>
      </c>
      <c r="M18" s="82">
        <v>14299.54</v>
      </c>
      <c r="N18" s="13">
        <f t="shared" si="1"/>
        <v>1</v>
      </c>
      <c r="O18" s="13">
        <f t="shared" si="0"/>
        <v>464.7</v>
      </c>
      <c r="P18" s="13">
        <f t="shared" si="0"/>
        <v>35</v>
      </c>
      <c r="Q18" s="13">
        <f t="shared" si="0"/>
        <v>30</v>
      </c>
      <c r="R18" s="13">
        <f t="shared" si="0"/>
        <v>65</v>
      </c>
      <c r="S18" s="13">
        <f t="shared" si="0"/>
        <v>14299.54</v>
      </c>
    </row>
    <row r="19" spans="1:19" ht="20.100000000000001" customHeight="1">
      <c r="A19" s="37" t="s">
        <v>66</v>
      </c>
      <c r="B19" s="99">
        <v>1</v>
      </c>
      <c r="C19" s="98">
        <v>9.2516119299999993</v>
      </c>
      <c r="D19" s="99">
        <v>5</v>
      </c>
      <c r="E19" s="99">
        <v>31</v>
      </c>
      <c r="F19" s="99">
        <v>36</v>
      </c>
      <c r="G19" s="98">
        <v>74.72</v>
      </c>
      <c r="H19" s="81">
        <v>0</v>
      </c>
      <c r="I19" s="82">
        <v>0</v>
      </c>
      <c r="J19" s="81">
        <v>0</v>
      </c>
      <c r="K19" s="81">
        <v>0</v>
      </c>
      <c r="L19" s="81">
        <v>0</v>
      </c>
      <c r="M19" s="82">
        <v>0</v>
      </c>
      <c r="N19" s="13">
        <f t="shared" si="1"/>
        <v>1</v>
      </c>
      <c r="O19" s="13">
        <f t="shared" si="0"/>
        <v>9.2516119299999993</v>
      </c>
      <c r="P19" s="13">
        <f t="shared" si="0"/>
        <v>5</v>
      </c>
      <c r="Q19" s="13">
        <f t="shared" si="0"/>
        <v>31</v>
      </c>
      <c r="R19" s="13">
        <f t="shared" si="0"/>
        <v>36</v>
      </c>
      <c r="S19" s="13">
        <f t="shared" si="0"/>
        <v>74.72</v>
      </c>
    </row>
    <row r="20" spans="1:19" ht="20.100000000000001" customHeight="1">
      <c r="A20" s="37" t="s">
        <v>84</v>
      </c>
      <c r="B20" s="99">
        <v>0</v>
      </c>
      <c r="C20" s="98">
        <v>0</v>
      </c>
      <c r="D20" s="99">
        <v>0</v>
      </c>
      <c r="E20" s="99">
        <v>0</v>
      </c>
      <c r="F20" s="99">
        <v>0</v>
      </c>
      <c r="G20" s="98">
        <v>0</v>
      </c>
      <c r="H20" s="81">
        <v>1</v>
      </c>
      <c r="I20" s="82">
        <v>240</v>
      </c>
      <c r="J20" s="81">
        <v>10</v>
      </c>
      <c r="K20" s="81">
        <v>32</v>
      </c>
      <c r="L20" s="81">
        <v>42</v>
      </c>
      <c r="M20" s="82">
        <v>188.82</v>
      </c>
      <c r="N20" s="13">
        <f t="shared" si="1"/>
        <v>1</v>
      </c>
      <c r="O20" s="13">
        <f t="shared" si="0"/>
        <v>240</v>
      </c>
      <c r="P20" s="13">
        <f t="shared" si="0"/>
        <v>10</v>
      </c>
      <c r="Q20" s="13">
        <f t="shared" si="0"/>
        <v>32</v>
      </c>
      <c r="R20" s="13">
        <f t="shared" si="0"/>
        <v>42</v>
      </c>
      <c r="S20" s="13">
        <f t="shared" si="0"/>
        <v>188.82</v>
      </c>
    </row>
    <row r="21" spans="1:19" ht="20.100000000000001" customHeight="1">
      <c r="A21" s="37" t="s">
        <v>14</v>
      </c>
      <c r="B21" s="99">
        <v>0</v>
      </c>
      <c r="C21" s="98">
        <v>0</v>
      </c>
      <c r="D21" s="99">
        <v>0</v>
      </c>
      <c r="E21" s="99">
        <v>0</v>
      </c>
      <c r="F21" s="99">
        <v>0</v>
      </c>
      <c r="G21" s="98">
        <v>0</v>
      </c>
      <c r="H21" s="81">
        <v>1</v>
      </c>
      <c r="I21" s="82">
        <v>27</v>
      </c>
      <c r="J21" s="81">
        <v>7</v>
      </c>
      <c r="K21" s="81">
        <v>21</v>
      </c>
      <c r="L21" s="81">
        <v>28</v>
      </c>
      <c r="M21" s="82">
        <v>230.83</v>
      </c>
      <c r="N21" s="13">
        <f t="shared" si="1"/>
        <v>1</v>
      </c>
      <c r="O21" s="13">
        <f t="shared" si="1"/>
        <v>27</v>
      </c>
      <c r="P21" s="13">
        <f t="shared" si="1"/>
        <v>7</v>
      </c>
      <c r="Q21" s="13">
        <f t="shared" si="1"/>
        <v>21</v>
      </c>
      <c r="R21" s="13">
        <f t="shared" si="1"/>
        <v>28</v>
      </c>
      <c r="S21" s="13">
        <f t="shared" ref="S21:S78" si="2">+G21+M21</f>
        <v>230.83</v>
      </c>
    </row>
    <row r="22" spans="1:19" ht="20.100000000000001" customHeight="1">
      <c r="A22" s="37" t="s">
        <v>315</v>
      </c>
      <c r="B22" s="99">
        <v>2</v>
      </c>
      <c r="C22" s="98">
        <v>442.32</v>
      </c>
      <c r="D22" s="99">
        <v>17</v>
      </c>
      <c r="E22" s="99">
        <v>44</v>
      </c>
      <c r="F22" s="99">
        <v>61</v>
      </c>
      <c r="G22" s="98">
        <v>139.39999999999998</v>
      </c>
      <c r="H22" s="81">
        <v>0</v>
      </c>
      <c r="I22" s="82">
        <v>0</v>
      </c>
      <c r="J22" s="81">
        <v>0</v>
      </c>
      <c r="K22" s="81">
        <v>0</v>
      </c>
      <c r="L22" s="81">
        <v>0</v>
      </c>
      <c r="M22" s="82">
        <v>0</v>
      </c>
      <c r="N22" s="13">
        <f t="shared" si="1"/>
        <v>2</v>
      </c>
      <c r="O22" s="13">
        <f t="shared" si="1"/>
        <v>442.32</v>
      </c>
      <c r="P22" s="13">
        <f t="shared" si="1"/>
        <v>17</v>
      </c>
      <c r="Q22" s="13">
        <f t="shared" si="1"/>
        <v>44</v>
      </c>
      <c r="R22" s="13">
        <f t="shared" si="1"/>
        <v>61</v>
      </c>
      <c r="S22" s="13">
        <f t="shared" si="2"/>
        <v>139.39999999999998</v>
      </c>
    </row>
    <row r="23" spans="1:19" ht="20.100000000000001" customHeight="1">
      <c r="A23" s="37" t="s">
        <v>776</v>
      </c>
      <c r="B23" s="99">
        <v>0</v>
      </c>
      <c r="C23" s="98">
        <v>0</v>
      </c>
      <c r="D23" s="99">
        <v>0</v>
      </c>
      <c r="E23" s="99">
        <v>0</v>
      </c>
      <c r="F23" s="99">
        <v>0</v>
      </c>
      <c r="G23" s="98">
        <v>0</v>
      </c>
      <c r="H23" s="81">
        <v>2</v>
      </c>
      <c r="I23" s="82">
        <v>19.649999999999999</v>
      </c>
      <c r="J23" s="81">
        <v>11</v>
      </c>
      <c r="K23" s="81">
        <v>3</v>
      </c>
      <c r="L23" s="81">
        <v>14</v>
      </c>
      <c r="M23" s="82">
        <v>677</v>
      </c>
      <c r="N23" s="13">
        <f t="shared" si="1"/>
        <v>2</v>
      </c>
      <c r="O23" s="13">
        <f t="shared" si="1"/>
        <v>19.649999999999999</v>
      </c>
      <c r="P23" s="13">
        <f t="shared" si="1"/>
        <v>11</v>
      </c>
      <c r="Q23" s="13">
        <f t="shared" si="1"/>
        <v>3</v>
      </c>
      <c r="R23" s="13">
        <f t="shared" si="1"/>
        <v>14</v>
      </c>
      <c r="S23" s="13">
        <f t="shared" si="2"/>
        <v>677</v>
      </c>
    </row>
    <row r="24" spans="1:19" ht="20.100000000000001" customHeight="1">
      <c r="A24" s="37" t="s">
        <v>363</v>
      </c>
      <c r="B24" s="99">
        <v>0</v>
      </c>
      <c r="C24" s="98">
        <v>0</v>
      </c>
      <c r="D24" s="99">
        <v>0</v>
      </c>
      <c r="E24" s="99">
        <v>0</v>
      </c>
      <c r="F24" s="99">
        <v>0</v>
      </c>
      <c r="G24" s="98">
        <v>0</v>
      </c>
      <c r="H24" s="81">
        <v>2</v>
      </c>
      <c r="I24" s="82">
        <v>248.5</v>
      </c>
      <c r="J24" s="81">
        <v>50</v>
      </c>
      <c r="K24" s="81">
        <v>17</v>
      </c>
      <c r="L24" s="81">
        <v>67</v>
      </c>
      <c r="M24" s="82">
        <v>543</v>
      </c>
      <c r="N24" s="13">
        <f t="shared" si="1"/>
        <v>2</v>
      </c>
      <c r="O24" s="13">
        <f t="shared" si="1"/>
        <v>248.5</v>
      </c>
      <c r="P24" s="13">
        <f t="shared" si="1"/>
        <v>50</v>
      </c>
      <c r="Q24" s="13">
        <f t="shared" si="1"/>
        <v>17</v>
      </c>
      <c r="R24" s="13">
        <f t="shared" si="1"/>
        <v>67</v>
      </c>
      <c r="S24" s="13">
        <f t="shared" si="2"/>
        <v>543</v>
      </c>
    </row>
    <row r="25" spans="1:19" ht="20.100000000000001" customHeight="1">
      <c r="A25" s="37" t="s">
        <v>396</v>
      </c>
      <c r="B25" s="99">
        <v>0</v>
      </c>
      <c r="C25" s="98">
        <v>0</v>
      </c>
      <c r="D25" s="99">
        <v>0</v>
      </c>
      <c r="E25" s="99">
        <v>0</v>
      </c>
      <c r="F25" s="99">
        <v>0</v>
      </c>
      <c r="G25" s="98">
        <v>0</v>
      </c>
      <c r="H25" s="81">
        <v>2</v>
      </c>
      <c r="I25" s="82">
        <v>18.399999999999999</v>
      </c>
      <c r="J25" s="81">
        <v>12</v>
      </c>
      <c r="K25" s="81">
        <v>0</v>
      </c>
      <c r="L25" s="81">
        <v>12</v>
      </c>
      <c r="M25" s="82">
        <v>656.5</v>
      </c>
      <c r="N25" s="13">
        <f t="shared" si="1"/>
        <v>2</v>
      </c>
      <c r="O25" s="13">
        <f t="shared" si="1"/>
        <v>18.399999999999999</v>
      </c>
      <c r="P25" s="13">
        <f t="shared" si="1"/>
        <v>12</v>
      </c>
      <c r="Q25" s="13">
        <f t="shared" si="1"/>
        <v>0</v>
      </c>
      <c r="R25" s="13">
        <f t="shared" si="1"/>
        <v>12</v>
      </c>
      <c r="S25" s="13">
        <f t="shared" si="2"/>
        <v>656.5</v>
      </c>
    </row>
    <row r="26" spans="1:19" ht="20.100000000000001" customHeight="1">
      <c r="A26" s="37" t="s">
        <v>87</v>
      </c>
      <c r="B26" s="99">
        <v>2</v>
      </c>
      <c r="C26" s="98">
        <v>40</v>
      </c>
      <c r="D26" s="99">
        <v>46</v>
      </c>
      <c r="E26" s="99">
        <v>80</v>
      </c>
      <c r="F26" s="99">
        <v>126</v>
      </c>
      <c r="G26" s="98">
        <v>49</v>
      </c>
      <c r="H26" s="81">
        <v>2</v>
      </c>
      <c r="I26" s="82">
        <v>30.5</v>
      </c>
      <c r="J26" s="81">
        <v>58</v>
      </c>
      <c r="K26" s="81">
        <v>261</v>
      </c>
      <c r="L26" s="81">
        <v>319</v>
      </c>
      <c r="M26" s="82">
        <v>237.01</v>
      </c>
      <c r="N26" s="13">
        <f t="shared" si="1"/>
        <v>4</v>
      </c>
      <c r="O26" s="13">
        <f t="shared" si="1"/>
        <v>70.5</v>
      </c>
      <c r="P26" s="13">
        <f t="shared" si="1"/>
        <v>104</v>
      </c>
      <c r="Q26" s="13">
        <f t="shared" si="1"/>
        <v>341</v>
      </c>
      <c r="R26" s="13">
        <f t="shared" si="1"/>
        <v>445</v>
      </c>
      <c r="S26" s="13">
        <f t="shared" si="2"/>
        <v>286.01</v>
      </c>
    </row>
    <row r="27" spans="1:19" ht="20.100000000000001" customHeight="1">
      <c r="A27" s="37" t="s">
        <v>401</v>
      </c>
      <c r="B27" s="99">
        <v>1</v>
      </c>
      <c r="C27" s="98">
        <v>20</v>
      </c>
      <c r="D27" s="99">
        <v>23</v>
      </c>
      <c r="E27" s="99">
        <v>40</v>
      </c>
      <c r="F27" s="99">
        <v>63</v>
      </c>
      <c r="G27" s="98">
        <v>24.5</v>
      </c>
      <c r="H27" s="81">
        <v>0</v>
      </c>
      <c r="I27" s="82">
        <v>0</v>
      </c>
      <c r="J27" s="81">
        <v>0</v>
      </c>
      <c r="K27" s="81">
        <v>0</v>
      </c>
      <c r="L27" s="81">
        <v>0</v>
      </c>
      <c r="M27" s="82">
        <v>0</v>
      </c>
      <c r="N27" s="13">
        <f t="shared" si="1"/>
        <v>1</v>
      </c>
      <c r="O27" s="13">
        <f t="shared" si="1"/>
        <v>20</v>
      </c>
      <c r="P27" s="13">
        <f t="shared" si="1"/>
        <v>23</v>
      </c>
      <c r="Q27" s="13">
        <f t="shared" si="1"/>
        <v>40</v>
      </c>
      <c r="R27" s="13">
        <f t="shared" si="1"/>
        <v>63</v>
      </c>
      <c r="S27" s="13">
        <f t="shared" si="2"/>
        <v>24.5</v>
      </c>
    </row>
    <row r="28" spans="1:19" ht="20.100000000000001" customHeight="1">
      <c r="A28" s="37" t="s">
        <v>408</v>
      </c>
      <c r="B28" s="99">
        <v>0</v>
      </c>
      <c r="C28" s="98">
        <v>0</v>
      </c>
      <c r="D28" s="99">
        <v>0</v>
      </c>
      <c r="E28" s="99">
        <v>0</v>
      </c>
      <c r="F28" s="99">
        <v>0</v>
      </c>
      <c r="G28" s="98">
        <v>0</v>
      </c>
      <c r="H28" s="81">
        <v>1</v>
      </c>
      <c r="I28" s="82">
        <v>72</v>
      </c>
      <c r="J28" s="81">
        <v>11</v>
      </c>
      <c r="K28" s="81">
        <v>3</v>
      </c>
      <c r="L28" s="81">
        <v>14</v>
      </c>
      <c r="M28" s="82">
        <v>339.83</v>
      </c>
      <c r="N28" s="13">
        <f t="shared" si="1"/>
        <v>1</v>
      </c>
      <c r="O28" s="13">
        <f t="shared" si="1"/>
        <v>72</v>
      </c>
      <c r="P28" s="13">
        <f t="shared" si="1"/>
        <v>11</v>
      </c>
      <c r="Q28" s="13">
        <f t="shared" si="1"/>
        <v>3</v>
      </c>
      <c r="R28" s="13">
        <f t="shared" si="1"/>
        <v>14</v>
      </c>
      <c r="S28" s="13">
        <f t="shared" si="2"/>
        <v>339.83</v>
      </c>
    </row>
    <row r="29" spans="1:19" ht="20.100000000000001" customHeight="1">
      <c r="A29" s="37" t="s">
        <v>23</v>
      </c>
      <c r="B29" s="99">
        <v>0</v>
      </c>
      <c r="C29" s="98">
        <v>0</v>
      </c>
      <c r="D29" s="99">
        <v>0</v>
      </c>
      <c r="E29" s="99">
        <v>0</v>
      </c>
      <c r="F29" s="99">
        <v>0</v>
      </c>
      <c r="G29" s="98">
        <v>0</v>
      </c>
      <c r="H29" s="81">
        <v>1</v>
      </c>
      <c r="I29" s="82">
        <v>48.5</v>
      </c>
      <c r="J29" s="81">
        <v>48</v>
      </c>
      <c r="K29" s="81">
        <v>2</v>
      </c>
      <c r="L29" s="81">
        <v>50</v>
      </c>
      <c r="M29" s="82">
        <v>1063</v>
      </c>
      <c r="N29" s="13">
        <f t="shared" si="1"/>
        <v>1</v>
      </c>
      <c r="O29" s="13">
        <f t="shared" si="1"/>
        <v>48.5</v>
      </c>
      <c r="P29" s="13">
        <f t="shared" si="1"/>
        <v>48</v>
      </c>
      <c r="Q29" s="13">
        <f t="shared" si="1"/>
        <v>2</v>
      </c>
      <c r="R29" s="13">
        <f t="shared" si="1"/>
        <v>50</v>
      </c>
      <c r="S29" s="13">
        <f t="shared" si="2"/>
        <v>1063</v>
      </c>
    </row>
    <row r="30" spans="1:19" ht="20.100000000000001" customHeight="1">
      <c r="A30" s="37" t="s">
        <v>22</v>
      </c>
      <c r="B30" s="99">
        <v>0</v>
      </c>
      <c r="C30" s="98">
        <v>0</v>
      </c>
      <c r="D30" s="99">
        <v>0</v>
      </c>
      <c r="E30" s="99">
        <v>0</v>
      </c>
      <c r="F30" s="99">
        <v>0</v>
      </c>
      <c r="G30" s="98">
        <v>0</v>
      </c>
      <c r="H30" s="81">
        <v>2</v>
      </c>
      <c r="I30" s="82">
        <v>11.4</v>
      </c>
      <c r="J30" s="81">
        <v>9</v>
      </c>
      <c r="K30" s="81">
        <v>1</v>
      </c>
      <c r="L30" s="81">
        <v>10</v>
      </c>
      <c r="M30" s="82">
        <v>808.5</v>
      </c>
      <c r="N30" s="13">
        <f t="shared" si="1"/>
        <v>2</v>
      </c>
      <c r="O30" s="13">
        <f t="shared" si="1"/>
        <v>11.4</v>
      </c>
      <c r="P30" s="13">
        <f t="shared" si="1"/>
        <v>9</v>
      </c>
      <c r="Q30" s="13">
        <f t="shared" si="1"/>
        <v>1</v>
      </c>
      <c r="R30" s="13">
        <f t="shared" si="1"/>
        <v>10</v>
      </c>
      <c r="S30" s="13">
        <f t="shared" si="2"/>
        <v>808.5</v>
      </c>
    </row>
    <row r="31" spans="1:19" ht="20.100000000000001" customHeight="1">
      <c r="A31" s="37" t="s">
        <v>67</v>
      </c>
      <c r="B31" s="99">
        <v>0</v>
      </c>
      <c r="C31" s="98">
        <v>0</v>
      </c>
      <c r="D31" s="99">
        <v>0</v>
      </c>
      <c r="E31" s="99">
        <v>0</v>
      </c>
      <c r="F31" s="99">
        <v>0</v>
      </c>
      <c r="G31" s="98">
        <v>0</v>
      </c>
      <c r="H31" s="81">
        <v>1</v>
      </c>
      <c r="I31" s="82">
        <v>10</v>
      </c>
      <c r="J31" s="81">
        <v>5</v>
      </c>
      <c r="K31" s="81">
        <v>5</v>
      </c>
      <c r="L31" s="81">
        <v>10</v>
      </c>
      <c r="M31" s="82">
        <v>181</v>
      </c>
      <c r="N31" s="13">
        <f t="shared" si="1"/>
        <v>1</v>
      </c>
      <c r="O31" s="13">
        <f t="shared" si="1"/>
        <v>10</v>
      </c>
      <c r="P31" s="13">
        <f t="shared" si="1"/>
        <v>5</v>
      </c>
      <c r="Q31" s="13">
        <f t="shared" si="1"/>
        <v>5</v>
      </c>
      <c r="R31" s="13">
        <f t="shared" si="1"/>
        <v>10</v>
      </c>
      <c r="S31" s="13">
        <f t="shared" si="2"/>
        <v>181</v>
      </c>
    </row>
    <row r="32" spans="1:19" ht="20.100000000000001" customHeight="1">
      <c r="A32" s="37" t="s">
        <v>420</v>
      </c>
      <c r="B32" s="99">
        <v>1</v>
      </c>
      <c r="C32" s="98">
        <v>2</v>
      </c>
      <c r="D32" s="99">
        <v>8</v>
      </c>
      <c r="E32" s="99">
        <v>13</v>
      </c>
      <c r="F32" s="99">
        <v>21</v>
      </c>
      <c r="G32" s="98">
        <v>69.25</v>
      </c>
      <c r="H32" s="81">
        <v>0</v>
      </c>
      <c r="I32" s="82">
        <v>0</v>
      </c>
      <c r="J32" s="81">
        <v>0</v>
      </c>
      <c r="K32" s="81">
        <v>0</v>
      </c>
      <c r="L32" s="81">
        <v>0</v>
      </c>
      <c r="M32" s="82">
        <v>0</v>
      </c>
      <c r="N32" s="13">
        <f t="shared" si="1"/>
        <v>1</v>
      </c>
      <c r="O32" s="13">
        <f t="shared" si="1"/>
        <v>2</v>
      </c>
      <c r="P32" s="13">
        <f t="shared" si="1"/>
        <v>8</v>
      </c>
      <c r="Q32" s="13">
        <f t="shared" si="1"/>
        <v>13</v>
      </c>
      <c r="R32" s="13">
        <f t="shared" si="1"/>
        <v>21</v>
      </c>
      <c r="S32" s="13">
        <f t="shared" si="2"/>
        <v>69.25</v>
      </c>
    </row>
    <row r="33" spans="1:19" ht="20.100000000000001" customHeight="1">
      <c r="A33" s="37" t="s">
        <v>777</v>
      </c>
      <c r="B33" s="99">
        <v>0</v>
      </c>
      <c r="C33" s="98">
        <v>0</v>
      </c>
      <c r="D33" s="99">
        <v>0</v>
      </c>
      <c r="E33" s="99">
        <v>0</v>
      </c>
      <c r="F33" s="99">
        <v>0</v>
      </c>
      <c r="G33" s="98">
        <v>0</v>
      </c>
      <c r="H33" s="81">
        <v>2</v>
      </c>
      <c r="I33" s="82">
        <v>22.9</v>
      </c>
      <c r="J33" s="81">
        <v>39</v>
      </c>
      <c r="K33" s="81">
        <v>9</v>
      </c>
      <c r="L33" s="81">
        <v>48</v>
      </c>
      <c r="M33" s="82">
        <v>603.44000000000005</v>
      </c>
      <c r="N33" s="13">
        <f t="shared" si="1"/>
        <v>2</v>
      </c>
      <c r="O33" s="13">
        <f t="shared" si="1"/>
        <v>22.9</v>
      </c>
      <c r="P33" s="13">
        <f t="shared" si="1"/>
        <v>39</v>
      </c>
      <c r="Q33" s="13">
        <f t="shared" si="1"/>
        <v>9</v>
      </c>
      <c r="R33" s="13">
        <f t="shared" si="1"/>
        <v>48</v>
      </c>
      <c r="S33" s="13">
        <f t="shared" si="2"/>
        <v>603.44000000000005</v>
      </c>
    </row>
    <row r="34" spans="1:19" ht="20.100000000000001" customHeight="1">
      <c r="A34" s="37" t="s">
        <v>1015</v>
      </c>
      <c r="B34" s="99">
        <v>2</v>
      </c>
      <c r="C34" s="98">
        <v>23.1</v>
      </c>
      <c r="D34" s="99">
        <v>15</v>
      </c>
      <c r="E34" s="99">
        <v>133</v>
      </c>
      <c r="F34" s="99">
        <v>148</v>
      </c>
      <c r="G34" s="98">
        <v>148</v>
      </c>
      <c r="H34" s="81">
        <v>2</v>
      </c>
      <c r="I34" s="82">
        <v>170</v>
      </c>
      <c r="J34" s="81">
        <v>10</v>
      </c>
      <c r="K34" s="81">
        <v>2</v>
      </c>
      <c r="L34" s="81">
        <v>12</v>
      </c>
      <c r="M34" s="82">
        <v>346.5</v>
      </c>
      <c r="N34" s="13">
        <f t="shared" si="1"/>
        <v>4</v>
      </c>
      <c r="O34" s="13">
        <f t="shared" si="1"/>
        <v>193.1</v>
      </c>
      <c r="P34" s="13">
        <f t="shared" si="1"/>
        <v>25</v>
      </c>
      <c r="Q34" s="13">
        <f t="shared" si="1"/>
        <v>135</v>
      </c>
      <c r="R34" s="13">
        <f t="shared" si="1"/>
        <v>160</v>
      </c>
      <c r="S34" s="13">
        <f t="shared" si="2"/>
        <v>494.5</v>
      </c>
    </row>
    <row r="35" spans="1:19" ht="20.100000000000001" customHeight="1">
      <c r="A35" s="37" t="s">
        <v>56</v>
      </c>
      <c r="B35" s="99">
        <v>0</v>
      </c>
      <c r="C35" s="98">
        <v>0</v>
      </c>
      <c r="D35" s="99">
        <v>0</v>
      </c>
      <c r="E35" s="99">
        <v>0</v>
      </c>
      <c r="F35" s="99">
        <v>0</v>
      </c>
      <c r="G35" s="98">
        <v>0</v>
      </c>
      <c r="H35" s="81">
        <v>1</v>
      </c>
      <c r="I35" s="82">
        <v>16.5</v>
      </c>
      <c r="J35" s="81">
        <v>12</v>
      </c>
      <c r="K35" s="81">
        <v>10</v>
      </c>
      <c r="L35" s="81">
        <v>22</v>
      </c>
      <c r="M35" s="82">
        <v>482</v>
      </c>
      <c r="N35" s="13">
        <f t="shared" si="1"/>
        <v>1</v>
      </c>
      <c r="O35" s="13">
        <f t="shared" si="1"/>
        <v>16.5</v>
      </c>
      <c r="P35" s="13">
        <f t="shared" si="1"/>
        <v>12</v>
      </c>
      <c r="Q35" s="13">
        <f t="shared" si="1"/>
        <v>10</v>
      </c>
      <c r="R35" s="13">
        <f t="shared" si="1"/>
        <v>22</v>
      </c>
      <c r="S35" s="13">
        <f t="shared" si="2"/>
        <v>482</v>
      </c>
    </row>
    <row r="36" spans="1:19" ht="20.100000000000001" customHeight="1">
      <c r="A36" s="37" t="s">
        <v>48</v>
      </c>
      <c r="B36" s="99">
        <v>0</v>
      </c>
      <c r="C36" s="98">
        <v>0</v>
      </c>
      <c r="D36" s="99">
        <v>0</v>
      </c>
      <c r="E36" s="99">
        <v>0</v>
      </c>
      <c r="F36" s="99">
        <v>0</v>
      </c>
      <c r="G36" s="98">
        <v>0</v>
      </c>
      <c r="H36" s="81">
        <v>1</v>
      </c>
      <c r="I36" s="82">
        <v>14</v>
      </c>
      <c r="J36" s="81">
        <v>10</v>
      </c>
      <c r="K36" s="81">
        <v>0</v>
      </c>
      <c r="L36" s="81">
        <v>10</v>
      </c>
      <c r="M36" s="82">
        <v>147</v>
      </c>
      <c r="N36" s="13">
        <f t="shared" si="1"/>
        <v>1</v>
      </c>
      <c r="O36" s="13">
        <f t="shared" si="1"/>
        <v>14</v>
      </c>
      <c r="P36" s="13">
        <f t="shared" si="1"/>
        <v>10</v>
      </c>
      <c r="Q36" s="13">
        <f t="shared" si="1"/>
        <v>0</v>
      </c>
      <c r="R36" s="13">
        <f t="shared" si="1"/>
        <v>10</v>
      </c>
      <c r="S36" s="13">
        <f t="shared" si="2"/>
        <v>147</v>
      </c>
    </row>
    <row r="37" spans="1:19" ht="20.100000000000001" customHeight="1">
      <c r="A37" s="37" t="s">
        <v>40</v>
      </c>
      <c r="B37" s="99">
        <v>0</v>
      </c>
      <c r="C37" s="98">
        <v>0</v>
      </c>
      <c r="D37" s="99">
        <v>0</v>
      </c>
      <c r="E37" s="99">
        <v>0</v>
      </c>
      <c r="F37" s="99">
        <v>0</v>
      </c>
      <c r="G37" s="98">
        <v>0</v>
      </c>
      <c r="H37" s="81">
        <v>2</v>
      </c>
      <c r="I37" s="82">
        <v>39.5</v>
      </c>
      <c r="J37" s="81">
        <v>11</v>
      </c>
      <c r="K37" s="81">
        <v>6</v>
      </c>
      <c r="L37" s="81">
        <v>17</v>
      </c>
      <c r="M37" s="82">
        <v>553.75</v>
      </c>
      <c r="N37" s="13">
        <f t="shared" si="1"/>
        <v>2</v>
      </c>
      <c r="O37" s="13">
        <f t="shared" si="1"/>
        <v>39.5</v>
      </c>
      <c r="P37" s="13">
        <f t="shared" si="1"/>
        <v>11</v>
      </c>
      <c r="Q37" s="13">
        <f t="shared" si="1"/>
        <v>6</v>
      </c>
      <c r="R37" s="13">
        <f t="shared" si="1"/>
        <v>17</v>
      </c>
      <c r="S37" s="13">
        <f t="shared" si="2"/>
        <v>553.75</v>
      </c>
    </row>
    <row r="38" spans="1:19" ht="20.100000000000001" customHeight="1">
      <c r="A38" s="37" t="s">
        <v>444</v>
      </c>
      <c r="B38" s="99">
        <v>0</v>
      </c>
      <c r="C38" s="98">
        <v>0</v>
      </c>
      <c r="D38" s="99">
        <v>0</v>
      </c>
      <c r="E38" s="99">
        <v>0</v>
      </c>
      <c r="F38" s="99">
        <v>0</v>
      </c>
      <c r="G38" s="98">
        <v>0</v>
      </c>
      <c r="H38" s="81">
        <v>1</v>
      </c>
      <c r="I38" s="82">
        <v>40.293039999999998</v>
      </c>
      <c r="J38" s="81">
        <v>10</v>
      </c>
      <c r="K38" s="81">
        <v>12</v>
      </c>
      <c r="L38" s="81">
        <v>22</v>
      </c>
      <c r="M38" s="82">
        <v>330</v>
      </c>
      <c r="N38" s="13">
        <f t="shared" si="1"/>
        <v>1</v>
      </c>
      <c r="O38" s="13">
        <f t="shared" si="1"/>
        <v>40.293039999999998</v>
      </c>
      <c r="P38" s="13">
        <f t="shared" si="1"/>
        <v>10</v>
      </c>
      <c r="Q38" s="13">
        <f t="shared" si="1"/>
        <v>12</v>
      </c>
      <c r="R38" s="13">
        <f t="shared" si="1"/>
        <v>22</v>
      </c>
      <c r="S38" s="13">
        <f t="shared" si="2"/>
        <v>330</v>
      </c>
    </row>
    <row r="39" spans="1:19" ht="20.100000000000001" customHeight="1">
      <c r="A39" s="37" t="s">
        <v>454</v>
      </c>
      <c r="B39" s="99">
        <v>0</v>
      </c>
      <c r="C39" s="98">
        <v>0</v>
      </c>
      <c r="D39" s="99">
        <v>0</v>
      </c>
      <c r="E39" s="99">
        <v>0</v>
      </c>
      <c r="F39" s="99">
        <v>0</v>
      </c>
      <c r="G39" s="98">
        <v>0</v>
      </c>
      <c r="H39" s="81">
        <v>1</v>
      </c>
      <c r="I39" s="82">
        <v>58</v>
      </c>
      <c r="J39" s="81">
        <v>15</v>
      </c>
      <c r="K39" s="81">
        <v>35</v>
      </c>
      <c r="L39" s="81">
        <v>50</v>
      </c>
      <c r="M39" s="82">
        <v>115.7</v>
      </c>
      <c r="N39" s="13">
        <f t="shared" si="1"/>
        <v>1</v>
      </c>
      <c r="O39" s="13">
        <f t="shared" si="1"/>
        <v>58</v>
      </c>
      <c r="P39" s="13">
        <f t="shared" si="1"/>
        <v>15</v>
      </c>
      <c r="Q39" s="13">
        <f t="shared" si="1"/>
        <v>35</v>
      </c>
      <c r="R39" s="13">
        <f t="shared" si="1"/>
        <v>50</v>
      </c>
      <c r="S39" s="13">
        <f t="shared" si="2"/>
        <v>115.7</v>
      </c>
    </row>
    <row r="40" spans="1:19" ht="20.100000000000001" customHeight="1">
      <c r="A40" s="37" t="s">
        <v>462</v>
      </c>
      <c r="B40" s="99">
        <v>0</v>
      </c>
      <c r="C40" s="98">
        <v>0</v>
      </c>
      <c r="D40" s="99">
        <v>0</v>
      </c>
      <c r="E40" s="99">
        <v>0</v>
      </c>
      <c r="F40" s="99">
        <v>0</v>
      </c>
      <c r="G40" s="98">
        <v>0</v>
      </c>
      <c r="H40" s="81">
        <v>1</v>
      </c>
      <c r="I40" s="82">
        <v>381</v>
      </c>
      <c r="J40" s="81">
        <v>34</v>
      </c>
      <c r="K40" s="81">
        <v>54</v>
      </c>
      <c r="L40" s="81">
        <v>88</v>
      </c>
      <c r="M40" s="82">
        <v>398.14</v>
      </c>
      <c r="N40" s="13">
        <f t="shared" si="1"/>
        <v>1</v>
      </c>
      <c r="O40" s="13">
        <f t="shared" si="1"/>
        <v>381</v>
      </c>
      <c r="P40" s="13">
        <f t="shared" si="1"/>
        <v>34</v>
      </c>
      <c r="Q40" s="13">
        <f t="shared" si="1"/>
        <v>54</v>
      </c>
      <c r="R40" s="13">
        <f t="shared" si="1"/>
        <v>88</v>
      </c>
      <c r="S40" s="13">
        <f t="shared" si="2"/>
        <v>398.14</v>
      </c>
    </row>
    <row r="41" spans="1:19" ht="20.100000000000001" customHeight="1">
      <c r="A41" s="37" t="s">
        <v>29</v>
      </c>
      <c r="B41" s="99">
        <v>0</v>
      </c>
      <c r="C41" s="98">
        <v>0</v>
      </c>
      <c r="D41" s="99">
        <v>0</v>
      </c>
      <c r="E41" s="99">
        <v>0</v>
      </c>
      <c r="F41" s="99">
        <v>0</v>
      </c>
      <c r="G41" s="98">
        <v>0</v>
      </c>
      <c r="H41" s="81">
        <v>4</v>
      </c>
      <c r="I41" s="82">
        <v>108.5</v>
      </c>
      <c r="J41" s="81">
        <v>40</v>
      </c>
      <c r="K41" s="81">
        <v>5</v>
      </c>
      <c r="L41" s="81">
        <v>45</v>
      </c>
      <c r="M41" s="82">
        <v>5666.13</v>
      </c>
      <c r="N41" s="13">
        <f t="shared" si="1"/>
        <v>4</v>
      </c>
      <c r="O41" s="13">
        <f t="shared" si="1"/>
        <v>108.5</v>
      </c>
      <c r="P41" s="13">
        <f t="shared" si="1"/>
        <v>40</v>
      </c>
      <c r="Q41" s="13">
        <f t="shared" si="1"/>
        <v>5</v>
      </c>
      <c r="R41" s="13">
        <f t="shared" si="1"/>
        <v>45</v>
      </c>
      <c r="S41" s="13">
        <f t="shared" si="2"/>
        <v>5666.13</v>
      </c>
    </row>
    <row r="42" spans="1:19" ht="20.100000000000001" customHeight="1">
      <c r="A42" s="37" t="s">
        <v>34</v>
      </c>
      <c r="B42" s="99">
        <v>0</v>
      </c>
      <c r="C42" s="98">
        <v>0</v>
      </c>
      <c r="D42" s="99">
        <v>0</v>
      </c>
      <c r="E42" s="99">
        <v>0</v>
      </c>
      <c r="F42" s="99">
        <v>0</v>
      </c>
      <c r="G42" s="98">
        <v>0</v>
      </c>
      <c r="H42" s="81">
        <v>1</v>
      </c>
      <c r="I42" s="82">
        <v>1.6</v>
      </c>
      <c r="J42" s="81">
        <v>13</v>
      </c>
      <c r="K42" s="81">
        <v>0</v>
      </c>
      <c r="L42" s="81">
        <v>13</v>
      </c>
      <c r="M42" s="82">
        <v>212</v>
      </c>
      <c r="N42" s="13">
        <f t="shared" si="1"/>
        <v>1</v>
      </c>
      <c r="O42" s="13">
        <f t="shared" si="1"/>
        <v>1.6</v>
      </c>
      <c r="P42" s="13">
        <f t="shared" si="1"/>
        <v>13</v>
      </c>
      <c r="Q42" s="13">
        <f t="shared" si="1"/>
        <v>0</v>
      </c>
      <c r="R42" s="13">
        <f t="shared" si="1"/>
        <v>13</v>
      </c>
      <c r="S42" s="13">
        <f t="shared" si="2"/>
        <v>212</v>
      </c>
    </row>
    <row r="43" spans="1:19" ht="20.100000000000001" customHeight="1">
      <c r="A43" s="37" t="s">
        <v>5</v>
      </c>
      <c r="B43" s="99">
        <v>0</v>
      </c>
      <c r="C43" s="98">
        <v>0</v>
      </c>
      <c r="D43" s="99">
        <v>0</v>
      </c>
      <c r="E43" s="99">
        <v>0</v>
      </c>
      <c r="F43" s="99">
        <v>0</v>
      </c>
      <c r="G43" s="98">
        <v>0</v>
      </c>
      <c r="H43" s="81">
        <v>2</v>
      </c>
      <c r="I43" s="82">
        <v>37</v>
      </c>
      <c r="J43" s="81">
        <v>33</v>
      </c>
      <c r="K43" s="81">
        <v>16</v>
      </c>
      <c r="L43" s="81">
        <v>49</v>
      </c>
      <c r="M43" s="82">
        <v>294.60000000000002</v>
      </c>
      <c r="N43" s="13">
        <f t="shared" si="1"/>
        <v>2</v>
      </c>
      <c r="O43" s="13">
        <f t="shared" si="1"/>
        <v>37</v>
      </c>
      <c r="P43" s="13">
        <f t="shared" si="1"/>
        <v>33</v>
      </c>
      <c r="Q43" s="13">
        <f t="shared" si="1"/>
        <v>16</v>
      </c>
      <c r="R43" s="13">
        <f t="shared" si="1"/>
        <v>49</v>
      </c>
      <c r="S43" s="13">
        <f t="shared" si="2"/>
        <v>294.60000000000002</v>
      </c>
    </row>
    <row r="44" spans="1:19" ht="20.100000000000001" customHeight="1">
      <c r="A44" s="37" t="s">
        <v>26</v>
      </c>
      <c r="B44" s="99">
        <v>0</v>
      </c>
      <c r="C44" s="98">
        <v>0</v>
      </c>
      <c r="D44" s="99">
        <v>0</v>
      </c>
      <c r="E44" s="99">
        <v>0</v>
      </c>
      <c r="F44" s="99">
        <v>0</v>
      </c>
      <c r="G44" s="98">
        <v>0</v>
      </c>
      <c r="H44" s="81">
        <v>6</v>
      </c>
      <c r="I44" s="82">
        <v>183.72038399999997</v>
      </c>
      <c r="J44" s="81">
        <v>69</v>
      </c>
      <c r="K44" s="81">
        <v>33</v>
      </c>
      <c r="L44" s="81">
        <v>102</v>
      </c>
      <c r="M44" s="82">
        <v>2729.73</v>
      </c>
      <c r="N44" s="13">
        <f t="shared" si="1"/>
        <v>6</v>
      </c>
      <c r="O44" s="13">
        <f t="shared" si="1"/>
        <v>183.72038399999997</v>
      </c>
      <c r="P44" s="13">
        <f t="shared" si="1"/>
        <v>69</v>
      </c>
      <c r="Q44" s="13">
        <f t="shared" si="1"/>
        <v>33</v>
      </c>
      <c r="R44" s="13">
        <f t="shared" si="1"/>
        <v>102</v>
      </c>
      <c r="S44" s="13">
        <f t="shared" si="2"/>
        <v>2729.73</v>
      </c>
    </row>
    <row r="45" spans="1:19" ht="20.100000000000001" customHeight="1">
      <c r="A45" s="37" t="s">
        <v>500</v>
      </c>
      <c r="B45" s="99">
        <v>1</v>
      </c>
      <c r="C45" s="98">
        <v>10.4</v>
      </c>
      <c r="D45" s="99">
        <v>3</v>
      </c>
      <c r="E45" s="99">
        <v>5</v>
      </c>
      <c r="F45" s="99">
        <v>8</v>
      </c>
      <c r="G45" s="98">
        <v>74.5</v>
      </c>
      <c r="H45" s="81">
        <v>0</v>
      </c>
      <c r="I45" s="82">
        <v>0</v>
      </c>
      <c r="J45" s="81">
        <v>0</v>
      </c>
      <c r="K45" s="81">
        <v>0</v>
      </c>
      <c r="L45" s="81">
        <v>0</v>
      </c>
      <c r="M45" s="82">
        <v>0</v>
      </c>
      <c r="N45" s="13">
        <f t="shared" si="1"/>
        <v>1</v>
      </c>
      <c r="O45" s="13">
        <f t="shared" si="1"/>
        <v>10.4</v>
      </c>
      <c r="P45" s="13">
        <f t="shared" si="1"/>
        <v>3</v>
      </c>
      <c r="Q45" s="13">
        <f t="shared" si="1"/>
        <v>5</v>
      </c>
      <c r="R45" s="13">
        <f t="shared" si="1"/>
        <v>8</v>
      </c>
      <c r="S45" s="13">
        <f t="shared" si="2"/>
        <v>74.5</v>
      </c>
    </row>
    <row r="46" spans="1:19" ht="20.100000000000001" customHeight="1">
      <c r="A46" s="37" t="s">
        <v>16</v>
      </c>
      <c r="B46" s="99">
        <v>0</v>
      </c>
      <c r="C46" s="98">
        <v>0</v>
      </c>
      <c r="D46" s="99">
        <v>0</v>
      </c>
      <c r="E46" s="99">
        <v>0</v>
      </c>
      <c r="F46" s="99">
        <v>0</v>
      </c>
      <c r="G46" s="98">
        <v>0</v>
      </c>
      <c r="H46" s="81">
        <v>5</v>
      </c>
      <c r="I46" s="82">
        <v>367</v>
      </c>
      <c r="J46" s="81">
        <v>142</v>
      </c>
      <c r="K46" s="81">
        <v>53</v>
      </c>
      <c r="L46" s="81">
        <v>195</v>
      </c>
      <c r="M46" s="82">
        <v>4063.2</v>
      </c>
      <c r="N46" s="13">
        <f t="shared" si="1"/>
        <v>5</v>
      </c>
      <c r="O46" s="13">
        <f t="shared" si="1"/>
        <v>367</v>
      </c>
      <c r="P46" s="13">
        <f t="shared" si="1"/>
        <v>142</v>
      </c>
      <c r="Q46" s="13">
        <f t="shared" si="1"/>
        <v>53</v>
      </c>
      <c r="R46" s="13">
        <f t="shared" si="1"/>
        <v>195</v>
      </c>
      <c r="S46" s="13">
        <f t="shared" si="2"/>
        <v>4063.2</v>
      </c>
    </row>
    <row r="47" spans="1:19" ht="20.100000000000001" customHeight="1">
      <c r="A47" s="37" t="s">
        <v>20</v>
      </c>
      <c r="B47" s="99">
        <v>0</v>
      </c>
      <c r="C47" s="98">
        <v>0</v>
      </c>
      <c r="D47" s="99">
        <v>0</v>
      </c>
      <c r="E47" s="99">
        <v>0</v>
      </c>
      <c r="F47" s="99">
        <v>0</v>
      </c>
      <c r="G47" s="98">
        <v>0</v>
      </c>
      <c r="H47" s="81">
        <v>4</v>
      </c>
      <c r="I47" s="82">
        <v>111.5</v>
      </c>
      <c r="J47" s="81">
        <v>45</v>
      </c>
      <c r="K47" s="81">
        <v>36</v>
      </c>
      <c r="L47" s="81">
        <v>81</v>
      </c>
      <c r="M47" s="82">
        <v>1753.4700000000003</v>
      </c>
      <c r="N47" s="13">
        <f t="shared" si="1"/>
        <v>4</v>
      </c>
      <c r="O47" s="13">
        <f t="shared" si="1"/>
        <v>111.5</v>
      </c>
      <c r="P47" s="13">
        <f t="shared" si="1"/>
        <v>45</v>
      </c>
      <c r="Q47" s="13">
        <f t="shared" si="1"/>
        <v>36</v>
      </c>
      <c r="R47" s="13">
        <f t="shared" si="1"/>
        <v>81</v>
      </c>
      <c r="S47" s="13">
        <f t="shared" si="2"/>
        <v>1753.4700000000003</v>
      </c>
    </row>
    <row r="48" spans="1:19" ht="20.100000000000001" customHeight="1">
      <c r="A48" s="37" t="s">
        <v>52</v>
      </c>
      <c r="B48" s="99">
        <v>0</v>
      </c>
      <c r="C48" s="98">
        <v>0</v>
      </c>
      <c r="D48" s="99">
        <v>0</v>
      </c>
      <c r="E48" s="99">
        <v>0</v>
      </c>
      <c r="F48" s="99">
        <v>0</v>
      </c>
      <c r="G48" s="98">
        <v>0</v>
      </c>
      <c r="H48" s="81">
        <v>1</v>
      </c>
      <c r="I48" s="82">
        <v>29</v>
      </c>
      <c r="J48" s="81">
        <v>18</v>
      </c>
      <c r="K48" s="81">
        <v>2</v>
      </c>
      <c r="L48" s="81">
        <v>20</v>
      </c>
      <c r="M48" s="82">
        <v>425</v>
      </c>
      <c r="N48" s="13">
        <f t="shared" si="1"/>
        <v>1</v>
      </c>
      <c r="O48" s="13">
        <f t="shared" si="1"/>
        <v>29</v>
      </c>
      <c r="P48" s="13">
        <f t="shared" si="1"/>
        <v>18</v>
      </c>
      <c r="Q48" s="13">
        <f t="shared" si="1"/>
        <v>2</v>
      </c>
      <c r="R48" s="13">
        <f t="shared" si="1"/>
        <v>20</v>
      </c>
      <c r="S48" s="13">
        <f t="shared" si="2"/>
        <v>425</v>
      </c>
    </row>
    <row r="49" spans="1:19" ht="20.100000000000001" customHeight="1">
      <c r="A49" s="37" t="s">
        <v>986</v>
      </c>
      <c r="B49" s="99">
        <v>0</v>
      </c>
      <c r="C49" s="98">
        <v>0</v>
      </c>
      <c r="D49" s="99">
        <v>0</v>
      </c>
      <c r="E49" s="99">
        <v>0</v>
      </c>
      <c r="F49" s="99">
        <v>0</v>
      </c>
      <c r="G49" s="98">
        <v>0</v>
      </c>
      <c r="H49" s="81">
        <v>1</v>
      </c>
      <c r="I49" s="82">
        <v>18</v>
      </c>
      <c r="J49" s="81">
        <v>16</v>
      </c>
      <c r="K49" s="81">
        <v>15</v>
      </c>
      <c r="L49" s="81">
        <v>31</v>
      </c>
      <c r="M49" s="82">
        <v>493.21</v>
      </c>
      <c r="N49" s="13">
        <f t="shared" si="1"/>
        <v>1</v>
      </c>
      <c r="O49" s="13">
        <f t="shared" si="1"/>
        <v>18</v>
      </c>
      <c r="P49" s="13">
        <f t="shared" si="1"/>
        <v>16</v>
      </c>
      <c r="Q49" s="13">
        <f t="shared" si="1"/>
        <v>15</v>
      </c>
      <c r="R49" s="13">
        <f t="shared" si="1"/>
        <v>31</v>
      </c>
      <c r="S49" s="13">
        <f t="shared" si="2"/>
        <v>493.21</v>
      </c>
    </row>
    <row r="50" spans="1:19" ht="20.100000000000001" customHeight="1">
      <c r="A50" s="37" t="s">
        <v>50</v>
      </c>
      <c r="B50" s="99">
        <v>0</v>
      </c>
      <c r="C50" s="98">
        <v>0</v>
      </c>
      <c r="D50" s="99">
        <v>0</v>
      </c>
      <c r="E50" s="99">
        <v>0</v>
      </c>
      <c r="F50" s="99">
        <v>0</v>
      </c>
      <c r="G50" s="98">
        <v>0</v>
      </c>
      <c r="H50" s="81">
        <v>15</v>
      </c>
      <c r="I50" s="82">
        <v>232.63000000000002</v>
      </c>
      <c r="J50" s="81">
        <v>112</v>
      </c>
      <c r="K50" s="81">
        <v>10</v>
      </c>
      <c r="L50" s="81">
        <v>122</v>
      </c>
      <c r="M50" s="82">
        <v>3578.9200000000005</v>
      </c>
      <c r="N50" s="13">
        <f t="shared" si="1"/>
        <v>15</v>
      </c>
      <c r="O50" s="13">
        <f t="shared" si="1"/>
        <v>232.63000000000002</v>
      </c>
      <c r="P50" s="13">
        <f t="shared" si="1"/>
        <v>112</v>
      </c>
      <c r="Q50" s="13">
        <f t="shared" si="1"/>
        <v>10</v>
      </c>
      <c r="R50" s="13">
        <f t="shared" si="1"/>
        <v>122</v>
      </c>
      <c r="S50" s="13">
        <f t="shared" si="2"/>
        <v>3578.9200000000005</v>
      </c>
    </row>
    <row r="51" spans="1:19" ht="20.100000000000001" customHeight="1">
      <c r="A51" s="37" t="s">
        <v>974</v>
      </c>
      <c r="B51" s="99">
        <v>0</v>
      </c>
      <c r="C51" s="98">
        <v>0</v>
      </c>
      <c r="D51" s="99">
        <v>0</v>
      </c>
      <c r="E51" s="99">
        <v>0</v>
      </c>
      <c r="F51" s="99">
        <v>0</v>
      </c>
      <c r="G51" s="98">
        <v>0</v>
      </c>
      <c r="H51" s="81">
        <v>1</v>
      </c>
      <c r="I51" s="82">
        <v>633</v>
      </c>
      <c r="J51" s="81">
        <v>30</v>
      </c>
      <c r="K51" s="81">
        <v>20</v>
      </c>
      <c r="L51" s="81">
        <v>50</v>
      </c>
      <c r="M51" s="82">
        <v>488.86</v>
      </c>
      <c r="N51" s="13">
        <f t="shared" si="1"/>
        <v>1</v>
      </c>
      <c r="O51" s="13">
        <f t="shared" si="1"/>
        <v>633</v>
      </c>
      <c r="P51" s="13">
        <f t="shared" si="1"/>
        <v>30</v>
      </c>
      <c r="Q51" s="13">
        <f t="shared" si="1"/>
        <v>20</v>
      </c>
      <c r="R51" s="13">
        <f t="shared" si="1"/>
        <v>50</v>
      </c>
      <c r="S51" s="13">
        <f t="shared" si="2"/>
        <v>488.86</v>
      </c>
    </row>
    <row r="52" spans="1:19" ht="20.100000000000001" customHeight="1">
      <c r="A52" s="37" t="s">
        <v>989</v>
      </c>
      <c r="B52" s="99">
        <v>0</v>
      </c>
      <c r="C52" s="98">
        <v>0</v>
      </c>
      <c r="D52" s="99">
        <v>0</v>
      </c>
      <c r="E52" s="99">
        <v>0</v>
      </c>
      <c r="F52" s="99">
        <v>0</v>
      </c>
      <c r="G52" s="98">
        <v>0</v>
      </c>
      <c r="H52" s="81">
        <v>1</v>
      </c>
      <c r="I52" s="82">
        <v>30</v>
      </c>
      <c r="J52" s="81">
        <v>40</v>
      </c>
      <c r="K52" s="81">
        <v>20</v>
      </c>
      <c r="L52" s="81">
        <v>60</v>
      </c>
      <c r="M52" s="82">
        <v>209</v>
      </c>
      <c r="N52" s="13">
        <f t="shared" si="1"/>
        <v>1</v>
      </c>
      <c r="O52" s="13">
        <f t="shared" si="1"/>
        <v>30</v>
      </c>
      <c r="P52" s="13">
        <f t="shared" si="1"/>
        <v>40</v>
      </c>
      <c r="Q52" s="13">
        <f t="shared" si="1"/>
        <v>20</v>
      </c>
      <c r="R52" s="13">
        <f t="shared" si="1"/>
        <v>60</v>
      </c>
      <c r="S52" s="13">
        <f t="shared" si="2"/>
        <v>209</v>
      </c>
    </row>
    <row r="53" spans="1:19" ht="20.100000000000001" customHeight="1">
      <c r="A53" s="37" t="s">
        <v>533</v>
      </c>
      <c r="B53" s="99">
        <v>0</v>
      </c>
      <c r="C53" s="98">
        <v>0</v>
      </c>
      <c r="D53" s="99">
        <v>0</v>
      </c>
      <c r="E53" s="99">
        <v>0</v>
      </c>
      <c r="F53" s="99">
        <v>0</v>
      </c>
      <c r="G53" s="98">
        <v>0</v>
      </c>
      <c r="H53" s="81">
        <v>1</v>
      </c>
      <c r="I53" s="82">
        <v>56</v>
      </c>
      <c r="J53" s="81">
        <v>16</v>
      </c>
      <c r="K53" s="81">
        <v>16</v>
      </c>
      <c r="L53" s="81">
        <v>32</v>
      </c>
      <c r="M53" s="82">
        <v>491.14</v>
      </c>
      <c r="N53" s="13">
        <f t="shared" si="1"/>
        <v>1</v>
      </c>
      <c r="O53" s="13">
        <f t="shared" si="1"/>
        <v>56</v>
      </c>
      <c r="P53" s="13">
        <f t="shared" si="1"/>
        <v>16</v>
      </c>
      <c r="Q53" s="13">
        <f t="shared" si="1"/>
        <v>16</v>
      </c>
      <c r="R53" s="13">
        <f t="shared" si="1"/>
        <v>32</v>
      </c>
      <c r="S53" s="13">
        <f t="shared" si="2"/>
        <v>491.14</v>
      </c>
    </row>
    <row r="54" spans="1:19" ht="20.100000000000001" customHeight="1">
      <c r="A54" s="37" t="s">
        <v>47</v>
      </c>
      <c r="B54" s="99">
        <v>1</v>
      </c>
      <c r="C54" s="98">
        <v>17</v>
      </c>
      <c r="D54" s="99">
        <v>5</v>
      </c>
      <c r="E54" s="99">
        <v>0</v>
      </c>
      <c r="F54" s="99">
        <v>5</v>
      </c>
      <c r="G54" s="98">
        <v>70</v>
      </c>
      <c r="H54" s="81">
        <v>0</v>
      </c>
      <c r="I54" s="82">
        <v>0</v>
      </c>
      <c r="J54" s="81">
        <v>0</v>
      </c>
      <c r="K54" s="81">
        <v>0</v>
      </c>
      <c r="L54" s="81">
        <v>0</v>
      </c>
      <c r="M54" s="82">
        <v>0</v>
      </c>
      <c r="N54" s="13">
        <f t="shared" si="1"/>
        <v>1</v>
      </c>
      <c r="O54" s="13">
        <f t="shared" si="1"/>
        <v>17</v>
      </c>
      <c r="P54" s="13">
        <f t="shared" si="1"/>
        <v>5</v>
      </c>
      <c r="Q54" s="13">
        <f t="shared" si="1"/>
        <v>0</v>
      </c>
      <c r="R54" s="13">
        <f t="shared" si="1"/>
        <v>5</v>
      </c>
      <c r="S54" s="13">
        <f t="shared" si="2"/>
        <v>70</v>
      </c>
    </row>
    <row r="55" spans="1:19" ht="20.100000000000001" customHeight="1">
      <c r="A55" s="37" t="s">
        <v>543</v>
      </c>
      <c r="B55" s="99">
        <v>0</v>
      </c>
      <c r="C55" s="98">
        <v>0</v>
      </c>
      <c r="D55" s="99">
        <v>0</v>
      </c>
      <c r="E55" s="99">
        <v>0</v>
      </c>
      <c r="F55" s="99">
        <v>0</v>
      </c>
      <c r="G55" s="98">
        <v>0</v>
      </c>
      <c r="H55" s="81">
        <v>2</v>
      </c>
      <c r="I55" s="82">
        <v>35.42</v>
      </c>
      <c r="J55" s="81">
        <v>48</v>
      </c>
      <c r="K55" s="81">
        <v>36</v>
      </c>
      <c r="L55" s="81">
        <v>84</v>
      </c>
      <c r="M55" s="82">
        <v>717.81999999999994</v>
      </c>
      <c r="N55" s="13">
        <f t="shared" si="1"/>
        <v>2</v>
      </c>
      <c r="O55" s="13">
        <f t="shared" si="1"/>
        <v>35.42</v>
      </c>
      <c r="P55" s="13">
        <f t="shared" si="1"/>
        <v>48</v>
      </c>
      <c r="Q55" s="13">
        <f t="shared" si="1"/>
        <v>36</v>
      </c>
      <c r="R55" s="13">
        <f t="shared" si="1"/>
        <v>84</v>
      </c>
      <c r="S55" s="13">
        <f t="shared" si="2"/>
        <v>717.81999999999994</v>
      </c>
    </row>
    <row r="56" spans="1:19" ht="20.100000000000001" customHeight="1">
      <c r="A56" s="37" t="s">
        <v>547</v>
      </c>
      <c r="B56" s="99">
        <v>0</v>
      </c>
      <c r="C56" s="98">
        <v>0</v>
      </c>
      <c r="D56" s="99">
        <v>0</v>
      </c>
      <c r="E56" s="99">
        <v>0</v>
      </c>
      <c r="F56" s="99">
        <v>0</v>
      </c>
      <c r="G56" s="98">
        <v>0</v>
      </c>
      <c r="H56" s="81">
        <v>1</v>
      </c>
      <c r="I56" s="82">
        <v>379</v>
      </c>
      <c r="J56" s="81">
        <v>51</v>
      </c>
      <c r="K56" s="81">
        <v>6</v>
      </c>
      <c r="L56" s="81">
        <v>57</v>
      </c>
      <c r="M56" s="82">
        <v>6964</v>
      </c>
      <c r="N56" s="13">
        <f t="shared" si="1"/>
        <v>1</v>
      </c>
      <c r="O56" s="13">
        <f t="shared" si="1"/>
        <v>379</v>
      </c>
      <c r="P56" s="13">
        <f t="shared" si="1"/>
        <v>51</v>
      </c>
      <c r="Q56" s="13">
        <f t="shared" si="1"/>
        <v>6</v>
      </c>
      <c r="R56" s="13">
        <f t="shared" si="1"/>
        <v>57</v>
      </c>
      <c r="S56" s="13">
        <f t="shared" si="2"/>
        <v>6964</v>
      </c>
    </row>
    <row r="57" spans="1:19" ht="20.100000000000001" customHeight="1">
      <c r="A57" s="37" t="s">
        <v>12</v>
      </c>
      <c r="B57" s="99">
        <v>1</v>
      </c>
      <c r="C57" s="98">
        <v>3</v>
      </c>
      <c r="D57" s="99">
        <v>5</v>
      </c>
      <c r="E57" s="99">
        <v>0</v>
      </c>
      <c r="F57" s="99">
        <v>5</v>
      </c>
      <c r="G57" s="98">
        <v>71</v>
      </c>
      <c r="H57" s="81">
        <v>4</v>
      </c>
      <c r="I57" s="82">
        <v>203.26827399999999</v>
      </c>
      <c r="J57" s="81">
        <v>100</v>
      </c>
      <c r="K57" s="81">
        <v>53</v>
      </c>
      <c r="L57" s="81">
        <v>153</v>
      </c>
      <c r="M57" s="82">
        <v>2239.5</v>
      </c>
      <c r="N57" s="13">
        <f t="shared" si="1"/>
        <v>5</v>
      </c>
      <c r="O57" s="13">
        <f t="shared" si="1"/>
        <v>206.26827399999999</v>
      </c>
      <c r="P57" s="13">
        <f t="shared" si="1"/>
        <v>105</v>
      </c>
      <c r="Q57" s="13">
        <f t="shared" si="1"/>
        <v>53</v>
      </c>
      <c r="R57" s="13">
        <f t="shared" si="1"/>
        <v>158</v>
      </c>
      <c r="S57" s="13">
        <f t="shared" si="2"/>
        <v>2310.5</v>
      </c>
    </row>
    <row r="58" spans="1:19" ht="20.100000000000001" customHeight="1">
      <c r="A58" s="37" t="s">
        <v>37</v>
      </c>
      <c r="B58" s="99">
        <v>0</v>
      </c>
      <c r="C58" s="98">
        <v>0</v>
      </c>
      <c r="D58" s="99">
        <v>0</v>
      </c>
      <c r="E58" s="99">
        <v>0</v>
      </c>
      <c r="F58" s="99">
        <v>0</v>
      </c>
      <c r="G58" s="98">
        <v>0</v>
      </c>
      <c r="H58" s="81">
        <v>1</v>
      </c>
      <c r="I58" s="82">
        <v>12.5</v>
      </c>
      <c r="J58" s="81">
        <v>8</v>
      </c>
      <c r="K58" s="81">
        <v>5</v>
      </c>
      <c r="L58" s="81">
        <v>13</v>
      </c>
      <c r="M58" s="82">
        <v>123</v>
      </c>
      <c r="N58" s="13">
        <f t="shared" si="1"/>
        <v>1</v>
      </c>
      <c r="O58" s="13">
        <f t="shared" si="1"/>
        <v>12.5</v>
      </c>
      <c r="P58" s="13">
        <f t="shared" si="1"/>
        <v>8</v>
      </c>
      <c r="Q58" s="13">
        <f t="shared" si="1"/>
        <v>5</v>
      </c>
      <c r="R58" s="13">
        <f t="shared" si="1"/>
        <v>13</v>
      </c>
      <c r="S58" s="13">
        <f t="shared" si="2"/>
        <v>123</v>
      </c>
    </row>
    <row r="59" spans="1:19" ht="20.100000000000001" customHeight="1">
      <c r="A59" s="37" t="s">
        <v>987</v>
      </c>
      <c r="B59" s="99">
        <v>0</v>
      </c>
      <c r="C59" s="98">
        <v>0</v>
      </c>
      <c r="D59" s="99">
        <v>0</v>
      </c>
      <c r="E59" s="99">
        <v>0</v>
      </c>
      <c r="F59" s="99">
        <v>0</v>
      </c>
      <c r="G59" s="98">
        <v>0</v>
      </c>
      <c r="H59" s="81">
        <v>1</v>
      </c>
      <c r="I59" s="82">
        <v>110</v>
      </c>
      <c r="J59" s="81">
        <v>10</v>
      </c>
      <c r="K59" s="81">
        <v>16</v>
      </c>
      <c r="L59" s="81">
        <v>26</v>
      </c>
      <c r="M59" s="82">
        <v>476</v>
      </c>
      <c r="N59" s="13">
        <f t="shared" si="1"/>
        <v>1</v>
      </c>
      <c r="O59" s="13">
        <f t="shared" si="1"/>
        <v>110</v>
      </c>
      <c r="P59" s="13">
        <f t="shared" si="1"/>
        <v>10</v>
      </c>
      <c r="Q59" s="13">
        <f t="shared" si="1"/>
        <v>16</v>
      </c>
      <c r="R59" s="13">
        <f t="shared" si="1"/>
        <v>26</v>
      </c>
      <c r="S59" s="13">
        <f t="shared" si="2"/>
        <v>476</v>
      </c>
    </row>
    <row r="60" spans="1:19" ht="20.100000000000001" customHeight="1">
      <c r="A60" s="37" t="s">
        <v>1016</v>
      </c>
      <c r="B60" s="99">
        <v>1</v>
      </c>
      <c r="C60" s="98">
        <v>10.5</v>
      </c>
      <c r="D60" s="99">
        <v>4</v>
      </c>
      <c r="E60" s="99">
        <v>4</v>
      </c>
      <c r="F60" s="99">
        <v>8</v>
      </c>
      <c r="G60" s="98">
        <v>55</v>
      </c>
      <c r="H60" s="81">
        <v>0</v>
      </c>
      <c r="I60" s="82">
        <v>0</v>
      </c>
      <c r="J60" s="81">
        <v>0</v>
      </c>
      <c r="K60" s="81">
        <v>0</v>
      </c>
      <c r="L60" s="81">
        <v>0</v>
      </c>
      <c r="M60" s="82">
        <v>0</v>
      </c>
      <c r="N60" s="13">
        <f t="shared" si="1"/>
        <v>1</v>
      </c>
      <c r="O60" s="13">
        <f t="shared" si="1"/>
        <v>10.5</v>
      </c>
      <c r="P60" s="13">
        <f t="shared" si="1"/>
        <v>4</v>
      </c>
      <c r="Q60" s="13">
        <f t="shared" si="1"/>
        <v>4</v>
      </c>
      <c r="R60" s="13">
        <f t="shared" si="1"/>
        <v>8</v>
      </c>
      <c r="S60" s="13">
        <f t="shared" si="2"/>
        <v>55</v>
      </c>
    </row>
    <row r="61" spans="1:19" ht="20.100000000000001" customHeight="1">
      <c r="A61" s="37" t="s">
        <v>990</v>
      </c>
      <c r="B61" s="99">
        <v>0</v>
      </c>
      <c r="C61" s="98">
        <v>0</v>
      </c>
      <c r="D61" s="99">
        <v>0</v>
      </c>
      <c r="E61" s="99">
        <v>0</v>
      </c>
      <c r="F61" s="99">
        <v>0</v>
      </c>
      <c r="G61" s="98">
        <v>0</v>
      </c>
      <c r="H61" s="81">
        <v>3</v>
      </c>
      <c r="I61" s="82">
        <v>369.95</v>
      </c>
      <c r="J61" s="81">
        <v>123</v>
      </c>
      <c r="K61" s="81">
        <v>15</v>
      </c>
      <c r="L61" s="81">
        <v>138</v>
      </c>
      <c r="M61" s="82">
        <v>882.99</v>
      </c>
      <c r="N61" s="13">
        <f t="shared" si="1"/>
        <v>3</v>
      </c>
      <c r="O61" s="13">
        <f t="shared" si="1"/>
        <v>369.95</v>
      </c>
      <c r="P61" s="13">
        <f t="shared" si="1"/>
        <v>123</v>
      </c>
      <c r="Q61" s="13">
        <f t="shared" si="1"/>
        <v>15</v>
      </c>
      <c r="R61" s="13">
        <f t="shared" si="1"/>
        <v>138</v>
      </c>
      <c r="S61" s="13">
        <f t="shared" si="2"/>
        <v>882.99</v>
      </c>
    </row>
    <row r="62" spans="1:19" ht="20.100000000000001" customHeight="1">
      <c r="A62" s="37" t="s">
        <v>991</v>
      </c>
      <c r="B62" s="99">
        <v>0</v>
      </c>
      <c r="C62" s="98">
        <v>0</v>
      </c>
      <c r="D62" s="99">
        <v>0</v>
      </c>
      <c r="E62" s="99">
        <v>0</v>
      </c>
      <c r="F62" s="99">
        <v>0</v>
      </c>
      <c r="G62" s="98">
        <v>0</v>
      </c>
      <c r="H62" s="81">
        <v>2</v>
      </c>
      <c r="I62" s="82">
        <v>1015.6</v>
      </c>
      <c r="J62" s="81">
        <v>55</v>
      </c>
      <c r="K62" s="81">
        <v>71</v>
      </c>
      <c r="L62" s="81">
        <v>126</v>
      </c>
      <c r="M62" s="82">
        <v>896.17000000000007</v>
      </c>
      <c r="N62" s="13">
        <f t="shared" si="1"/>
        <v>2</v>
      </c>
      <c r="O62" s="13">
        <f t="shared" si="1"/>
        <v>1015.6</v>
      </c>
      <c r="P62" s="13">
        <f t="shared" si="1"/>
        <v>55</v>
      </c>
      <c r="Q62" s="13">
        <f t="shared" si="1"/>
        <v>71</v>
      </c>
      <c r="R62" s="13">
        <f t="shared" si="1"/>
        <v>126</v>
      </c>
      <c r="S62" s="13">
        <f t="shared" si="2"/>
        <v>896.17000000000007</v>
      </c>
    </row>
    <row r="63" spans="1:19" ht="20.100000000000001" customHeight="1">
      <c r="A63" s="37" t="s">
        <v>984</v>
      </c>
      <c r="B63" s="99">
        <v>0</v>
      </c>
      <c r="C63" s="98">
        <v>0</v>
      </c>
      <c r="D63" s="99">
        <v>0</v>
      </c>
      <c r="E63" s="99">
        <v>0</v>
      </c>
      <c r="F63" s="99">
        <v>0</v>
      </c>
      <c r="G63" s="98">
        <v>0</v>
      </c>
      <c r="H63" s="81">
        <v>4</v>
      </c>
      <c r="I63" s="82">
        <v>873.93564458000014</v>
      </c>
      <c r="J63" s="81">
        <v>132</v>
      </c>
      <c r="K63" s="81">
        <v>206</v>
      </c>
      <c r="L63" s="81">
        <v>338</v>
      </c>
      <c r="M63" s="82">
        <v>844.95</v>
      </c>
      <c r="N63" s="13">
        <f t="shared" si="1"/>
        <v>4</v>
      </c>
      <c r="O63" s="13">
        <f t="shared" si="1"/>
        <v>873.93564458000014</v>
      </c>
      <c r="P63" s="13">
        <f t="shared" si="1"/>
        <v>132</v>
      </c>
      <c r="Q63" s="13">
        <f t="shared" si="1"/>
        <v>206</v>
      </c>
      <c r="R63" s="13">
        <f t="shared" si="1"/>
        <v>338</v>
      </c>
      <c r="S63" s="13">
        <f t="shared" si="2"/>
        <v>844.95</v>
      </c>
    </row>
    <row r="64" spans="1:19" ht="20.100000000000001" customHeight="1">
      <c r="A64" s="37" t="s">
        <v>580</v>
      </c>
      <c r="B64" s="99">
        <v>1</v>
      </c>
      <c r="C64" s="98">
        <v>36</v>
      </c>
      <c r="D64" s="99">
        <v>3</v>
      </c>
      <c r="E64" s="99">
        <v>0</v>
      </c>
      <c r="F64" s="99">
        <v>3</v>
      </c>
      <c r="G64" s="98">
        <v>54.5</v>
      </c>
      <c r="H64" s="81">
        <v>0</v>
      </c>
      <c r="I64" s="82">
        <v>0</v>
      </c>
      <c r="J64" s="81">
        <v>0</v>
      </c>
      <c r="K64" s="81">
        <v>0</v>
      </c>
      <c r="L64" s="81">
        <v>0</v>
      </c>
      <c r="M64" s="82">
        <v>0</v>
      </c>
      <c r="N64" s="13">
        <f t="shared" si="1"/>
        <v>1</v>
      </c>
      <c r="O64" s="13">
        <f t="shared" si="1"/>
        <v>36</v>
      </c>
      <c r="P64" s="13">
        <f t="shared" si="1"/>
        <v>3</v>
      </c>
      <c r="Q64" s="13">
        <f t="shared" si="1"/>
        <v>0</v>
      </c>
      <c r="R64" s="13">
        <f t="shared" si="1"/>
        <v>3</v>
      </c>
      <c r="S64" s="13">
        <f t="shared" si="2"/>
        <v>54.5</v>
      </c>
    </row>
    <row r="65" spans="1:19" ht="20.100000000000001" customHeight="1">
      <c r="A65" s="37" t="s">
        <v>582</v>
      </c>
      <c r="B65" s="99">
        <v>0</v>
      </c>
      <c r="C65" s="98">
        <v>0</v>
      </c>
      <c r="D65" s="99">
        <v>0</v>
      </c>
      <c r="E65" s="99">
        <v>0</v>
      </c>
      <c r="F65" s="99">
        <v>0</v>
      </c>
      <c r="G65" s="98">
        <v>0</v>
      </c>
      <c r="H65" s="81">
        <v>1</v>
      </c>
      <c r="I65" s="82">
        <v>55</v>
      </c>
      <c r="J65" s="81">
        <v>30</v>
      </c>
      <c r="K65" s="81">
        <v>10</v>
      </c>
      <c r="L65" s="81">
        <v>40</v>
      </c>
      <c r="M65" s="82">
        <v>276</v>
      </c>
      <c r="N65" s="13">
        <f t="shared" si="1"/>
        <v>1</v>
      </c>
      <c r="O65" s="13">
        <f t="shared" si="1"/>
        <v>55</v>
      </c>
      <c r="P65" s="13">
        <f t="shared" si="1"/>
        <v>30</v>
      </c>
      <c r="Q65" s="13">
        <f t="shared" si="1"/>
        <v>10</v>
      </c>
      <c r="R65" s="13">
        <f t="shared" ref="R65:R78" si="3">+F65+L65</f>
        <v>40</v>
      </c>
      <c r="S65" s="13">
        <f t="shared" si="2"/>
        <v>276</v>
      </c>
    </row>
    <row r="66" spans="1:19" ht="20.100000000000001" customHeight="1">
      <c r="A66" s="37" t="s">
        <v>587</v>
      </c>
      <c r="B66" s="99">
        <v>0</v>
      </c>
      <c r="C66" s="98">
        <v>0</v>
      </c>
      <c r="D66" s="99">
        <v>0</v>
      </c>
      <c r="E66" s="99">
        <v>0</v>
      </c>
      <c r="F66" s="99">
        <v>0</v>
      </c>
      <c r="G66" s="98">
        <v>0</v>
      </c>
      <c r="H66" s="81">
        <v>1</v>
      </c>
      <c r="I66" s="82">
        <v>86.23</v>
      </c>
      <c r="J66" s="81">
        <v>5</v>
      </c>
      <c r="K66" s="81">
        <v>2</v>
      </c>
      <c r="L66" s="81">
        <v>7</v>
      </c>
      <c r="M66" s="82">
        <v>522.4</v>
      </c>
      <c r="N66" s="13">
        <f t="shared" si="1"/>
        <v>1</v>
      </c>
      <c r="O66" s="13">
        <f t="shared" si="1"/>
        <v>86.23</v>
      </c>
      <c r="P66" s="13">
        <f t="shared" si="1"/>
        <v>5</v>
      </c>
      <c r="Q66" s="13">
        <f t="shared" si="1"/>
        <v>2</v>
      </c>
      <c r="R66" s="13">
        <f t="shared" si="3"/>
        <v>7</v>
      </c>
      <c r="S66" s="13">
        <f t="shared" si="2"/>
        <v>522.4</v>
      </c>
    </row>
    <row r="67" spans="1:19" ht="20.100000000000001" customHeight="1">
      <c r="A67" s="37" t="s">
        <v>57</v>
      </c>
      <c r="B67" s="99">
        <v>0</v>
      </c>
      <c r="C67" s="98">
        <v>0</v>
      </c>
      <c r="D67" s="99">
        <v>0</v>
      </c>
      <c r="E67" s="99">
        <v>0</v>
      </c>
      <c r="F67" s="99">
        <v>0</v>
      </c>
      <c r="G67" s="98">
        <v>0</v>
      </c>
      <c r="H67" s="81">
        <v>3</v>
      </c>
      <c r="I67" s="82">
        <v>155.30372215</v>
      </c>
      <c r="J67" s="81">
        <v>17</v>
      </c>
      <c r="K67" s="81">
        <v>13</v>
      </c>
      <c r="L67" s="81">
        <v>30</v>
      </c>
      <c r="M67" s="82">
        <v>2619.7399999999998</v>
      </c>
      <c r="N67" s="13">
        <f t="shared" si="1"/>
        <v>3</v>
      </c>
      <c r="O67" s="13">
        <f t="shared" si="1"/>
        <v>155.30372215</v>
      </c>
      <c r="P67" s="13">
        <f t="shared" si="1"/>
        <v>17</v>
      </c>
      <c r="Q67" s="13">
        <f t="shared" si="1"/>
        <v>13</v>
      </c>
      <c r="R67" s="13">
        <f t="shared" si="3"/>
        <v>30</v>
      </c>
      <c r="S67" s="13">
        <f t="shared" si="2"/>
        <v>2619.7399999999998</v>
      </c>
    </row>
    <row r="68" spans="1:19" ht="20.100000000000001" customHeight="1">
      <c r="A68" s="37" t="s">
        <v>69</v>
      </c>
      <c r="B68" s="99">
        <v>0</v>
      </c>
      <c r="C68" s="98">
        <v>0</v>
      </c>
      <c r="D68" s="99">
        <v>0</v>
      </c>
      <c r="E68" s="99">
        <v>0</v>
      </c>
      <c r="F68" s="99">
        <v>0</v>
      </c>
      <c r="G68" s="98">
        <v>0</v>
      </c>
      <c r="H68" s="81">
        <v>1</v>
      </c>
      <c r="I68" s="82">
        <v>545</v>
      </c>
      <c r="J68" s="81">
        <v>105</v>
      </c>
      <c r="K68" s="81">
        <v>30</v>
      </c>
      <c r="L68" s="81">
        <v>135</v>
      </c>
      <c r="M68" s="82">
        <v>4011</v>
      </c>
      <c r="N68" s="13">
        <f t="shared" si="1"/>
        <v>1</v>
      </c>
      <c r="O68" s="13">
        <f t="shared" si="1"/>
        <v>545</v>
      </c>
      <c r="P68" s="13">
        <f t="shared" si="1"/>
        <v>105</v>
      </c>
      <c r="Q68" s="13">
        <f t="shared" si="1"/>
        <v>30</v>
      </c>
      <c r="R68" s="13">
        <f t="shared" si="3"/>
        <v>135</v>
      </c>
      <c r="S68" s="13">
        <f t="shared" si="2"/>
        <v>4011</v>
      </c>
    </row>
    <row r="69" spans="1:19" ht="20.100000000000001" customHeight="1">
      <c r="A69" s="37" t="s">
        <v>611</v>
      </c>
      <c r="B69" s="99">
        <v>1</v>
      </c>
      <c r="C69" s="98">
        <v>12</v>
      </c>
      <c r="D69" s="99">
        <v>3</v>
      </c>
      <c r="E69" s="99">
        <v>5</v>
      </c>
      <c r="F69" s="99">
        <v>8</v>
      </c>
      <c r="G69" s="98">
        <v>60.5</v>
      </c>
      <c r="H69" s="81">
        <v>1</v>
      </c>
      <c r="I69" s="82">
        <v>7</v>
      </c>
      <c r="J69" s="81">
        <v>10</v>
      </c>
      <c r="K69" s="81">
        <v>1</v>
      </c>
      <c r="L69" s="81">
        <v>11</v>
      </c>
      <c r="M69" s="82">
        <v>162.19999999999999</v>
      </c>
      <c r="N69" s="13">
        <f t="shared" si="1"/>
        <v>2</v>
      </c>
      <c r="O69" s="13">
        <f t="shared" si="1"/>
        <v>19</v>
      </c>
      <c r="P69" s="13">
        <f t="shared" si="1"/>
        <v>13</v>
      </c>
      <c r="Q69" s="13">
        <f t="shared" si="1"/>
        <v>6</v>
      </c>
      <c r="R69" s="13">
        <f t="shared" si="3"/>
        <v>19</v>
      </c>
      <c r="S69" s="13">
        <f t="shared" si="2"/>
        <v>222.7</v>
      </c>
    </row>
    <row r="70" spans="1:19" ht="20.100000000000001" customHeight="1">
      <c r="A70" s="37" t="s">
        <v>640</v>
      </c>
      <c r="B70" s="99">
        <v>0</v>
      </c>
      <c r="C70" s="98">
        <v>0</v>
      </c>
      <c r="D70" s="99">
        <v>0</v>
      </c>
      <c r="E70" s="99">
        <v>0</v>
      </c>
      <c r="F70" s="99">
        <v>0</v>
      </c>
      <c r="G70" s="98">
        <v>0</v>
      </c>
      <c r="H70" s="81">
        <v>3</v>
      </c>
      <c r="I70" s="82">
        <v>288.19006875000002</v>
      </c>
      <c r="J70" s="81">
        <v>20</v>
      </c>
      <c r="K70" s="81">
        <v>0</v>
      </c>
      <c r="L70" s="81">
        <v>20</v>
      </c>
      <c r="M70" s="82">
        <v>13310.924000000001</v>
      </c>
      <c r="N70" s="13">
        <f t="shared" ref="N70:Q78" si="4">+B70+H70</f>
        <v>3</v>
      </c>
      <c r="O70" s="13">
        <f t="shared" si="4"/>
        <v>288.19006875000002</v>
      </c>
      <c r="P70" s="13">
        <f t="shared" si="4"/>
        <v>20</v>
      </c>
      <c r="Q70" s="13">
        <f t="shared" si="4"/>
        <v>0</v>
      </c>
      <c r="R70" s="13">
        <f t="shared" si="3"/>
        <v>20</v>
      </c>
      <c r="S70" s="13">
        <f t="shared" si="2"/>
        <v>13310.924000000001</v>
      </c>
    </row>
    <row r="71" spans="1:19" ht="20.100000000000001" customHeight="1">
      <c r="A71" s="37" t="s">
        <v>1</v>
      </c>
      <c r="B71" s="99">
        <v>0</v>
      </c>
      <c r="C71" s="98">
        <v>0</v>
      </c>
      <c r="D71" s="99">
        <v>0</v>
      </c>
      <c r="E71" s="99">
        <v>0</v>
      </c>
      <c r="F71" s="99">
        <v>0</v>
      </c>
      <c r="G71" s="98">
        <v>0</v>
      </c>
      <c r="H71" s="81">
        <v>1</v>
      </c>
      <c r="I71" s="82">
        <v>871.98368000000005</v>
      </c>
      <c r="J71" s="81">
        <v>36</v>
      </c>
      <c r="K71" s="81">
        <v>0</v>
      </c>
      <c r="L71" s="81">
        <v>36</v>
      </c>
      <c r="M71" s="82">
        <v>185618.82</v>
      </c>
      <c r="N71" s="13">
        <f t="shared" si="4"/>
        <v>1</v>
      </c>
      <c r="O71" s="13">
        <f t="shared" si="4"/>
        <v>871.98368000000005</v>
      </c>
      <c r="P71" s="13">
        <f t="shared" si="4"/>
        <v>36</v>
      </c>
      <c r="Q71" s="13">
        <f t="shared" si="4"/>
        <v>0</v>
      </c>
      <c r="R71" s="13">
        <f t="shared" si="3"/>
        <v>36</v>
      </c>
      <c r="S71" s="13">
        <f t="shared" si="2"/>
        <v>185618.82</v>
      </c>
    </row>
    <row r="72" spans="1:19" ht="20.100000000000001" customHeight="1">
      <c r="A72" s="37" t="s">
        <v>647</v>
      </c>
      <c r="B72" s="99">
        <v>0</v>
      </c>
      <c r="C72" s="98">
        <v>0</v>
      </c>
      <c r="D72" s="99">
        <v>0</v>
      </c>
      <c r="E72" s="99">
        <v>0</v>
      </c>
      <c r="F72" s="99">
        <v>0</v>
      </c>
      <c r="G72" s="98">
        <v>0</v>
      </c>
      <c r="H72" s="81">
        <v>2</v>
      </c>
      <c r="I72" s="82">
        <v>135</v>
      </c>
      <c r="J72" s="81">
        <v>66</v>
      </c>
      <c r="K72" s="81">
        <v>191</v>
      </c>
      <c r="L72" s="81">
        <v>257</v>
      </c>
      <c r="M72" s="82">
        <v>422.28</v>
      </c>
      <c r="N72" s="13">
        <f t="shared" si="4"/>
        <v>2</v>
      </c>
      <c r="O72" s="13">
        <f t="shared" si="4"/>
        <v>135</v>
      </c>
      <c r="P72" s="13">
        <f t="shared" si="4"/>
        <v>66</v>
      </c>
      <c r="Q72" s="13">
        <f t="shared" si="4"/>
        <v>191</v>
      </c>
      <c r="R72" s="13">
        <f t="shared" si="3"/>
        <v>257</v>
      </c>
      <c r="S72" s="13">
        <f t="shared" si="2"/>
        <v>422.28</v>
      </c>
    </row>
    <row r="73" spans="1:19" ht="20.100000000000001" customHeight="1">
      <c r="A73" s="37" t="s">
        <v>649</v>
      </c>
      <c r="B73" s="99">
        <v>0</v>
      </c>
      <c r="C73" s="98">
        <v>0</v>
      </c>
      <c r="D73" s="99">
        <v>0</v>
      </c>
      <c r="E73" s="99">
        <v>0</v>
      </c>
      <c r="F73" s="99">
        <v>0</v>
      </c>
      <c r="G73" s="98">
        <v>0</v>
      </c>
      <c r="H73" s="81">
        <v>1</v>
      </c>
      <c r="I73" s="82">
        <v>38.991947630000006</v>
      </c>
      <c r="J73" s="81">
        <v>10</v>
      </c>
      <c r="K73" s="81">
        <v>3</v>
      </c>
      <c r="L73" s="81">
        <v>13</v>
      </c>
      <c r="M73" s="82">
        <v>55</v>
      </c>
      <c r="N73" s="13">
        <f t="shared" si="4"/>
        <v>1</v>
      </c>
      <c r="O73" s="13">
        <f t="shared" si="4"/>
        <v>38.991947630000006</v>
      </c>
      <c r="P73" s="13">
        <f t="shared" si="4"/>
        <v>10</v>
      </c>
      <c r="Q73" s="13">
        <f t="shared" si="4"/>
        <v>3</v>
      </c>
      <c r="R73" s="13">
        <f t="shared" si="3"/>
        <v>13</v>
      </c>
      <c r="S73" s="13">
        <f t="shared" si="2"/>
        <v>55</v>
      </c>
    </row>
    <row r="74" spans="1:19" ht="20.100000000000001" customHeight="1">
      <c r="A74" s="37" t="s">
        <v>949</v>
      </c>
      <c r="B74" s="99">
        <v>0</v>
      </c>
      <c r="C74" s="98">
        <v>0</v>
      </c>
      <c r="D74" s="99">
        <v>0</v>
      </c>
      <c r="E74" s="99">
        <v>0</v>
      </c>
      <c r="F74" s="99">
        <v>0</v>
      </c>
      <c r="G74" s="98">
        <v>0</v>
      </c>
      <c r="H74" s="81">
        <v>2</v>
      </c>
      <c r="I74" s="82">
        <v>34</v>
      </c>
      <c r="J74" s="81">
        <v>26</v>
      </c>
      <c r="K74" s="81">
        <v>0</v>
      </c>
      <c r="L74" s="81">
        <v>26</v>
      </c>
      <c r="M74" s="82">
        <v>1067.5</v>
      </c>
      <c r="N74" s="13">
        <f t="shared" si="4"/>
        <v>2</v>
      </c>
      <c r="O74" s="13">
        <f t="shared" si="4"/>
        <v>34</v>
      </c>
      <c r="P74" s="13">
        <f t="shared" si="4"/>
        <v>26</v>
      </c>
      <c r="Q74" s="13">
        <f t="shared" si="4"/>
        <v>0</v>
      </c>
      <c r="R74" s="13">
        <f t="shared" si="3"/>
        <v>26</v>
      </c>
      <c r="S74" s="13">
        <f t="shared" si="2"/>
        <v>1067.5</v>
      </c>
    </row>
    <row r="75" spans="1:19" ht="20.100000000000001" customHeight="1">
      <c r="A75" s="37" t="s">
        <v>11</v>
      </c>
      <c r="B75" s="99">
        <v>0</v>
      </c>
      <c r="C75" s="98">
        <v>0</v>
      </c>
      <c r="D75" s="99">
        <v>0</v>
      </c>
      <c r="E75" s="99">
        <v>0</v>
      </c>
      <c r="F75" s="99">
        <v>0</v>
      </c>
      <c r="G75" s="98">
        <v>0</v>
      </c>
      <c r="H75" s="81">
        <v>4</v>
      </c>
      <c r="I75" s="82">
        <v>328</v>
      </c>
      <c r="J75" s="81">
        <v>109</v>
      </c>
      <c r="K75" s="81">
        <v>3</v>
      </c>
      <c r="L75" s="81">
        <v>112</v>
      </c>
      <c r="M75" s="82">
        <v>576.55999999999995</v>
      </c>
      <c r="N75" s="13">
        <f t="shared" si="4"/>
        <v>4</v>
      </c>
      <c r="O75" s="13">
        <f t="shared" si="4"/>
        <v>328</v>
      </c>
      <c r="P75" s="13">
        <f t="shared" si="4"/>
        <v>109</v>
      </c>
      <c r="Q75" s="13">
        <f t="shared" si="4"/>
        <v>3</v>
      </c>
      <c r="R75" s="13">
        <f t="shared" si="3"/>
        <v>112</v>
      </c>
      <c r="S75" s="13">
        <f t="shared" si="2"/>
        <v>576.55999999999995</v>
      </c>
    </row>
    <row r="76" spans="1:19" ht="20.100000000000001" customHeight="1">
      <c r="A76" s="37" t="s">
        <v>1008</v>
      </c>
      <c r="B76" s="99">
        <v>0</v>
      </c>
      <c r="C76" s="98">
        <v>0</v>
      </c>
      <c r="D76" s="99">
        <v>0</v>
      </c>
      <c r="E76" s="99">
        <v>0</v>
      </c>
      <c r="F76" s="99">
        <v>0</v>
      </c>
      <c r="G76" s="98">
        <v>0</v>
      </c>
      <c r="H76" s="81">
        <v>1</v>
      </c>
      <c r="I76" s="82">
        <v>45.60923725</v>
      </c>
      <c r="J76" s="81">
        <v>5</v>
      </c>
      <c r="K76" s="81">
        <v>0</v>
      </c>
      <c r="L76" s="81">
        <v>5</v>
      </c>
      <c r="M76" s="82">
        <v>195</v>
      </c>
      <c r="N76" s="13">
        <f t="shared" si="4"/>
        <v>1</v>
      </c>
      <c r="O76" s="13">
        <f t="shared" si="4"/>
        <v>45.60923725</v>
      </c>
      <c r="P76" s="13">
        <f t="shared" si="4"/>
        <v>5</v>
      </c>
      <c r="Q76" s="13">
        <f t="shared" si="4"/>
        <v>0</v>
      </c>
      <c r="R76" s="13">
        <f t="shared" si="3"/>
        <v>5</v>
      </c>
      <c r="S76" s="13">
        <f t="shared" si="2"/>
        <v>195</v>
      </c>
    </row>
    <row r="77" spans="1:19" ht="20.100000000000001" customHeight="1">
      <c r="A77" s="37" t="s">
        <v>778</v>
      </c>
      <c r="B77" s="99">
        <v>0</v>
      </c>
      <c r="C77" s="98">
        <v>0</v>
      </c>
      <c r="D77" s="99">
        <v>0</v>
      </c>
      <c r="E77" s="99">
        <v>0</v>
      </c>
      <c r="F77" s="99">
        <v>0</v>
      </c>
      <c r="G77" s="98">
        <v>0</v>
      </c>
      <c r="H77" s="81">
        <v>1</v>
      </c>
      <c r="I77" s="82">
        <v>1.5</v>
      </c>
      <c r="J77" s="81">
        <v>3</v>
      </c>
      <c r="K77" s="81">
        <v>1</v>
      </c>
      <c r="L77" s="81">
        <v>4</v>
      </c>
      <c r="M77" s="82">
        <v>460</v>
      </c>
      <c r="N77" s="13">
        <f t="shared" si="4"/>
        <v>1</v>
      </c>
      <c r="O77" s="13">
        <f t="shared" si="4"/>
        <v>1.5</v>
      </c>
      <c r="P77" s="13">
        <f t="shared" si="4"/>
        <v>3</v>
      </c>
      <c r="Q77" s="13">
        <f t="shared" si="4"/>
        <v>1</v>
      </c>
      <c r="R77" s="13">
        <f t="shared" si="3"/>
        <v>4</v>
      </c>
      <c r="S77" s="13">
        <f t="shared" si="2"/>
        <v>460</v>
      </c>
    </row>
    <row r="78" spans="1:19" ht="20.100000000000001" customHeight="1">
      <c r="A78" s="37" t="s">
        <v>779</v>
      </c>
      <c r="B78" s="99">
        <v>0</v>
      </c>
      <c r="C78" s="98">
        <v>0</v>
      </c>
      <c r="D78" s="99">
        <v>0</v>
      </c>
      <c r="E78" s="99">
        <v>0</v>
      </c>
      <c r="F78" s="99">
        <v>0</v>
      </c>
      <c r="G78" s="98">
        <v>0</v>
      </c>
      <c r="H78" s="81">
        <v>2</v>
      </c>
      <c r="I78" s="82">
        <v>749.10282800000004</v>
      </c>
      <c r="J78" s="81">
        <v>18</v>
      </c>
      <c r="K78" s="81">
        <v>9</v>
      </c>
      <c r="L78" s="81">
        <v>27</v>
      </c>
      <c r="M78" s="82">
        <v>1588.5</v>
      </c>
      <c r="N78" s="13">
        <f t="shared" si="4"/>
        <v>2</v>
      </c>
      <c r="O78" s="13">
        <f t="shared" si="4"/>
        <v>749.10282800000004</v>
      </c>
      <c r="P78" s="13">
        <f t="shared" si="4"/>
        <v>18</v>
      </c>
      <c r="Q78" s="13">
        <f t="shared" si="4"/>
        <v>9</v>
      </c>
      <c r="R78" s="13">
        <f t="shared" si="3"/>
        <v>27</v>
      </c>
      <c r="S78" s="13">
        <f t="shared" si="2"/>
        <v>1588.5</v>
      </c>
    </row>
    <row r="79" spans="1:19" ht="20.100000000000001" customHeight="1">
      <c r="A79" s="646" t="s">
        <v>131</v>
      </c>
      <c r="B79" s="647">
        <f>SUM(B5:B78)</f>
        <v>15</v>
      </c>
      <c r="C79" s="647">
        <f t="shared" ref="C79:S79" si="5">SUM(C5:C78)</f>
        <v>625.57161193000002</v>
      </c>
      <c r="D79" s="647">
        <f t="shared" si="5"/>
        <v>137</v>
      </c>
      <c r="E79" s="647">
        <f t="shared" si="5"/>
        <v>355</v>
      </c>
      <c r="F79" s="647">
        <f t="shared" si="5"/>
        <v>492</v>
      </c>
      <c r="G79" s="647">
        <f t="shared" si="5"/>
        <v>890.37</v>
      </c>
      <c r="H79" s="647">
        <f t="shared" si="5"/>
        <v>149</v>
      </c>
      <c r="I79" s="647">
        <f t="shared" si="5"/>
        <v>12402.492361610002</v>
      </c>
      <c r="J79" s="647">
        <f t="shared" si="5"/>
        <v>2419</v>
      </c>
      <c r="K79" s="647">
        <f t="shared" si="5"/>
        <v>1668</v>
      </c>
      <c r="L79" s="647">
        <f t="shared" si="5"/>
        <v>4087</v>
      </c>
      <c r="M79" s="647">
        <f t="shared" si="5"/>
        <v>282839.92400000006</v>
      </c>
      <c r="N79" s="647">
        <f t="shared" si="5"/>
        <v>164</v>
      </c>
      <c r="O79" s="647">
        <f t="shared" si="5"/>
        <v>13028.06397354</v>
      </c>
      <c r="P79" s="647">
        <f t="shared" si="5"/>
        <v>2556</v>
      </c>
      <c r="Q79" s="647">
        <f t="shared" si="5"/>
        <v>2023</v>
      </c>
      <c r="R79" s="647">
        <f t="shared" si="5"/>
        <v>4579</v>
      </c>
      <c r="S79" s="647">
        <f t="shared" si="5"/>
        <v>283730.29400000005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7"/>
  <sheetViews>
    <sheetView topLeftCell="A136" workbookViewId="0">
      <selection activeCell="A147" sqref="A147:I147"/>
    </sheetView>
  </sheetViews>
  <sheetFormatPr defaultColWidth="9.125" defaultRowHeight="21.95" customHeight="1"/>
  <cols>
    <col min="1" max="1" width="13.875" style="7" customWidth="1"/>
    <col min="2" max="2" width="12.625" style="132" bestFit="1" customWidth="1"/>
    <col min="3" max="3" width="64.75" style="7" customWidth="1"/>
    <col min="4" max="4" width="6" style="13" customWidth="1"/>
    <col min="5" max="5" width="9.875" style="14" customWidth="1"/>
    <col min="6" max="8" width="7.875" style="13" customWidth="1"/>
    <col min="9" max="9" width="10" style="14" customWidth="1"/>
    <col min="10" max="16384" width="9.125" style="7"/>
  </cols>
  <sheetData>
    <row r="1" spans="1:9" ht="27" customHeight="1">
      <c r="A1" s="197" t="s">
        <v>781</v>
      </c>
      <c r="B1" s="307"/>
      <c r="C1" s="198"/>
      <c r="D1" s="479"/>
      <c r="E1" s="199"/>
      <c r="F1" s="200"/>
      <c r="G1" s="200"/>
      <c r="H1" s="200"/>
      <c r="I1" s="199"/>
    </row>
    <row r="2" spans="1:9" ht="27" customHeight="1">
      <c r="A2" s="146" t="s">
        <v>1012</v>
      </c>
      <c r="B2" s="308"/>
      <c r="C2" s="145"/>
      <c r="D2" s="480"/>
      <c r="E2" s="170"/>
      <c r="F2" s="147"/>
      <c r="G2" s="147"/>
      <c r="H2" s="147"/>
      <c r="I2" s="170"/>
    </row>
    <row r="3" spans="1:9" ht="27" customHeight="1">
      <c r="A3" s="713" t="s">
        <v>202</v>
      </c>
      <c r="B3" s="309" t="s">
        <v>203</v>
      </c>
      <c r="C3" s="715" t="s">
        <v>141</v>
      </c>
      <c r="D3" s="38" t="s">
        <v>132</v>
      </c>
      <c r="E3" s="39" t="s">
        <v>135</v>
      </c>
      <c r="F3" s="710" t="s">
        <v>136</v>
      </c>
      <c r="G3" s="711"/>
      <c r="H3" s="712"/>
      <c r="I3" s="273" t="s">
        <v>180</v>
      </c>
    </row>
    <row r="4" spans="1:9" ht="27" customHeight="1">
      <c r="A4" s="714"/>
      <c r="B4" s="310" t="s">
        <v>766</v>
      </c>
      <c r="C4" s="716"/>
      <c r="D4" s="40" t="s">
        <v>137</v>
      </c>
      <c r="E4" s="41" t="s">
        <v>138</v>
      </c>
      <c r="F4" s="42" t="s">
        <v>139</v>
      </c>
      <c r="G4" s="42" t="s">
        <v>140</v>
      </c>
      <c r="H4" s="43" t="s">
        <v>131</v>
      </c>
      <c r="I4" s="274" t="s">
        <v>181</v>
      </c>
    </row>
    <row r="5" spans="1:9" ht="21.95" customHeight="1">
      <c r="A5" s="359" t="s">
        <v>89</v>
      </c>
      <c r="B5" s="359" t="s">
        <v>580</v>
      </c>
      <c r="C5" s="355" t="s">
        <v>1007</v>
      </c>
      <c r="D5" s="355">
        <v>1</v>
      </c>
      <c r="E5" s="356">
        <v>36</v>
      </c>
      <c r="F5" s="355">
        <v>3</v>
      </c>
      <c r="G5" s="355">
        <v>0</v>
      </c>
      <c r="H5" s="355">
        <v>3</v>
      </c>
      <c r="I5" s="356">
        <v>54.5</v>
      </c>
    </row>
    <row r="6" spans="1:9" ht="21.95" customHeight="1">
      <c r="A6" s="360" t="s">
        <v>32</v>
      </c>
      <c r="B6" s="360" t="s">
        <v>87</v>
      </c>
      <c r="C6" s="357" t="s">
        <v>980</v>
      </c>
      <c r="D6" s="357">
        <v>2</v>
      </c>
      <c r="E6" s="358">
        <v>40</v>
      </c>
      <c r="F6" s="357">
        <v>46</v>
      </c>
      <c r="G6" s="357">
        <v>80</v>
      </c>
      <c r="H6" s="357">
        <v>126</v>
      </c>
      <c r="I6" s="358">
        <v>49</v>
      </c>
    </row>
    <row r="7" spans="1:9" ht="21.95" customHeight="1">
      <c r="A7" s="360"/>
      <c r="B7" s="360" t="s">
        <v>401</v>
      </c>
      <c r="C7" s="357" t="s">
        <v>402</v>
      </c>
      <c r="D7" s="357">
        <v>1</v>
      </c>
      <c r="E7" s="358">
        <v>20</v>
      </c>
      <c r="F7" s="357">
        <v>23</v>
      </c>
      <c r="G7" s="357">
        <v>40</v>
      </c>
      <c r="H7" s="357">
        <v>63</v>
      </c>
      <c r="I7" s="358">
        <v>24.5</v>
      </c>
    </row>
    <row r="8" spans="1:9" ht="21.95" customHeight="1">
      <c r="A8" s="360"/>
      <c r="B8" s="360" t="s">
        <v>1015</v>
      </c>
      <c r="C8" s="357" t="s">
        <v>1018</v>
      </c>
      <c r="D8" s="357">
        <v>2</v>
      </c>
      <c r="E8" s="358">
        <v>23.1</v>
      </c>
      <c r="F8" s="357">
        <v>15</v>
      </c>
      <c r="G8" s="357">
        <v>133</v>
      </c>
      <c r="H8" s="357">
        <v>148</v>
      </c>
      <c r="I8" s="358">
        <v>148</v>
      </c>
    </row>
    <row r="9" spans="1:9" ht="21.95" customHeight="1">
      <c r="A9" s="360"/>
      <c r="B9" s="360" t="s">
        <v>12</v>
      </c>
      <c r="C9" s="357" t="s">
        <v>998</v>
      </c>
      <c r="D9" s="357">
        <v>1</v>
      </c>
      <c r="E9" s="358">
        <v>3</v>
      </c>
      <c r="F9" s="357">
        <v>5</v>
      </c>
      <c r="G9" s="357">
        <v>0</v>
      </c>
      <c r="H9" s="357">
        <v>5</v>
      </c>
      <c r="I9" s="358">
        <v>71</v>
      </c>
    </row>
    <row r="10" spans="1:9" ht="21.95" customHeight="1">
      <c r="A10" s="360"/>
      <c r="B10" s="360" t="s">
        <v>11</v>
      </c>
      <c r="C10" s="357" t="s">
        <v>964</v>
      </c>
      <c r="D10" s="357">
        <v>2</v>
      </c>
      <c r="E10" s="358">
        <v>149</v>
      </c>
      <c r="F10" s="357">
        <v>85</v>
      </c>
      <c r="G10" s="357">
        <v>0</v>
      </c>
      <c r="H10" s="357">
        <v>85</v>
      </c>
      <c r="I10" s="358">
        <v>318.56</v>
      </c>
    </row>
    <row r="11" spans="1:9" ht="21.95" customHeight="1">
      <c r="A11" s="360"/>
      <c r="B11" s="360" t="s">
        <v>778</v>
      </c>
      <c r="C11" s="357" t="s">
        <v>965</v>
      </c>
      <c r="D11" s="357">
        <v>1</v>
      </c>
      <c r="E11" s="358">
        <v>1.5</v>
      </c>
      <c r="F11" s="357">
        <v>3</v>
      </c>
      <c r="G11" s="357">
        <v>1</v>
      </c>
      <c r="H11" s="357">
        <v>4</v>
      </c>
      <c r="I11" s="358">
        <v>460</v>
      </c>
    </row>
    <row r="12" spans="1:9" ht="21.95" customHeight="1">
      <c r="A12" s="360" t="s">
        <v>95</v>
      </c>
      <c r="B12" s="360" t="s">
        <v>50</v>
      </c>
      <c r="C12" s="357" t="s">
        <v>963</v>
      </c>
      <c r="D12" s="357">
        <v>1</v>
      </c>
      <c r="E12" s="358">
        <v>7.5</v>
      </c>
      <c r="F12" s="357">
        <v>2</v>
      </c>
      <c r="G12" s="357">
        <v>0</v>
      </c>
      <c r="H12" s="357">
        <v>2</v>
      </c>
      <c r="I12" s="358">
        <v>238</v>
      </c>
    </row>
    <row r="13" spans="1:9" ht="21.95" customHeight="1">
      <c r="A13" s="360" t="s">
        <v>737</v>
      </c>
      <c r="B13" s="360" t="s">
        <v>42</v>
      </c>
      <c r="C13" s="357" t="s">
        <v>958</v>
      </c>
      <c r="D13" s="357">
        <v>1</v>
      </c>
      <c r="E13" s="358">
        <v>3.2</v>
      </c>
      <c r="F13" s="357">
        <v>3</v>
      </c>
      <c r="G13" s="357">
        <v>0</v>
      </c>
      <c r="H13" s="357">
        <v>3</v>
      </c>
      <c r="I13" s="358">
        <v>138</v>
      </c>
    </row>
    <row r="14" spans="1:9" ht="21.95" customHeight="1">
      <c r="A14" s="360"/>
      <c r="B14" s="360" t="s">
        <v>50</v>
      </c>
      <c r="C14" s="357" t="s">
        <v>963</v>
      </c>
      <c r="D14" s="357">
        <v>1</v>
      </c>
      <c r="E14" s="358">
        <v>56</v>
      </c>
      <c r="F14" s="357">
        <v>10</v>
      </c>
      <c r="G14" s="357">
        <v>0</v>
      </c>
      <c r="H14" s="357">
        <v>10</v>
      </c>
      <c r="I14" s="358">
        <v>151.47999999999999</v>
      </c>
    </row>
    <row r="15" spans="1:9" ht="21.95" customHeight="1">
      <c r="A15" s="360" t="s">
        <v>94</v>
      </c>
      <c r="B15" s="360" t="s">
        <v>70</v>
      </c>
      <c r="C15" s="357" t="s">
        <v>104</v>
      </c>
      <c r="D15" s="357">
        <v>1</v>
      </c>
      <c r="E15" s="358">
        <v>75.688333999999998</v>
      </c>
      <c r="F15" s="357">
        <v>18</v>
      </c>
      <c r="G15" s="357">
        <v>42</v>
      </c>
      <c r="H15" s="357">
        <v>60</v>
      </c>
      <c r="I15" s="358">
        <v>380.11</v>
      </c>
    </row>
    <row r="16" spans="1:9" ht="21.95" customHeight="1">
      <c r="A16" s="360"/>
      <c r="B16" s="360" t="s">
        <v>249</v>
      </c>
      <c r="C16" s="357" t="s">
        <v>1019</v>
      </c>
      <c r="D16" s="357">
        <v>1</v>
      </c>
      <c r="E16" s="358">
        <v>55.653316520000004</v>
      </c>
      <c r="F16" s="357">
        <v>17</v>
      </c>
      <c r="G16" s="357">
        <v>3</v>
      </c>
      <c r="H16" s="357">
        <v>20</v>
      </c>
      <c r="I16" s="358">
        <v>488.39</v>
      </c>
    </row>
    <row r="17" spans="1:9" ht="21.95" customHeight="1">
      <c r="A17" s="360" t="s">
        <v>18</v>
      </c>
      <c r="B17" s="360" t="s">
        <v>462</v>
      </c>
      <c r="C17" s="357" t="s">
        <v>463</v>
      </c>
      <c r="D17" s="357">
        <v>1</v>
      </c>
      <c r="E17" s="358">
        <v>381</v>
      </c>
      <c r="F17" s="357">
        <v>34</v>
      </c>
      <c r="G17" s="357">
        <v>54</v>
      </c>
      <c r="H17" s="357">
        <v>88</v>
      </c>
      <c r="I17" s="358">
        <v>398.14</v>
      </c>
    </row>
    <row r="18" spans="1:9" ht="21.95" customHeight="1">
      <c r="A18" s="360"/>
      <c r="B18" s="360" t="s">
        <v>50</v>
      </c>
      <c r="C18" s="357" t="s">
        <v>963</v>
      </c>
      <c r="D18" s="357">
        <v>1</v>
      </c>
      <c r="E18" s="358">
        <v>10</v>
      </c>
      <c r="F18" s="357">
        <v>8</v>
      </c>
      <c r="G18" s="357">
        <v>0</v>
      </c>
      <c r="H18" s="357">
        <v>8</v>
      </c>
      <c r="I18" s="358">
        <v>147.80000000000001</v>
      </c>
    </row>
    <row r="19" spans="1:9" ht="21.95" customHeight="1">
      <c r="A19" s="360"/>
      <c r="B19" s="360" t="s">
        <v>12</v>
      </c>
      <c r="C19" s="357" t="s">
        <v>998</v>
      </c>
      <c r="D19" s="357">
        <v>1</v>
      </c>
      <c r="E19" s="358">
        <v>55.168273999999997</v>
      </c>
      <c r="F19" s="357">
        <v>33</v>
      </c>
      <c r="G19" s="357">
        <v>25</v>
      </c>
      <c r="H19" s="357">
        <v>58</v>
      </c>
      <c r="I19" s="358">
        <v>488</v>
      </c>
    </row>
    <row r="20" spans="1:9" ht="21.95" customHeight="1">
      <c r="A20" s="360" t="s">
        <v>6</v>
      </c>
      <c r="B20" s="360" t="s">
        <v>42</v>
      </c>
      <c r="C20" s="357" t="s">
        <v>958</v>
      </c>
      <c r="D20" s="357">
        <v>1</v>
      </c>
      <c r="E20" s="358">
        <v>123</v>
      </c>
      <c r="F20" s="357">
        <v>8</v>
      </c>
      <c r="G20" s="357">
        <v>2</v>
      </c>
      <c r="H20" s="357">
        <v>10</v>
      </c>
      <c r="I20" s="358">
        <v>492.5</v>
      </c>
    </row>
    <row r="21" spans="1:9" ht="21.95" customHeight="1">
      <c r="A21" s="360"/>
      <c r="B21" s="360" t="s">
        <v>22</v>
      </c>
      <c r="C21" s="357" t="s">
        <v>960</v>
      </c>
      <c r="D21" s="357">
        <v>1</v>
      </c>
      <c r="E21" s="358">
        <v>5.4</v>
      </c>
      <c r="F21" s="357">
        <v>5</v>
      </c>
      <c r="G21" s="357">
        <v>0</v>
      </c>
      <c r="H21" s="357">
        <v>5</v>
      </c>
      <c r="I21" s="358">
        <v>391</v>
      </c>
    </row>
    <row r="22" spans="1:9" ht="21.95" customHeight="1">
      <c r="A22" s="360"/>
      <c r="B22" s="360" t="s">
        <v>1015</v>
      </c>
      <c r="C22" s="357" t="s">
        <v>1018</v>
      </c>
      <c r="D22" s="357">
        <v>1</v>
      </c>
      <c r="E22" s="358">
        <v>55</v>
      </c>
      <c r="F22" s="357">
        <v>10</v>
      </c>
      <c r="G22" s="357">
        <v>2</v>
      </c>
      <c r="H22" s="357">
        <v>12</v>
      </c>
      <c r="I22" s="358">
        <v>97</v>
      </c>
    </row>
    <row r="23" spans="1:9" ht="21.95" customHeight="1">
      <c r="A23" s="360"/>
      <c r="B23" s="360" t="s">
        <v>444</v>
      </c>
      <c r="C23" s="357" t="s">
        <v>445</v>
      </c>
      <c r="D23" s="357">
        <v>1</v>
      </c>
      <c r="E23" s="358">
        <v>40.293039999999998</v>
      </c>
      <c r="F23" s="357">
        <v>10</v>
      </c>
      <c r="G23" s="357">
        <v>12</v>
      </c>
      <c r="H23" s="357">
        <v>22</v>
      </c>
      <c r="I23" s="358">
        <v>330</v>
      </c>
    </row>
    <row r="24" spans="1:9" ht="21.95" customHeight="1">
      <c r="A24" s="360"/>
      <c r="B24" s="360" t="s">
        <v>5</v>
      </c>
      <c r="C24" s="357" t="s">
        <v>1001</v>
      </c>
      <c r="D24" s="357">
        <v>1</v>
      </c>
      <c r="E24" s="358">
        <v>17</v>
      </c>
      <c r="F24" s="357">
        <v>27</v>
      </c>
      <c r="G24" s="357">
        <v>13</v>
      </c>
      <c r="H24" s="357">
        <v>40</v>
      </c>
      <c r="I24" s="358">
        <v>199.6</v>
      </c>
    </row>
    <row r="25" spans="1:9" ht="21.95" customHeight="1">
      <c r="A25" s="360"/>
      <c r="B25" s="360" t="s">
        <v>26</v>
      </c>
      <c r="C25" s="357" t="s">
        <v>975</v>
      </c>
      <c r="D25" s="357">
        <v>1</v>
      </c>
      <c r="E25" s="358">
        <v>14.5</v>
      </c>
      <c r="F25" s="357">
        <v>15</v>
      </c>
      <c r="G25" s="357">
        <v>3</v>
      </c>
      <c r="H25" s="357">
        <v>18</v>
      </c>
      <c r="I25" s="358">
        <v>268</v>
      </c>
    </row>
    <row r="26" spans="1:9" ht="21.95" customHeight="1">
      <c r="A26" s="360"/>
      <c r="B26" s="360" t="s">
        <v>16</v>
      </c>
      <c r="C26" s="357" t="s">
        <v>962</v>
      </c>
      <c r="D26" s="357">
        <v>1</v>
      </c>
      <c r="E26" s="358">
        <v>12</v>
      </c>
      <c r="F26" s="357">
        <v>5</v>
      </c>
      <c r="G26" s="357">
        <v>4</v>
      </c>
      <c r="H26" s="357">
        <v>9</v>
      </c>
      <c r="I26" s="358">
        <v>486</v>
      </c>
    </row>
    <row r="27" spans="1:9" ht="21.95" customHeight="1">
      <c r="A27" s="360"/>
      <c r="B27" s="360" t="s">
        <v>20</v>
      </c>
      <c r="C27" s="357" t="s">
        <v>1020</v>
      </c>
      <c r="D27" s="357">
        <v>1</v>
      </c>
      <c r="E27" s="358">
        <v>48.5</v>
      </c>
      <c r="F27" s="357">
        <v>18</v>
      </c>
      <c r="G27" s="357">
        <v>12</v>
      </c>
      <c r="H27" s="357">
        <v>30</v>
      </c>
      <c r="I27" s="358">
        <v>475.11</v>
      </c>
    </row>
    <row r="28" spans="1:9" ht="21.95" customHeight="1">
      <c r="A28" s="360"/>
      <c r="B28" s="360" t="s">
        <v>974</v>
      </c>
      <c r="C28" s="357" t="s">
        <v>1021</v>
      </c>
      <c r="D28" s="357">
        <v>1</v>
      </c>
      <c r="E28" s="358">
        <v>633</v>
      </c>
      <c r="F28" s="357">
        <v>30</v>
      </c>
      <c r="G28" s="357">
        <v>20</v>
      </c>
      <c r="H28" s="357">
        <v>50</v>
      </c>
      <c r="I28" s="358">
        <v>488.86</v>
      </c>
    </row>
    <row r="29" spans="1:9" ht="21.95" customHeight="1">
      <c r="A29" s="360"/>
      <c r="B29" s="360" t="s">
        <v>543</v>
      </c>
      <c r="C29" s="357"/>
      <c r="D29" s="357">
        <v>2</v>
      </c>
      <c r="E29" s="358">
        <v>35.42</v>
      </c>
      <c r="F29" s="357">
        <v>48</v>
      </c>
      <c r="G29" s="357">
        <v>36</v>
      </c>
      <c r="H29" s="357">
        <v>84</v>
      </c>
      <c r="I29" s="358">
        <v>717.81999999999994</v>
      </c>
    </row>
    <row r="30" spans="1:9" ht="21.95" customHeight="1">
      <c r="A30" s="360"/>
      <c r="B30" s="360" t="s">
        <v>547</v>
      </c>
      <c r="C30" s="357" t="s">
        <v>1022</v>
      </c>
      <c r="D30" s="357">
        <v>1</v>
      </c>
      <c r="E30" s="358">
        <v>379</v>
      </c>
      <c r="F30" s="357">
        <v>51</v>
      </c>
      <c r="G30" s="357">
        <v>6</v>
      </c>
      <c r="H30" s="357">
        <v>57</v>
      </c>
      <c r="I30" s="358">
        <v>6964</v>
      </c>
    </row>
    <row r="31" spans="1:9" ht="21.95" customHeight="1">
      <c r="A31" s="360"/>
      <c r="B31" s="360" t="s">
        <v>987</v>
      </c>
      <c r="C31" s="357" t="s">
        <v>1023</v>
      </c>
      <c r="D31" s="357">
        <v>1</v>
      </c>
      <c r="E31" s="358">
        <v>110</v>
      </c>
      <c r="F31" s="357">
        <v>10</v>
      </c>
      <c r="G31" s="357">
        <v>16</v>
      </c>
      <c r="H31" s="357">
        <v>26</v>
      </c>
      <c r="I31" s="358">
        <v>476</v>
      </c>
    </row>
    <row r="32" spans="1:9" ht="21.95" customHeight="1">
      <c r="A32" s="360"/>
      <c r="B32" s="360" t="s">
        <v>984</v>
      </c>
      <c r="C32" s="357" t="s">
        <v>985</v>
      </c>
      <c r="D32" s="357">
        <v>1</v>
      </c>
      <c r="E32" s="358">
        <v>595.75514458000009</v>
      </c>
      <c r="F32" s="357">
        <v>115</v>
      </c>
      <c r="G32" s="357">
        <v>200</v>
      </c>
      <c r="H32" s="357">
        <v>315</v>
      </c>
      <c r="I32" s="358">
        <v>447.2</v>
      </c>
    </row>
    <row r="33" spans="1:9" ht="21.95" customHeight="1">
      <c r="A33" s="360"/>
      <c r="B33" s="360" t="s">
        <v>582</v>
      </c>
      <c r="C33" s="357" t="s">
        <v>1024</v>
      </c>
      <c r="D33" s="357">
        <v>1</v>
      </c>
      <c r="E33" s="358">
        <v>55</v>
      </c>
      <c r="F33" s="357">
        <v>30</v>
      </c>
      <c r="G33" s="357">
        <v>10</v>
      </c>
      <c r="H33" s="357">
        <v>40</v>
      </c>
      <c r="I33" s="358">
        <v>276</v>
      </c>
    </row>
    <row r="34" spans="1:9" ht="21.95" customHeight="1">
      <c r="A34" s="360"/>
      <c r="B34" s="360" t="s">
        <v>57</v>
      </c>
      <c r="C34" s="357" t="s">
        <v>970</v>
      </c>
      <c r="D34" s="357">
        <v>1</v>
      </c>
      <c r="E34" s="358">
        <v>33.5</v>
      </c>
      <c r="F34" s="357">
        <v>10</v>
      </c>
      <c r="G34" s="357">
        <v>2</v>
      </c>
      <c r="H34" s="357">
        <v>12</v>
      </c>
      <c r="I34" s="358">
        <v>375</v>
      </c>
    </row>
    <row r="35" spans="1:9" ht="21.95" customHeight="1">
      <c r="A35" s="360"/>
      <c r="B35" s="360" t="s">
        <v>649</v>
      </c>
      <c r="C35" s="357" t="s">
        <v>1025</v>
      </c>
      <c r="D35" s="357">
        <v>1</v>
      </c>
      <c r="E35" s="358">
        <v>38.991947630000006</v>
      </c>
      <c r="F35" s="357">
        <v>10</v>
      </c>
      <c r="G35" s="357">
        <v>3</v>
      </c>
      <c r="H35" s="357">
        <v>13</v>
      </c>
      <c r="I35" s="358">
        <v>55</v>
      </c>
    </row>
    <row r="36" spans="1:9" ht="21.95" customHeight="1">
      <c r="A36" s="360" t="s">
        <v>739</v>
      </c>
      <c r="B36" s="360" t="s">
        <v>50</v>
      </c>
      <c r="C36" s="357" t="s">
        <v>963</v>
      </c>
      <c r="D36" s="357">
        <v>2</v>
      </c>
      <c r="E36" s="358">
        <v>32.799999999999997</v>
      </c>
      <c r="F36" s="357">
        <v>14</v>
      </c>
      <c r="G36" s="357">
        <v>1</v>
      </c>
      <c r="H36" s="357">
        <v>15</v>
      </c>
      <c r="I36" s="358">
        <v>552.76</v>
      </c>
    </row>
    <row r="37" spans="1:9" ht="21.95" customHeight="1">
      <c r="A37" s="360"/>
      <c r="B37" s="360" t="s">
        <v>1</v>
      </c>
      <c r="C37" s="357" t="s">
        <v>1026</v>
      </c>
      <c r="D37" s="357">
        <v>1</v>
      </c>
      <c r="E37" s="358">
        <v>871.98368000000005</v>
      </c>
      <c r="F37" s="357">
        <v>36</v>
      </c>
      <c r="G37" s="357">
        <v>0</v>
      </c>
      <c r="H37" s="357">
        <v>36</v>
      </c>
      <c r="I37" s="358">
        <v>185618.82</v>
      </c>
    </row>
    <row r="38" spans="1:9" ht="21.95" customHeight="1">
      <c r="A38" s="360" t="s">
        <v>92</v>
      </c>
      <c r="B38" s="360" t="s">
        <v>42</v>
      </c>
      <c r="C38" s="357" t="s">
        <v>958</v>
      </c>
      <c r="D38" s="357">
        <v>3</v>
      </c>
      <c r="E38" s="358">
        <v>10.7</v>
      </c>
      <c r="F38" s="357">
        <v>9</v>
      </c>
      <c r="G38" s="357">
        <v>0</v>
      </c>
      <c r="H38" s="357">
        <v>9</v>
      </c>
      <c r="I38" s="358">
        <v>555</v>
      </c>
    </row>
    <row r="39" spans="1:9" ht="21.95" customHeight="1">
      <c r="A39" s="360"/>
      <c r="B39" s="360" t="s">
        <v>283</v>
      </c>
      <c r="C39" s="357" t="s">
        <v>1027</v>
      </c>
      <c r="D39" s="357">
        <v>1</v>
      </c>
      <c r="E39" s="358">
        <v>12.9</v>
      </c>
      <c r="F39" s="357">
        <v>60</v>
      </c>
      <c r="G39" s="357">
        <v>0</v>
      </c>
      <c r="H39" s="357">
        <v>60</v>
      </c>
      <c r="I39" s="358">
        <v>163.69</v>
      </c>
    </row>
    <row r="40" spans="1:9" ht="21.95" customHeight="1">
      <c r="A40" s="360"/>
      <c r="B40" s="360" t="s">
        <v>396</v>
      </c>
      <c r="C40" s="357" t="s">
        <v>1028</v>
      </c>
      <c r="D40" s="357">
        <v>1</v>
      </c>
      <c r="E40" s="358">
        <v>2.9</v>
      </c>
      <c r="F40" s="357">
        <v>4</v>
      </c>
      <c r="G40" s="357">
        <v>0</v>
      </c>
      <c r="H40" s="357">
        <v>4</v>
      </c>
      <c r="I40" s="358">
        <v>159</v>
      </c>
    </row>
    <row r="41" spans="1:9" ht="21.95" customHeight="1">
      <c r="A41" s="360"/>
      <c r="B41" s="360" t="s">
        <v>640</v>
      </c>
      <c r="C41" s="357" t="s">
        <v>969</v>
      </c>
      <c r="D41" s="357">
        <v>1</v>
      </c>
      <c r="E41" s="358">
        <v>70.38</v>
      </c>
      <c r="F41" s="357">
        <v>17</v>
      </c>
      <c r="G41" s="357">
        <v>0</v>
      </c>
      <c r="H41" s="357">
        <v>17</v>
      </c>
      <c r="I41" s="358">
        <v>5637.58</v>
      </c>
    </row>
    <row r="42" spans="1:9" ht="21.95" customHeight="1">
      <c r="A42" s="360" t="s">
        <v>31</v>
      </c>
      <c r="B42" s="360" t="s">
        <v>73</v>
      </c>
      <c r="C42" s="357" t="s">
        <v>106</v>
      </c>
      <c r="D42" s="357">
        <v>1</v>
      </c>
      <c r="E42" s="358">
        <v>1</v>
      </c>
      <c r="F42" s="357">
        <v>0</v>
      </c>
      <c r="G42" s="357">
        <v>4</v>
      </c>
      <c r="H42" s="357">
        <v>4</v>
      </c>
      <c r="I42" s="358">
        <v>280</v>
      </c>
    </row>
    <row r="43" spans="1:9" ht="21.95" customHeight="1">
      <c r="A43" s="360" t="s">
        <v>39</v>
      </c>
      <c r="B43" s="360" t="s">
        <v>74</v>
      </c>
      <c r="C43" s="357" t="s">
        <v>994</v>
      </c>
      <c r="D43" s="357">
        <v>1</v>
      </c>
      <c r="E43" s="358">
        <v>88</v>
      </c>
      <c r="F43" s="357">
        <v>10</v>
      </c>
      <c r="G43" s="357">
        <v>10</v>
      </c>
      <c r="H43" s="357">
        <v>20</v>
      </c>
      <c r="I43" s="358">
        <v>961.4</v>
      </c>
    </row>
    <row r="44" spans="1:9" ht="21.95" customHeight="1">
      <c r="A44" s="360"/>
      <c r="B44" s="360" t="s">
        <v>776</v>
      </c>
      <c r="C44" s="357" t="s">
        <v>959</v>
      </c>
      <c r="D44" s="357">
        <v>1</v>
      </c>
      <c r="E44" s="358">
        <v>16</v>
      </c>
      <c r="F44" s="357">
        <v>8</v>
      </c>
      <c r="G44" s="357">
        <v>2</v>
      </c>
      <c r="H44" s="357">
        <v>10</v>
      </c>
      <c r="I44" s="358">
        <v>496</v>
      </c>
    </row>
    <row r="45" spans="1:9" ht="21.95" customHeight="1">
      <c r="A45" s="360"/>
      <c r="B45" s="360" t="s">
        <v>420</v>
      </c>
      <c r="C45" s="357" t="s">
        <v>421</v>
      </c>
      <c r="D45" s="357">
        <v>1</v>
      </c>
      <c r="E45" s="358">
        <v>2</v>
      </c>
      <c r="F45" s="357">
        <v>8</v>
      </c>
      <c r="G45" s="357">
        <v>13</v>
      </c>
      <c r="H45" s="357">
        <v>21</v>
      </c>
      <c r="I45" s="358">
        <v>69.25</v>
      </c>
    </row>
    <row r="46" spans="1:9" ht="21.95" customHeight="1">
      <c r="A46" s="360" t="s">
        <v>744</v>
      </c>
      <c r="B46" s="360" t="s">
        <v>87</v>
      </c>
      <c r="C46" s="357" t="s">
        <v>980</v>
      </c>
      <c r="D46" s="357">
        <v>1</v>
      </c>
      <c r="E46" s="358">
        <v>20</v>
      </c>
      <c r="F46" s="357">
        <v>10</v>
      </c>
      <c r="G46" s="357">
        <v>215</v>
      </c>
      <c r="H46" s="357">
        <v>225</v>
      </c>
      <c r="I46" s="358">
        <v>140.51</v>
      </c>
    </row>
    <row r="47" spans="1:9" ht="21.95" customHeight="1">
      <c r="A47" s="360"/>
      <c r="B47" s="360" t="s">
        <v>29</v>
      </c>
      <c r="C47" s="357" t="s">
        <v>995</v>
      </c>
      <c r="D47" s="357">
        <v>1</v>
      </c>
      <c r="E47" s="358">
        <v>23</v>
      </c>
      <c r="F47" s="357">
        <v>5</v>
      </c>
      <c r="G47" s="357">
        <v>0</v>
      </c>
      <c r="H47" s="357">
        <v>5</v>
      </c>
      <c r="I47" s="358">
        <v>491.68</v>
      </c>
    </row>
    <row r="48" spans="1:9" ht="21.95" customHeight="1">
      <c r="A48" s="360"/>
      <c r="B48" s="360" t="s">
        <v>50</v>
      </c>
      <c r="C48" s="357" t="s">
        <v>963</v>
      </c>
      <c r="D48" s="357">
        <v>1</v>
      </c>
      <c r="E48" s="358">
        <v>24</v>
      </c>
      <c r="F48" s="357">
        <v>5</v>
      </c>
      <c r="G48" s="357">
        <v>2</v>
      </c>
      <c r="H48" s="357">
        <v>7</v>
      </c>
      <c r="I48" s="358">
        <v>283.12</v>
      </c>
    </row>
    <row r="49" spans="1:9" ht="21.95" customHeight="1">
      <c r="A49" s="360" t="s">
        <v>41</v>
      </c>
      <c r="B49" s="360" t="s">
        <v>7</v>
      </c>
      <c r="C49" s="357" t="s">
        <v>1029</v>
      </c>
      <c r="D49" s="357">
        <v>1</v>
      </c>
      <c r="E49" s="358">
        <v>50</v>
      </c>
      <c r="F49" s="357">
        <v>26</v>
      </c>
      <c r="G49" s="357">
        <v>24</v>
      </c>
      <c r="H49" s="357">
        <v>50</v>
      </c>
      <c r="I49" s="358">
        <v>480</v>
      </c>
    </row>
    <row r="50" spans="1:9" ht="21.95" customHeight="1">
      <c r="A50" s="360"/>
      <c r="B50" s="360" t="s">
        <v>285</v>
      </c>
      <c r="C50" s="357" t="s">
        <v>286</v>
      </c>
      <c r="D50" s="357">
        <v>1</v>
      </c>
      <c r="E50" s="358">
        <v>302</v>
      </c>
      <c r="F50" s="357">
        <v>15</v>
      </c>
      <c r="G50" s="357">
        <v>15</v>
      </c>
      <c r="H50" s="357">
        <v>30</v>
      </c>
      <c r="I50" s="358">
        <v>993.3</v>
      </c>
    </row>
    <row r="51" spans="1:9" ht="21.95" customHeight="1">
      <c r="A51" s="360"/>
      <c r="B51" s="360" t="s">
        <v>454</v>
      </c>
      <c r="C51" s="357" t="s">
        <v>1030</v>
      </c>
      <c r="D51" s="357">
        <v>1</v>
      </c>
      <c r="E51" s="358">
        <v>58</v>
      </c>
      <c r="F51" s="357">
        <v>15</v>
      </c>
      <c r="G51" s="357">
        <v>35</v>
      </c>
      <c r="H51" s="357">
        <v>50</v>
      </c>
      <c r="I51" s="358">
        <v>115.7</v>
      </c>
    </row>
    <row r="52" spans="1:9" ht="21.95" customHeight="1">
      <c r="A52" s="360"/>
      <c r="B52" s="360" t="s">
        <v>50</v>
      </c>
      <c r="C52" s="357" t="s">
        <v>963</v>
      </c>
      <c r="D52" s="357">
        <v>3</v>
      </c>
      <c r="E52" s="358">
        <v>34.5</v>
      </c>
      <c r="F52" s="357">
        <v>25</v>
      </c>
      <c r="G52" s="357">
        <v>2</v>
      </c>
      <c r="H52" s="357">
        <v>27</v>
      </c>
      <c r="I52" s="358">
        <v>551</v>
      </c>
    </row>
    <row r="53" spans="1:9" ht="21.95" customHeight="1">
      <c r="A53" s="360" t="s">
        <v>740</v>
      </c>
      <c r="B53" s="360" t="s">
        <v>73</v>
      </c>
      <c r="C53" s="357" t="s">
        <v>106</v>
      </c>
      <c r="D53" s="357">
        <v>1</v>
      </c>
      <c r="E53" s="358">
        <v>10</v>
      </c>
      <c r="F53" s="357">
        <v>11</v>
      </c>
      <c r="G53" s="357">
        <v>3</v>
      </c>
      <c r="H53" s="357">
        <v>14</v>
      </c>
      <c r="I53" s="358">
        <v>1155</v>
      </c>
    </row>
    <row r="54" spans="1:9" ht="21.95" customHeight="1">
      <c r="A54" s="360" t="s">
        <v>749</v>
      </c>
      <c r="B54" s="360" t="s">
        <v>986</v>
      </c>
      <c r="C54" s="357" t="s">
        <v>1031</v>
      </c>
      <c r="D54" s="357">
        <v>1</v>
      </c>
      <c r="E54" s="358">
        <v>18</v>
      </c>
      <c r="F54" s="357">
        <v>16</v>
      </c>
      <c r="G54" s="357">
        <v>15</v>
      </c>
      <c r="H54" s="357">
        <v>31</v>
      </c>
      <c r="I54" s="358">
        <v>493.21</v>
      </c>
    </row>
    <row r="55" spans="1:9" ht="21.95" customHeight="1">
      <c r="A55" s="360"/>
      <c r="B55" s="360" t="s">
        <v>1008</v>
      </c>
      <c r="C55" s="357" t="s">
        <v>1032</v>
      </c>
      <c r="D55" s="357">
        <v>1</v>
      </c>
      <c r="E55" s="358">
        <v>45.60923725</v>
      </c>
      <c r="F55" s="357">
        <v>5</v>
      </c>
      <c r="G55" s="357">
        <v>0</v>
      </c>
      <c r="H55" s="357">
        <v>5</v>
      </c>
      <c r="I55" s="358">
        <v>195</v>
      </c>
    </row>
    <row r="56" spans="1:9" ht="21.95" customHeight="1">
      <c r="A56" s="360" t="s">
        <v>759</v>
      </c>
      <c r="B56" s="360" t="s">
        <v>85</v>
      </c>
      <c r="C56" s="357" t="s">
        <v>108</v>
      </c>
      <c r="D56" s="357">
        <v>1</v>
      </c>
      <c r="E56" s="358">
        <v>464.7</v>
      </c>
      <c r="F56" s="357">
        <v>35</v>
      </c>
      <c r="G56" s="357">
        <v>30</v>
      </c>
      <c r="H56" s="357">
        <v>65</v>
      </c>
      <c r="I56" s="358">
        <v>14299.54</v>
      </c>
    </row>
    <row r="57" spans="1:9" ht="21.95" customHeight="1">
      <c r="A57" s="360"/>
      <c r="B57" s="360" t="s">
        <v>50</v>
      </c>
      <c r="C57" s="357" t="s">
        <v>963</v>
      </c>
      <c r="D57" s="357">
        <v>1</v>
      </c>
      <c r="E57" s="358">
        <v>29.8</v>
      </c>
      <c r="F57" s="357">
        <v>4</v>
      </c>
      <c r="G57" s="357">
        <v>0</v>
      </c>
      <c r="H57" s="357">
        <v>4</v>
      </c>
      <c r="I57" s="358">
        <v>150</v>
      </c>
    </row>
    <row r="58" spans="1:9" ht="21.95" customHeight="1">
      <c r="A58" s="360"/>
      <c r="B58" s="360" t="s">
        <v>779</v>
      </c>
      <c r="C58" s="357" t="s">
        <v>966</v>
      </c>
      <c r="D58" s="357">
        <v>1</v>
      </c>
      <c r="E58" s="358">
        <v>535.25125300000002</v>
      </c>
      <c r="F58" s="357">
        <v>18</v>
      </c>
      <c r="G58" s="357">
        <v>9</v>
      </c>
      <c r="H58" s="357">
        <v>27</v>
      </c>
      <c r="I58" s="358">
        <v>1400</v>
      </c>
    </row>
    <row r="59" spans="1:9" ht="21.95" customHeight="1">
      <c r="A59" s="360" t="s">
        <v>21</v>
      </c>
      <c r="B59" s="360" t="s">
        <v>40</v>
      </c>
      <c r="C59" s="357" t="s">
        <v>121</v>
      </c>
      <c r="D59" s="357">
        <v>1</v>
      </c>
      <c r="E59" s="358">
        <v>13</v>
      </c>
      <c r="F59" s="357">
        <v>5</v>
      </c>
      <c r="G59" s="357">
        <v>4</v>
      </c>
      <c r="H59" s="357">
        <v>9</v>
      </c>
      <c r="I59" s="358">
        <v>270.25</v>
      </c>
    </row>
    <row r="60" spans="1:9" ht="21.95" customHeight="1">
      <c r="A60" s="360"/>
      <c r="B60" s="360" t="s">
        <v>26</v>
      </c>
      <c r="C60" s="357" t="s">
        <v>975</v>
      </c>
      <c r="D60" s="357">
        <v>1</v>
      </c>
      <c r="E60" s="358">
        <v>3.23</v>
      </c>
      <c r="F60" s="357">
        <v>5</v>
      </c>
      <c r="G60" s="357">
        <v>12</v>
      </c>
      <c r="H60" s="357">
        <v>17</v>
      </c>
      <c r="I60" s="358">
        <v>282.5</v>
      </c>
    </row>
    <row r="61" spans="1:9" ht="21.95" customHeight="1">
      <c r="A61" s="360" t="s">
        <v>8</v>
      </c>
      <c r="B61" s="360" t="s">
        <v>46</v>
      </c>
      <c r="C61" s="357" t="s">
        <v>996</v>
      </c>
      <c r="D61" s="357">
        <v>1</v>
      </c>
      <c r="E61" s="358">
        <v>50</v>
      </c>
      <c r="F61" s="357">
        <v>8</v>
      </c>
      <c r="G61" s="357">
        <v>9</v>
      </c>
      <c r="H61" s="357">
        <v>17</v>
      </c>
      <c r="I61" s="358">
        <v>123.78</v>
      </c>
    </row>
    <row r="62" spans="1:9" ht="21.95" customHeight="1">
      <c r="A62" s="360"/>
      <c r="B62" s="360" t="s">
        <v>315</v>
      </c>
      <c r="C62" s="357" t="s">
        <v>1033</v>
      </c>
      <c r="D62" s="357">
        <v>2</v>
      </c>
      <c r="E62" s="358">
        <v>442.32</v>
      </c>
      <c r="F62" s="357">
        <v>17</v>
      </c>
      <c r="G62" s="357">
        <v>44</v>
      </c>
      <c r="H62" s="357">
        <v>61</v>
      </c>
      <c r="I62" s="358">
        <v>139.39999999999998</v>
      </c>
    </row>
    <row r="63" spans="1:9" ht="21.95" customHeight="1">
      <c r="A63" s="360"/>
      <c r="B63" s="360" t="s">
        <v>1015</v>
      </c>
      <c r="C63" s="357" t="s">
        <v>1018</v>
      </c>
      <c r="D63" s="357">
        <v>1</v>
      </c>
      <c r="E63" s="358">
        <v>115</v>
      </c>
      <c r="F63" s="357">
        <v>0</v>
      </c>
      <c r="G63" s="357">
        <v>0</v>
      </c>
      <c r="H63" s="357">
        <v>0</v>
      </c>
      <c r="I63" s="358">
        <v>249.5</v>
      </c>
    </row>
    <row r="64" spans="1:9" ht="21.95" customHeight="1">
      <c r="A64" s="360"/>
      <c r="B64" s="360" t="s">
        <v>26</v>
      </c>
      <c r="C64" s="357" t="s">
        <v>975</v>
      </c>
      <c r="D64" s="357">
        <v>1</v>
      </c>
      <c r="E64" s="358">
        <v>2</v>
      </c>
      <c r="F64" s="357">
        <v>0</v>
      </c>
      <c r="G64" s="357">
        <v>0</v>
      </c>
      <c r="H64" s="357">
        <v>0</v>
      </c>
      <c r="I64" s="358">
        <v>495</v>
      </c>
    </row>
    <row r="65" spans="1:9" ht="21.95" customHeight="1">
      <c r="A65" s="360"/>
      <c r="B65" s="360" t="s">
        <v>984</v>
      </c>
      <c r="C65" s="357" t="s">
        <v>985</v>
      </c>
      <c r="D65" s="357">
        <v>1</v>
      </c>
      <c r="E65" s="358">
        <v>50.180500000000002</v>
      </c>
      <c r="F65" s="357">
        <v>5</v>
      </c>
      <c r="G65" s="357">
        <v>2</v>
      </c>
      <c r="H65" s="357">
        <v>7</v>
      </c>
      <c r="I65" s="358">
        <v>205.97</v>
      </c>
    </row>
    <row r="66" spans="1:9" ht="21.95" customHeight="1">
      <c r="A66" s="360"/>
      <c r="B66" s="360" t="s">
        <v>640</v>
      </c>
      <c r="C66" s="357" t="s">
        <v>969</v>
      </c>
      <c r="D66" s="357">
        <v>1</v>
      </c>
      <c r="E66" s="358">
        <v>52</v>
      </c>
      <c r="F66" s="357">
        <v>1</v>
      </c>
      <c r="G66" s="357">
        <v>0</v>
      </c>
      <c r="H66" s="357">
        <v>1</v>
      </c>
      <c r="I66" s="358">
        <v>4852.4040000000005</v>
      </c>
    </row>
    <row r="67" spans="1:9" ht="21.95" customHeight="1">
      <c r="A67" s="360"/>
      <c r="B67" s="360" t="s">
        <v>949</v>
      </c>
      <c r="C67" s="357" t="s">
        <v>130</v>
      </c>
      <c r="D67" s="357">
        <v>1</v>
      </c>
      <c r="E67" s="358">
        <v>3</v>
      </c>
      <c r="F67" s="357">
        <v>8</v>
      </c>
      <c r="G67" s="357">
        <v>0</v>
      </c>
      <c r="H67" s="357">
        <v>8</v>
      </c>
      <c r="I67" s="358">
        <v>300</v>
      </c>
    </row>
    <row r="68" spans="1:9" ht="21.95" customHeight="1">
      <c r="A68" s="360"/>
      <c r="B68" s="360" t="s">
        <v>11</v>
      </c>
      <c r="C68" s="357" t="s">
        <v>964</v>
      </c>
      <c r="D68" s="357">
        <v>1</v>
      </c>
      <c r="E68" s="358">
        <v>158</v>
      </c>
      <c r="F68" s="357">
        <v>12</v>
      </c>
      <c r="G68" s="357">
        <v>3</v>
      </c>
      <c r="H68" s="357">
        <v>15</v>
      </c>
      <c r="I68" s="358">
        <v>63.5</v>
      </c>
    </row>
    <row r="69" spans="1:9" ht="21.95" customHeight="1">
      <c r="A69" s="360" t="s">
        <v>752</v>
      </c>
      <c r="B69" s="360" t="s">
        <v>23</v>
      </c>
      <c r="C69" s="357" t="s">
        <v>1004</v>
      </c>
      <c r="D69" s="357">
        <v>1</v>
      </c>
      <c r="E69" s="358">
        <v>48.5</v>
      </c>
      <c r="F69" s="357">
        <v>48</v>
      </c>
      <c r="G69" s="357">
        <v>2</v>
      </c>
      <c r="H69" s="357">
        <v>50</v>
      </c>
      <c r="I69" s="358">
        <v>1063</v>
      </c>
    </row>
    <row r="70" spans="1:9" ht="21.95" customHeight="1">
      <c r="A70" s="360" t="s">
        <v>13</v>
      </c>
      <c r="B70" s="360" t="s">
        <v>14</v>
      </c>
      <c r="C70" s="357" t="s">
        <v>1000</v>
      </c>
      <c r="D70" s="357">
        <v>1</v>
      </c>
      <c r="E70" s="358">
        <v>27</v>
      </c>
      <c r="F70" s="357">
        <v>7</v>
      </c>
      <c r="G70" s="357">
        <v>21</v>
      </c>
      <c r="H70" s="357">
        <v>28</v>
      </c>
      <c r="I70" s="358">
        <v>230.83</v>
      </c>
    </row>
    <row r="71" spans="1:9" ht="21.95" customHeight="1">
      <c r="A71" s="360"/>
      <c r="B71" s="360" t="s">
        <v>1016</v>
      </c>
      <c r="C71" s="357" t="s">
        <v>1034</v>
      </c>
      <c r="D71" s="357">
        <v>1</v>
      </c>
      <c r="E71" s="358">
        <v>10.5</v>
      </c>
      <c r="F71" s="357">
        <v>4</v>
      </c>
      <c r="G71" s="357">
        <v>4</v>
      </c>
      <c r="H71" s="357">
        <v>8</v>
      </c>
      <c r="I71" s="358">
        <v>55</v>
      </c>
    </row>
    <row r="72" spans="1:9" ht="21.95" customHeight="1">
      <c r="A72" s="360"/>
      <c r="B72" s="360" t="s">
        <v>990</v>
      </c>
      <c r="C72" s="357" t="s">
        <v>993</v>
      </c>
      <c r="D72" s="357">
        <v>1</v>
      </c>
      <c r="E72" s="358">
        <v>182.45</v>
      </c>
      <c r="F72" s="357">
        <v>47</v>
      </c>
      <c r="G72" s="357">
        <v>1</v>
      </c>
      <c r="H72" s="357">
        <v>48</v>
      </c>
      <c r="I72" s="358">
        <v>488.87</v>
      </c>
    </row>
    <row r="73" spans="1:9" ht="21.95" customHeight="1">
      <c r="A73" s="360"/>
      <c r="B73" s="360" t="s">
        <v>57</v>
      </c>
      <c r="C73" s="357" t="s">
        <v>970</v>
      </c>
      <c r="D73" s="357">
        <v>1</v>
      </c>
      <c r="E73" s="358">
        <v>39.803722149999999</v>
      </c>
      <c r="F73" s="357">
        <v>3</v>
      </c>
      <c r="G73" s="357">
        <v>7</v>
      </c>
      <c r="H73" s="357">
        <v>10</v>
      </c>
      <c r="I73" s="358">
        <v>256.87</v>
      </c>
    </row>
    <row r="74" spans="1:9" ht="21.95" customHeight="1">
      <c r="A74" s="360"/>
      <c r="B74" s="360" t="s">
        <v>69</v>
      </c>
      <c r="C74" s="357" t="s">
        <v>1035</v>
      </c>
      <c r="D74" s="357">
        <v>1</v>
      </c>
      <c r="E74" s="358">
        <v>545</v>
      </c>
      <c r="F74" s="357">
        <v>105</v>
      </c>
      <c r="G74" s="357">
        <v>30</v>
      </c>
      <c r="H74" s="357">
        <v>135</v>
      </c>
      <c r="I74" s="358">
        <v>4011</v>
      </c>
    </row>
    <row r="75" spans="1:9" ht="21.95" customHeight="1">
      <c r="A75" s="360"/>
      <c r="B75" s="360" t="s">
        <v>779</v>
      </c>
      <c r="C75" s="357" t="s">
        <v>966</v>
      </c>
      <c r="D75" s="357">
        <v>1</v>
      </c>
      <c r="E75" s="358">
        <v>213.851575</v>
      </c>
      <c r="F75" s="357">
        <v>0</v>
      </c>
      <c r="G75" s="357">
        <v>0</v>
      </c>
      <c r="H75" s="357">
        <v>0</v>
      </c>
      <c r="I75" s="358">
        <v>188.5</v>
      </c>
    </row>
    <row r="76" spans="1:9" ht="21.95" customHeight="1">
      <c r="A76" s="360" t="s">
        <v>760</v>
      </c>
      <c r="B76" s="360" t="s">
        <v>84</v>
      </c>
      <c r="C76" s="357" t="s">
        <v>111</v>
      </c>
      <c r="D76" s="357">
        <v>1</v>
      </c>
      <c r="E76" s="358">
        <v>240</v>
      </c>
      <c r="F76" s="357">
        <v>10</v>
      </c>
      <c r="G76" s="357">
        <v>32</v>
      </c>
      <c r="H76" s="357">
        <v>42</v>
      </c>
      <c r="I76" s="358">
        <v>188.82</v>
      </c>
    </row>
    <row r="77" spans="1:9" ht="21.95" customHeight="1">
      <c r="A77" s="360"/>
      <c r="B77" s="360" t="s">
        <v>776</v>
      </c>
      <c r="C77" s="357" t="s">
        <v>959</v>
      </c>
      <c r="D77" s="357">
        <v>1</v>
      </c>
      <c r="E77" s="358">
        <v>3.65</v>
      </c>
      <c r="F77" s="357">
        <v>3</v>
      </c>
      <c r="G77" s="357">
        <v>1</v>
      </c>
      <c r="H77" s="357">
        <v>4</v>
      </c>
      <c r="I77" s="358">
        <v>181</v>
      </c>
    </row>
    <row r="78" spans="1:9" ht="21.95" customHeight="1">
      <c r="A78" s="360"/>
      <c r="B78" s="360" t="s">
        <v>29</v>
      </c>
      <c r="C78" s="357" t="s">
        <v>995</v>
      </c>
      <c r="D78" s="357">
        <v>1</v>
      </c>
      <c r="E78" s="358">
        <v>16.5</v>
      </c>
      <c r="F78" s="357">
        <v>20</v>
      </c>
      <c r="G78" s="357">
        <v>3</v>
      </c>
      <c r="H78" s="357">
        <v>23</v>
      </c>
      <c r="I78" s="358">
        <v>1552.2</v>
      </c>
    </row>
    <row r="79" spans="1:9" ht="21.95" customHeight="1">
      <c r="A79" s="360"/>
      <c r="B79" s="360" t="s">
        <v>50</v>
      </c>
      <c r="C79" s="357" t="s">
        <v>963</v>
      </c>
      <c r="D79" s="357">
        <v>1</v>
      </c>
      <c r="E79" s="358">
        <v>5.5</v>
      </c>
      <c r="F79" s="357">
        <v>10</v>
      </c>
      <c r="G79" s="357">
        <v>0</v>
      </c>
      <c r="H79" s="357">
        <v>10</v>
      </c>
      <c r="I79" s="358">
        <v>315.76</v>
      </c>
    </row>
    <row r="80" spans="1:9" ht="21.95" customHeight="1">
      <c r="A80" s="360" t="s">
        <v>745</v>
      </c>
      <c r="B80" s="360" t="s">
        <v>42</v>
      </c>
      <c r="C80" s="357" t="s">
        <v>958</v>
      </c>
      <c r="D80" s="357">
        <v>2</v>
      </c>
      <c r="E80" s="358">
        <v>9.1999999999999993</v>
      </c>
      <c r="F80" s="357">
        <v>9</v>
      </c>
      <c r="G80" s="357">
        <v>0</v>
      </c>
      <c r="H80" s="357">
        <v>9</v>
      </c>
      <c r="I80" s="358">
        <v>980</v>
      </c>
    </row>
    <row r="81" spans="1:9" ht="21.95" customHeight="1">
      <c r="A81" s="360" t="s">
        <v>715</v>
      </c>
      <c r="B81" s="360" t="s">
        <v>73</v>
      </c>
      <c r="C81" s="357" t="s">
        <v>106</v>
      </c>
      <c r="D81" s="357">
        <v>1</v>
      </c>
      <c r="E81" s="358">
        <v>19.8</v>
      </c>
      <c r="F81" s="357">
        <v>5</v>
      </c>
      <c r="G81" s="357">
        <v>0</v>
      </c>
      <c r="H81" s="357">
        <v>5</v>
      </c>
      <c r="I81" s="358">
        <v>955</v>
      </c>
    </row>
    <row r="82" spans="1:9" ht="21.95" customHeight="1">
      <c r="A82" s="360" t="s">
        <v>761</v>
      </c>
      <c r="B82" s="360" t="s">
        <v>22</v>
      </c>
      <c r="C82" s="357" t="s">
        <v>960</v>
      </c>
      <c r="D82" s="357">
        <v>1</v>
      </c>
      <c r="E82" s="358">
        <v>6</v>
      </c>
      <c r="F82" s="357">
        <v>4</v>
      </c>
      <c r="G82" s="357">
        <v>1</v>
      </c>
      <c r="H82" s="357">
        <v>5</v>
      </c>
      <c r="I82" s="358">
        <v>417.5</v>
      </c>
    </row>
    <row r="83" spans="1:9" ht="21.95" customHeight="1">
      <c r="A83" s="360"/>
      <c r="B83" s="360" t="s">
        <v>34</v>
      </c>
      <c r="C83" s="357" t="s">
        <v>961</v>
      </c>
      <c r="D83" s="357">
        <v>1</v>
      </c>
      <c r="E83" s="358">
        <v>1.6</v>
      </c>
      <c r="F83" s="357">
        <v>13</v>
      </c>
      <c r="G83" s="357">
        <v>0</v>
      </c>
      <c r="H83" s="357">
        <v>13</v>
      </c>
      <c r="I83" s="358">
        <v>212</v>
      </c>
    </row>
    <row r="84" spans="1:9" ht="21.95" customHeight="1">
      <c r="A84" s="360" t="s">
        <v>721</v>
      </c>
      <c r="B84" s="360" t="s">
        <v>64</v>
      </c>
      <c r="C84" s="357" t="s">
        <v>102</v>
      </c>
      <c r="D84" s="357">
        <v>1</v>
      </c>
      <c r="E84" s="358">
        <v>13</v>
      </c>
      <c r="F84" s="357">
        <v>7</v>
      </c>
      <c r="G84" s="357">
        <v>3</v>
      </c>
      <c r="H84" s="357">
        <v>10</v>
      </c>
      <c r="I84" s="358">
        <v>452.5</v>
      </c>
    </row>
    <row r="85" spans="1:9" ht="21.95" customHeight="1">
      <c r="A85" s="360"/>
      <c r="B85" s="360" t="s">
        <v>73</v>
      </c>
      <c r="C85" s="357" t="s">
        <v>106</v>
      </c>
      <c r="D85" s="357">
        <v>1</v>
      </c>
      <c r="E85" s="358">
        <v>4</v>
      </c>
      <c r="F85" s="357">
        <v>4</v>
      </c>
      <c r="G85" s="357">
        <v>0</v>
      </c>
      <c r="H85" s="357">
        <v>4</v>
      </c>
      <c r="I85" s="358">
        <v>480</v>
      </c>
    </row>
    <row r="86" spans="1:9" ht="21.95" customHeight="1">
      <c r="A86" s="360" t="s">
        <v>717</v>
      </c>
      <c r="B86" s="360" t="s">
        <v>50</v>
      </c>
      <c r="C86" s="357" t="s">
        <v>963</v>
      </c>
      <c r="D86" s="357">
        <v>1</v>
      </c>
      <c r="E86" s="358">
        <v>8</v>
      </c>
      <c r="F86" s="357">
        <v>10</v>
      </c>
      <c r="G86" s="357">
        <v>5</v>
      </c>
      <c r="H86" s="357">
        <v>15</v>
      </c>
      <c r="I86" s="358">
        <v>266</v>
      </c>
    </row>
    <row r="87" spans="1:9" ht="21.95" customHeight="1">
      <c r="A87" s="360" t="s">
        <v>0</v>
      </c>
      <c r="B87" s="360" t="s">
        <v>42</v>
      </c>
      <c r="C87" s="357" t="s">
        <v>958</v>
      </c>
      <c r="D87" s="357">
        <v>1</v>
      </c>
      <c r="E87" s="358">
        <v>6</v>
      </c>
      <c r="F87" s="357">
        <v>5</v>
      </c>
      <c r="G87" s="357">
        <v>0</v>
      </c>
      <c r="H87" s="357">
        <v>5</v>
      </c>
      <c r="I87" s="358">
        <v>290</v>
      </c>
    </row>
    <row r="88" spans="1:9" ht="21.95" customHeight="1">
      <c r="A88" s="360"/>
      <c r="B88" s="360" t="s">
        <v>48</v>
      </c>
      <c r="C88" s="357" t="s">
        <v>120</v>
      </c>
      <c r="D88" s="357">
        <v>1</v>
      </c>
      <c r="E88" s="358">
        <v>14</v>
      </c>
      <c r="F88" s="357">
        <v>10</v>
      </c>
      <c r="G88" s="357">
        <v>0</v>
      </c>
      <c r="H88" s="357">
        <v>10</v>
      </c>
      <c r="I88" s="358">
        <v>147</v>
      </c>
    </row>
    <row r="89" spans="1:9" ht="21.95" customHeight="1">
      <c r="A89" s="360"/>
      <c r="B89" s="360" t="s">
        <v>26</v>
      </c>
      <c r="C89" s="357" t="s">
        <v>975</v>
      </c>
      <c r="D89" s="357">
        <v>1</v>
      </c>
      <c r="E89" s="358">
        <v>120.66200000000001</v>
      </c>
      <c r="F89" s="357">
        <v>7</v>
      </c>
      <c r="G89" s="357">
        <v>0</v>
      </c>
      <c r="H89" s="357">
        <v>7</v>
      </c>
      <c r="I89" s="358">
        <v>487</v>
      </c>
    </row>
    <row r="90" spans="1:9" ht="21.95" customHeight="1">
      <c r="A90" s="360"/>
      <c r="B90" s="360" t="s">
        <v>990</v>
      </c>
      <c r="C90" s="357" t="s">
        <v>993</v>
      </c>
      <c r="D90" s="357">
        <v>1</v>
      </c>
      <c r="E90" s="358">
        <v>40</v>
      </c>
      <c r="F90" s="357">
        <v>8</v>
      </c>
      <c r="G90" s="357">
        <v>2</v>
      </c>
      <c r="H90" s="357">
        <v>10</v>
      </c>
      <c r="I90" s="358">
        <v>181.62</v>
      </c>
    </row>
    <row r="91" spans="1:9" ht="21.95" customHeight="1">
      <c r="A91" s="360"/>
      <c r="B91" s="360" t="s">
        <v>991</v>
      </c>
      <c r="C91" s="357" t="s">
        <v>992</v>
      </c>
      <c r="D91" s="357">
        <v>2</v>
      </c>
      <c r="E91" s="358">
        <v>1015.6</v>
      </c>
      <c r="F91" s="357">
        <v>55</v>
      </c>
      <c r="G91" s="357">
        <v>71</v>
      </c>
      <c r="H91" s="357">
        <v>126</v>
      </c>
      <c r="I91" s="358">
        <v>896.17000000000007</v>
      </c>
    </row>
    <row r="92" spans="1:9" ht="21.95" customHeight="1">
      <c r="A92" s="360"/>
      <c r="B92" s="360" t="s">
        <v>647</v>
      </c>
      <c r="C92" s="357" t="s">
        <v>648</v>
      </c>
      <c r="D92" s="357">
        <v>2</v>
      </c>
      <c r="E92" s="358">
        <v>135</v>
      </c>
      <c r="F92" s="357">
        <v>66</v>
      </c>
      <c r="G92" s="357">
        <v>191</v>
      </c>
      <c r="H92" s="357">
        <v>257</v>
      </c>
      <c r="I92" s="358">
        <v>422.28</v>
      </c>
    </row>
    <row r="93" spans="1:9" ht="21.95" customHeight="1">
      <c r="A93" s="360"/>
      <c r="B93" s="360" t="s">
        <v>11</v>
      </c>
      <c r="C93" s="357" t="s">
        <v>964</v>
      </c>
      <c r="D93" s="357">
        <v>1</v>
      </c>
      <c r="E93" s="358">
        <v>21</v>
      </c>
      <c r="F93" s="357">
        <v>12</v>
      </c>
      <c r="G93" s="357">
        <v>0</v>
      </c>
      <c r="H93" s="357">
        <v>12</v>
      </c>
      <c r="I93" s="358">
        <v>194.5</v>
      </c>
    </row>
    <row r="94" spans="1:9" ht="21.95" customHeight="1">
      <c r="A94" s="360" t="s">
        <v>27</v>
      </c>
      <c r="B94" s="360" t="s">
        <v>46</v>
      </c>
      <c r="C94" s="357" t="s">
        <v>996</v>
      </c>
      <c r="D94" s="357">
        <v>2</v>
      </c>
      <c r="E94" s="358">
        <v>1270.8050847300001</v>
      </c>
      <c r="F94" s="357">
        <v>164</v>
      </c>
      <c r="G94" s="357">
        <v>118</v>
      </c>
      <c r="H94" s="357">
        <v>282</v>
      </c>
      <c r="I94" s="358">
        <v>498.11</v>
      </c>
    </row>
    <row r="95" spans="1:9" ht="21.95" customHeight="1">
      <c r="A95" s="360"/>
      <c r="B95" s="360" t="s">
        <v>285</v>
      </c>
      <c r="C95" s="357" t="s">
        <v>286</v>
      </c>
      <c r="D95" s="357">
        <v>1</v>
      </c>
      <c r="E95" s="358">
        <v>55</v>
      </c>
      <c r="F95" s="357">
        <v>7</v>
      </c>
      <c r="G95" s="357">
        <v>4</v>
      </c>
      <c r="H95" s="357">
        <v>11</v>
      </c>
      <c r="I95" s="358">
        <v>1482</v>
      </c>
    </row>
    <row r="96" spans="1:9" ht="21.95" customHeight="1">
      <c r="A96" s="360"/>
      <c r="B96" s="360" t="s">
        <v>396</v>
      </c>
      <c r="C96" s="357" t="s">
        <v>1028</v>
      </c>
      <c r="D96" s="357">
        <v>1</v>
      </c>
      <c r="E96" s="358">
        <v>15.5</v>
      </c>
      <c r="F96" s="357">
        <v>8</v>
      </c>
      <c r="G96" s="357">
        <v>0</v>
      </c>
      <c r="H96" s="357">
        <v>8</v>
      </c>
      <c r="I96" s="358">
        <v>497.5</v>
      </c>
    </row>
    <row r="97" spans="1:9" ht="21.95" customHeight="1">
      <c r="A97" s="360"/>
      <c r="B97" s="360" t="s">
        <v>20</v>
      </c>
      <c r="C97" s="357" t="s">
        <v>1020</v>
      </c>
      <c r="D97" s="357">
        <v>1</v>
      </c>
      <c r="E97" s="358">
        <v>27</v>
      </c>
      <c r="F97" s="357">
        <v>16</v>
      </c>
      <c r="G97" s="357">
        <v>8</v>
      </c>
      <c r="H97" s="357">
        <v>24</v>
      </c>
      <c r="I97" s="358">
        <v>490</v>
      </c>
    </row>
    <row r="98" spans="1:9" ht="21.95" customHeight="1">
      <c r="A98" s="360"/>
      <c r="B98" s="360" t="s">
        <v>12</v>
      </c>
      <c r="C98" s="357" t="s">
        <v>998</v>
      </c>
      <c r="D98" s="357">
        <v>1</v>
      </c>
      <c r="E98" s="358">
        <v>120</v>
      </c>
      <c r="F98" s="357">
        <v>42</v>
      </c>
      <c r="G98" s="357">
        <v>28</v>
      </c>
      <c r="H98" s="357">
        <v>70</v>
      </c>
      <c r="I98" s="358">
        <v>1198.5</v>
      </c>
    </row>
    <row r="99" spans="1:9" ht="21.95" customHeight="1">
      <c r="A99" s="360" t="s">
        <v>758</v>
      </c>
      <c r="B99" s="360" t="s">
        <v>50</v>
      </c>
      <c r="C99" s="357" t="s">
        <v>963</v>
      </c>
      <c r="D99" s="357">
        <v>1</v>
      </c>
      <c r="E99" s="358">
        <v>8</v>
      </c>
      <c r="F99" s="357">
        <v>5</v>
      </c>
      <c r="G99" s="357">
        <v>0</v>
      </c>
      <c r="H99" s="357">
        <v>5</v>
      </c>
      <c r="I99" s="358">
        <v>184</v>
      </c>
    </row>
    <row r="100" spans="1:9" ht="21.95" customHeight="1">
      <c r="A100" s="360" t="s">
        <v>714</v>
      </c>
      <c r="B100" s="360" t="s">
        <v>73</v>
      </c>
      <c r="C100" s="357" t="s">
        <v>106</v>
      </c>
      <c r="D100" s="357">
        <v>1</v>
      </c>
      <c r="E100" s="358">
        <v>1.5</v>
      </c>
      <c r="F100" s="357">
        <v>3</v>
      </c>
      <c r="G100" s="357">
        <v>0</v>
      </c>
      <c r="H100" s="357">
        <v>3</v>
      </c>
      <c r="I100" s="358">
        <v>350</v>
      </c>
    </row>
    <row r="101" spans="1:9" ht="21.95" customHeight="1">
      <c r="A101" s="360" t="s">
        <v>51</v>
      </c>
      <c r="B101" s="360" t="s">
        <v>42</v>
      </c>
      <c r="C101" s="357" t="s">
        <v>958</v>
      </c>
      <c r="D101" s="357">
        <v>4</v>
      </c>
      <c r="E101" s="358">
        <v>36</v>
      </c>
      <c r="F101" s="357">
        <v>12</v>
      </c>
      <c r="G101" s="357">
        <v>0</v>
      </c>
      <c r="H101" s="357">
        <v>12</v>
      </c>
      <c r="I101" s="358">
        <v>1365</v>
      </c>
    </row>
    <row r="102" spans="1:9" ht="21.95" customHeight="1">
      <c r="A102" s="360" t="s">
        <v>4</v>
      </c>
      <c r="B102" s="360" t="s">
        <v>79</v>
      </c>
      <c r="C102" s="357" t="s">
        <v>1036</v>
      </c>
      <c r="D102" s="357">
        <v>1</v>
      </c>
      <c r="E102" s="358">
        <v>1</v>
      </c>
      <c r="F102" s="357">
        <v>10</v>
      </c>
      <c r="G102" s="357">
        <v>6</v>
      </c>
      <c r="H102" s="357">
        <v>16</v>
      </c>
      <c r="I102" s="358">
        <v>127</v>
      </c>
    </row>
    <row r="103" spans="1:9" ht="21.95" customHeight="1">
      <c r="A103" s="360"/>
      <c r="B103" s="360" t="s">
        <v>46</v>
      </c>
      <c r="C103" s="357" t="s">
        <v>996</v>
      </c>
      <c r="D103" s="357">
        <v>1</v>
      </c>
      <c r="E103" s="358">
        <v>36.466799999999999</v>
      </c>
      <c r="F103" s="357">
        <v>15</v>
      </c>
      <c r="G103" s="357">
        <v>6</v>
      </c>
      <c r="H103" s="357">
        <v>21</v>
      </c>
      <c r="I103" s="358">
        <v>720.51</v>
      </c>
    </row>
    <row r="104" spans="1:9" ht="21.95" customHeight="1">
      <c r="A104" s="360"/>
      <c r="B104" s="360" t="s">
        <v>363</v>
      </c>
      <c r="C104" s="357" t="s">
        <v>1037</v>
      </c>
      <c r="D104" s="357">
        <v>1</v>
      </c>
      <c r="E104" s="358">
        <v>246</v>
      </c>
      <c r="F104" s="357">
        <v>44</v>
      </c>
      <c r="G104" s="357">
        <v>7</v>
      </c>
      <c r="H104" s="357">
        <v>51</v>
      </c>
      <c r="I104" s="358">
        <v>434</v>
      </c>
    </row>
    <row r="105" spans="1:9" ht="21.95" customHeight="1">
      <c r="A105" s="360"/>
      <c r="B105" s="360" t="s">
        <v>87</v>
      </c>
      <c r="C105" s="357" t="s">
        <v>980</v>
      </c>
      <c r="D105" s="357">
        <v>1</v>
      </c>
      <c r="E105" s="358">
        <v>10.5</v>
      </c>
      <c r="F105" s="357">
        <v>48</v>
      </c>
      <c r="G105" s="357">
        <v>46</v>
      </c>
      <c r="H105" s="357">
        <v>94</v>
      </c>
      <c r="I105" s="358">
        <v>96.5</v>
      </c>
    </row>
    <row r="106" spans="1:9" ht="21.95" customHeight="1">
      <c r="A106" s="360"/>
      <c r="B106" s="360" t="s">
        <v>67</v>
      </c>
      <c r="C106" s="357" t="s">
        <v>997</v>
      </c>
      <c r="D106" s="357">
        <v>1</v>
      </c>
      <c r="E106" s="358">
        <v>10</v>
      </c>
      <c r="F106" s="357">
        <v>5</v>
      </c>
      <c r="G106" s="357">
        <v>5</v>
      </c>
      <c r="H106" s="357">
        <v>10</v>
      </c>
      <c r="I106" s="358">
        <v>181</v>
      </c>
    </row>
    <row r="107" spans="1:9" ht="21.95" customHeight="1">
      <c r="A107" s="360"/>
      <c r="B107" s="360" t="s">
        <v>777</v>
      </c>
      <c r="C107" s="357" t="s">
        <v>979</v>
      </c>
      <c r="D107" s="357">
        <v>1</v>
      </c>
      <c r="E107" s="358">
        <v>7.4</v>
      </c>
      <c r="F107" s="357">
        <v>9</v>
      </c>
      <c r="G107" s="357">
        <v>4</v>
      </c>
      <c r="H107" s="357">
        <v>13</v>
      </c>
      <c r="I107" s="358">
        <v>193.2</v>
      </c>
    </row>
    <row r="108" spans="1:9" ht="21.95" customHeight="1">
      <c r="A108" s="360"/>
      <c r="B108" s="360" t="s">
        <v>56</v>
      </c>
      <c r="C108" s="357" t="s">
        <v>1038</v>
      </c>
      <c r="D108" s="357">
        <v>1</v>
      </c>
      <c r="E108" s="358">
        <v>16.5</v>
      </c>
      <c r="F108" s="357">
        <v>12</v>
      </c>
      <c r="G108" s="357">
        <v>10</v>
      </c>
      <c r="H108" s="357">
        <v>22</v>
      </c>
      <c r="I108" s="358">
        <v>482</v>
      </c>
    </row>
    <row r="109" spans="1:9" ht="21.95" customHeight="1">
      <c r="A109" s="360"/>
      <c r="B109" s="360" t="s">
        <v>5</v>
      </c>
      <c r="C109" s="357" t="s">
        <v>1001</v>
      </c>
      <c r="D109" s="357">
        <v>1</v>
      </c>
      <c r="E109" s="358">
        <v>20</v>
      </c>
      <c r="F109" s="357">
        <v>6</v>
      </c>
      <c r="G109" s="357">
        <v>3</v>
      </c>
      <c r="H109" s="357">
        <v>9</v>
      </c>
      <c r="I109" s="358">
        <v>95</v>
      </c>
    </row>
    <row r="110" spans="1:9" ht="21.95" customHeight="1">
      <c r="A110" s="360"/>
      <c r="B110" s="360" t="s">
        <v>26</v>
      </c>
      <c r="C110" s="357" t="s">
        <v>975</v>
      </c>
      <c r="D110" s="357">
        <v>1</v>
      </c>
      <c r="E110" s="358">
        <v>37.128383999999997</v>
      </c>
      <c r="F110" s="357">
        <v>22</v>
      </c>
      <c r="G110" s="357">
        <v>13</v>
      </c>
      <c r="H110" s="357">
        <v>35</v>
      </c>
      <c r="I110" s="358">
        <v>722.23</v>
      </c>
    </row>
    <row r="111" spans="1:9" ht="21.95" customHeight="1">
      <c r="A111" s="360"/>
      <c r="B111" s="360" t="s">
        <v>500</v>
      </c>
      <c r="C111" s="357" t="s">
        <v>1039</v>
      </c>
      <c r="D111" s="357">
        <v>1</v>
      </c>
      <c r="E111" s="358">
        <v>10.4</v>
      </c>
      <c r="F111" s="357">
        <v>3</v>
      </c>
      <c r="G111" s="357">
        <v>5</v>
      </c>
      <c r="H111" s="357">
        <v>8</v>
      </c>
      <c r="I111" s="358">
        <v>74.5</v>
      </c>
    </row>
    <row r="112" spans="1:9" ht="21.95" customHeight="1">
      <c r="A112" s="360"/>
      <c r="B112" s="360" t="s">
        <v>16</v>
      </c>
      <c r="C112" s="357" t="s">
        <v>962</v>
      </c>
      <c r="D112" s="357">
        <v>3</v>
      </c>
      <c r="E112" s="358">
        <v>295</v>
      </c>
      <c r="F112" s="357">
        <v>127</v>
      </c>
      <c r="G112" s="357">
        <v>44</v>
      </c>
      <c r="H112" s="357">
        <v>171</v>
      </c>
      <c r="I112" s="358">
        <v>3127.2</v>
      </c>
    </row>
    <row r="113" spans="1:9" ht="21.95" customHeight="1">
      <c r="A113" s="360"/>
      <c r="B113" s="360" t="s">
        <v>20</v>
      </c>
      <c r="C113" s="357" t="s">
        <v>1020</v>
      </c>
      <c r="D113" s="357">
        <v>1</v>
      </c>
      <c r="E113" s="358">
        <v>17</v>
      </c>
      <c r="F113" s="357">
        <v>4</v>
      </c>
      <c r="G113" s="357">
        <v>8</v>
      </c>
      <c r="H113" s="357">
        <v>12</v>
      </c>
      <c r="I113" s="358">
        <v>469.54</v>
      </c>
    </row>
    <row r="114" spans="1:9" ht="21.95" customHeight="1">
      <c r="A114" s="360"/>
      <c r="B114" s="360" t="s">
        <v>50</v>
      </c>
      <c r="C114" s="357" t="s">
        <v>963</v>
      </c>
      <c r="D114" s="357">
        <v>1</v>
      </c>
      <c r="E114" s="358">
        <v>8.33</v>
      </c>
      <c r="F114" s="357">
        <v>15</v>
      </c>
      <c r="G114" s="357">
        <v>0</v>
      </c>
      <c r="H114" s="357">
        <v>15</v>
      </c>
      <c r="I114" s="358">
        <v>480</v>
      </c>
    </row>
    <row r="115" spans="1:9" ht="21.95" customHeight="1">
      <c r="A115" s="360"/>
      <c r="B115" s="360" t="s">
        <v>37</v>
      </c>
      <c r="C115" s="357" t="s">
        <v>129</v>
      </c>
      <c r="D115" s="357">
        <v>1</v>
      </c>
      <c r="E115" s="358">
        <v>12.5</v>
      </c>
      <c r="F115" s="357">
        <v>8</v>
      </c>
      <c r="G115" s="357">
        <v>5</v>
      </c>
      <c r="H115" s="357">
        <v>13</v>
      </c>
      <c r="I115" s="358">
        <v>123</v>
      </c>
    </row>
    <row r="116" spans="1:9" ht="21.95" customHeight="1">
      <c r="A116" s="360"/>
      <c r="B116" s="360" t="s">
        <v>990</v>
      </c>
      <c r="C116" s="357" t="s">
        <v>993</v>
      </c>
      <c r="D116" s="357">
        <v>1</v>
      </c>
      <c r="E116" s="358">
        <v>147.5</v>
      </c>
      <c r="F116" s="357">
        <v>68</v>
      </c>
      <c r="G116" s="357">
        <v>12</v>
      </c>
      <c r="H116" s="357">
        <v>80</v>
      </c>
      <c r="I116" s="358">
        <v>212.5</v>
      </c>
    </row>
    <row r="117" spans="1:9" ht="21.95" customHeight="1">
      <c r="A117" s="360"/>
      <c r="B117" s="360" t="s">
        <v>984</v>
      </c>
      <c r="C117" s="357" t="s">
        <v>985</v>
      </c>
      <c r="D117" s="357">
        <v>2</v>
      </c>
      <c r="E117" s="358">
        <v>228</v>
      </c>
      <c r="F117" s="357">
        <v>12</v>
      </c>
      <c r="G117" s="357">
        <v>4</v>
      </c>
      <c r="H117" s="357">
        <v>16</v>
      </c>
      <c r="I117" s="358">
        <v>191.78</v>
      </c>
    </row>
    <row r="118" spans="1:9" ht="21.95" customHeight="1">
      <c r="A118" s="360"/>
      <c r="B118" s="360" t="s">
        <v>587</v>
      </c>
      <c r="C118" s="357" t="s">
        <v>1006</v>
      </c>
      <c r="D118" s="357">
        <v>1</v>
      </c>
      <c r="E118" s="358">
        <v>86.23</v>
      </c>
      <c r="F118" s="357">
        <v>5</v>
      </c>
      <c r="G118" s="357">
        <v>2</v>
      </c>
      <c r="H118" s="357">
        <v>7</v>
      </c>
      <c r="I118" s="358">
        <v>522.4</v>
      </c>
    </row>
    <row r="119" spans="1:9" ht="21.95" customHeight="1">
      <c r="A119" s="360"/>
      <c r="B119" s="360" t="s">
        <v>57</v>
      </c>
      <c r="C119" s="357" t="s">
        <v>970</v>
      </c>
      <c r="D119" s="357">
        <v>1</v>
      </c>
      <c r="E119" s="358">
        <v>82</v>
      </c>
      <c r="F119" s="357">
        <v>4</v>
      </c>
      <c r="G119" s="357">
        <v>4</v>
      </c>
      <c r="H119" s="357">
        <v>8</v>
      </c>
      <c r="I119" s="358">
        <v>1987.87</v>
      </c>
    </row>
    <row r="120" spans="1:9" ht="21.95" customHeight="1">
      <c r="A120" s="360" t="s">
        <v>36</v>
      </c>
      <c r="B120" s="360" t="s">
        <v>263</v>
      </c>
      <c r="C120" s="357" t="s">
        <v>264</v>
      </c>
      <c r="D120" s="357">
        <v>1</v>
      </c>
      <c r="E120" s="358">
        <v>36</v>
      </c>
      <c r="F120" s="357">
        <v>7</v>
      </c>
      <c r="G120" s="357">
        <v>12</v>
      </c>
      <c r="H120" s="357">
        <v>19</v>
      </c>
      <c r="I120" s="358">
        <v>76.459999999999994</v>
      </c>
    </row>
    <row r="121" spans="1:9" ht="21.95" customHeight="1">
      <c r="A121" s="360"/>
      <c r="B121" s="360" t="s">
        <v>265</v>
      </c>
      <c r="C121" s="357" t="s">
        <v>1040</v>
      </c>
      <c r="D121" s="357">
        <v>1</v>
      </c>
      <c r="E121" s="358">
        <v>15</v>
      </c>
      <c r="F121" s="357">
        <v>10</v>
      </c>
      <c r="G121" s="357">
        <v>5</v>
      </c>
      <c r="H121" s="357">
        <v>15</v>
      </c>
      <c r="I121" s="358">
        <v>195</v>
      </c>
    </row>
    <row r="122" spans="1:9" ht="21.95" customHeight="1">
      <c r="A122" s="360"/>
      <c r="B122" s="360" t="s">
        <v>40</v>
      </c>
      <c r="C122" s="357" t="s">
        <v>121</v>
      </c>
      <c r="D122" s="357">
        <v>1</v>
      </c>
      <c r="E122" s="358">
        <v>26.5</v>
      </c>
      <c r="F122" s="357">
        <v>6</v>
      </c>
      <c r="G122" s="357">
        <v>2</v>
      </c>
      <c r="H122" s="357">
        <v>8</v>
      </c>
      <c r="I122" s="358">
        <v>283.5</v>
      </c>
    </row>
    <row r="123" spans="1:9" ht="21.95" customHeight="1">
      <c r="A123" s="360"/>
      <c r="B123" s="360" t="s">
        <v>26</v>
      </c>
      <c r="C123" s="357" t="s">
        <v>975</v>
      </c>
      <c r="D123" s="357">
        <v>1</v>
      </c>
      <c r="E123" s="358">
        <v>6.2</v>
      </c>
      <c r="F123" s="357">
        <v>20</v>
      </c>
      <c r="G123" s="357">
        <v>5</v>
      </c>
      <c r="H123" s="357">
        <v>25</v>
      </c>
      <c r="I123" s="358">
        <v>475</v>
      </c>
    </row>
    <row r="124" spans="1:9" ht="21.95" customHeight="1">
      <c r="A124" s="360"/>
      <c r="B124" s="360" t="s">
        <v>16</v>
      </c>
      <c r="C124" s="357" t="s">
        <v>962</v>
      </c>
      <c r="D124" s="357">
        <v>1</v>
      </c>
      <c r="E124" s="358">
        <v>60</v>
      </c>
      <c r="F124" s="357">
        <v>10</v>
      </c>
      <c r="G124" s="357">
        <v>5</v>
      </c>
      <c r="H124" s="357">
        <v>15</v>
      </c>
      <c r="I124" s="358">
        <v>450</v>
      </c>
    </row>
    <row r="125" spans="1:9" ht="21.95" customHeight="1">
      <c r="A125" s="360"/>
      <c r="B125" s="360" t="s">
        <v>20</v>
      </c>
      <c r="C125" s="357" t="s">
        <v>1020</v>
      </c>
      <c r="D125" s="357">
        <v>1</v>
      </c>
      <c r="E125" s="358">
        <v>19</v>
      </c>
      <c r="F125" s="357">
        <v>7</v>
      </c>
      <c r="G125" s="357">
        <v>8</v>
      </c>
      <c r="H125" s="357">
        <v>15</v>
      </c>
      <c r="I125" s="358">
        <v>318.82</v>
      </c>
    </row>
    <row r="126" spans="1:9" ht="21.95" customHeight="1">
      <c r="A126" s="360"/>
      <c r="B126" s="360" t="s">
        <v>989</v>
      </c>
      <c r="C126" s="357" t="s">
        <v>999</v>
      </c>
      <c r="D126" s="357">
        <v>1</v>
      </c>
      <c r="E126" s="358">
        <v>30</v>
      </c>
      <c r="F126" s="357">
        <v>40</v>
      </c>
      <c r="G126" s="357">
        <v>20</v>
      </c>
      <c r="H126" s="357">
        <v>60</v>
      </c>
      <c r="I126" s="358">
        <v>209</v>
      </c>
    </row>
    <row r="127" spans="1:9" ht="21.95" customHeight="1">
      <c r="A127" s="360"/>
      <c r="B127" s="360" t="s">
        <v>533</v>
      </c>
      <c r="C127" s="357" t="s">
        <v>1041</v>
      </c>
      <c r="D127" s="357">
        <v>1</v>
      </c>
      <c r="E127" s="358">
        <v>56</v>
      </c>
      <c r="F127" s="357">
        <v>16</v>
      </c>
      <c r="G127" s="357">
        <v>16</v>
      </c>
      <c r="H127" s="357">
        <v>32</v>
      </c>
      <c r="I127" s="358">
        <v>491.14</v>
      </c>
    </row>
    <row r="128" spans="1:9" ht="21.95" customHeight="1">
      <c r="A128" s="360"/>
      <c r="B128" s="360" t="s">
        <v>12</v>
      </c>
      <c r="C128" s="357" t="s">
        <v>998</v>
      </c>
      <c r="D128" s="357">
        <v>1</v>
      </c>
      <c r="E128" s="358">
        <v>4</v>
      </c>
      <c r="F128" s="357">
        <v>5</v>
      </c>
      <c r="G128" s="357">
        <v>0</v>
      </c>
      <c r="H128" s="357">
        <v>5</v>
      </c>
      <c r="I128" s="358">
        <v>130</v>
      </c>
    </row>
    <row r="129" spans="1:9" ht="21.95" customHeight="1">
      <c r="A129" s="360"/>
      <c r="B129" s="360" t="s">
        <v>949</v>
      </c>
      <c r="C129" s="357" t="s">
        <v>130</v>
      </c>
      <c r="D129" s="357">
        <v>1</v>
      </c>
      <c r="E129" s="358">
        <v>31</v>
      </c>
      <c r="F129" s="357">
        <v>18</v>
      </c>
      <c r="G129" s="357">
        <v>0</v>
      </c>
      <c r="H129" s="357">
        <v>18</v>
      </c>
      <c r="I129" s="358">
        <v>767.5</v>
      </c>
    </row>
    <row r="130" spans="1:9" ht="21.95" customHeight="1">
      <c r="A130" s="360" t="s">
        <v>2</v>
      </c>
      <c r="B130" s="360" t="s">
        <v>52</v>
      </c>
      <c r="C130" s="357" t="s">
        <v>123</v>
      </c>
      <c r="D130" s="357">
        <v>1</v>
      </c>
      <c r="E130" s="358">
        <v>29</v>
      </c>
      <c r="F130" s="357">
        <v>18</v>
      </c>
      <c r="G130" s="357">
        <v>2</v>
      </c>
      <c r="H130" s="357">
        <v>20</v>
      </c>
      <c r="I130" s="358">
        <v>425</v>
      </c>
    </row>
    <row r="131" spans="1:9" ht="21.95" customHeight="1">
      <c r="A131" s="360" t="s">
        <v>765</v>
      </c>
      <c r="B131" s="360" t="s">
        <v>47</v>
      </c>
      <c r="C131" s="357" t="s">
        <v>125</v>
      </c>
      <c r="D131" s="357">
        <v>1</v>
      </c>
      <c r="E131" s="358">
        <v>17</v>
      </c>
      <c r="F131" s="357">
        <v>5</v>
      </c>
      <c r="G131" s="357">
        <v>0</v>
      </c>
      <c r="H131" s="357">
        <v>5</v>
      </c>
      <c r="I131" s="358">
        <v>70</v>
      </c>
    </row>
    <row r="132" spans="1:9" ht="21.95" customHeight="1">
      <c r="A132" s="360"/>
      <c r="B132" s="360" t="s">
        <v>611</v>
      </c>
      <c r="C132" s="357" t="s">
        <v>612</v>
      </c>
      <c r="D132" s="357">
        <v>1</v>
      </c>
      <c r="E132" s="358">
        <v>12</v>
      </c>
      <c r="F132" s="357">
        <v>3</v>
      </c>
      <c r="G132" s="357">
        <v>5</v>
      </c>
      <c r="H132" s="357">
        <v>8</v>
      </c>
      <c r="I132" s="358">
        <v>60.5</v>
      </c>
    </row>
    <row r="133" spans="1:9" ht="21.95" customHeight="1">
      <c r="A133" s="360" t="s">
        <v>734</v>
      </c>
      <c r="B133" s="360" t="s">
        <v>42</v>
      </c>
      <c r="C133" s="357" t="s">
        <v>958</v>
      </c>
      <c r="D133" s="357">
        <v>2</v>
      </c>
      <c r="E133" s="358">
        <v>10</v>
      </c>
      <c r="F133" s="357">
        <v>4</v>
      </c>
      <c r="G133" s="357">
        <v>2</v>
      </c>
      <c r="H133" s="357">
        <v>6</v>
      </c>
      <c r="I133" s="358">
        <v>550</v>
      </c>
    </row>
    <row r="134" spans="1:9" ht="21.95" customHeight="1">
      <c r="A134" s="360" t="s">
        <v>719</v>
      </c>
      <c r="B134" s="360" t="s">
        <v>66</v>
      </c>
      <c r="C134" s="357" t="s">
        <v>109</v>
      </c>
      <c r="D134" s="357">
        <v>1</v>
      </c>
      <c r="E134" s="358">
        <v>9.2516119299999993</v>
      </c>
      <c r="F134" s="357">
        <v>5</v>
      </c>
      <c r="G134" s="357">
        <v>31</v>
      </c>
      <c r="H134" s="357">
        <v>36</v>
      </c>
      <c r="I134" s="358">
        <v>74.72</v>
      </c>
    </row>
    <row r="135" spans="1:9" ht="21.95" customHeight="1">
      <c r="A135" s="360"/>
      <c r="B135" s="360" t="s">
        <v>408</v>
      </c>
      <c r="C135" s="357" t="s">
        <v>1005</v>
      </c>
      <c r="D135" s="357">
        <v>1</v>
      </c>
      <c r="E135" s="358">
        <v>72</v>
      </c>
      <c r="F135" s="357">
        <v>11</v>
      </c>
      <c r="G135" s="357">
        <v>3</v>
      </c>
      <c r="H135" s="357">
        <v>14</v>
      </c>
      <c r="I135" s="358">
        <v>339.83</v>
      </c>
    </row>
    <row r="136" spans="1:9" ht="21.95" customHeight="1">
      <c r="A136" s="360"/>
      <c r="B136" s="360" t="s">
        <v>12</v>
      </c>
      <c r="C136" s="357" t="s">
        <v>998</v>
      </c>
      <c r="D136" s="357">
        <v>1</v>
      </c>
      <c r="E136" s="358">
        <v>24.1</v>
      </c>
      <c r="F136" s="357">
        <v>20</v>
      </c>
      <c r="G136" s="357">
        <v>0</v>
      </c>
      <c r="H136" s="357">
        <v>20</v>
      </c>
      <c r="I136" s="358">
        <v>423</v>
      </c>
    </row>
    <row r="137" spans="1:9" ht="21.95" customHeight="1">
      <c r="A137" s="360"/>
      <c r="B137" s="360" t="s">
        <v>611</v>
      </c>
      <c r="C137" s="357" t="s">
        <v>612</v>
      </c>
      <c r="D137" s="357">
        <v>1</v>
      </c>
      <c r="E137" s="358">
        <v>7</v>
      </c>
      <c r="F137" s="357">
        <v>10</v>
      </c>
      <c r="G137" s="357">
        <v>1</v>
      </c>
      <c r="H137" s="357">
        <v>11</v>
      </c>
      <c r="I137" s="358">
        <v>162.19999999999999</v>
      </c>
    </row>
    <row r="138" spans="1:9" ht="21.95" customHeight="1">
      <c r="A138" s="360" t="s">
        <v>24</v>
      </c>
      <c r="B138" s="360" t="s">
        <v>29</v>
      </c>
      <c r="C138" s="357" t="s">
        <v>995</v>
      </c>
      <c r="D138" s="357">
        <v>1</v>
      </c>
      <c r="E138" s="358">
        <v>48</v>
      </c>
      <c r="F138" s="357">
        <v>11</v>
      </c>
      <c r="G138" s="357">
        <v>1</v>
      </c>
      <c r="H138" s="357">
        <v>12</v>
      </c>
      <c r="I138" s="358">
        <v>1746.5</v>
      </c>
    </row>
    <row r="139" spans="1:9" ht="21.95" customHeight="1">
      <c r="A139" s="360"/>
      <c r="B139" s="360" t="s">
        <v>640</v>
      </c>
      <c r="C139" s="357" t="s">
        <v>969</v>
      </c>
      <c r="D139" s="357">
        <v>1</v>
      </c>
      <c r="E139" s="358">
        <v>165.81006875</v>
      </c>
      <c r="F139" s="357">
        <v>2</v>
      </c>
      <c r="G139" s="357">
        <v>0</v>
      </c>
      <c r="H139" s="357">
        <v>2</v>
      </c>
      <c r="I139" s="358">
        <v>2820.94</v>
      </c>
    </row>
    <row r="140" spans="1:9" ht="21.95" customHeight="1">
      <c r="A140" s="360" t="s">
        <v>728</v>
      </c>
      <c r="B140" s="360" t="s">
        <v>363</v>
      </c>
      <c r="C140" s="357" t="s">
        <v>1037</v>
      </c>
      <c r="D140" s="357">
        <v>1</v>
      </c>
      <c r="E140" s="358">
        <v>2.5</v>
      </c>
      <c r="F140" s="357">
        <v>6</v>
      </c>
      <c r="G140" s="357">
        <v>10</v>
      </c>
      <c r="H140" s="357">
        <v>16</v>
      </c>
      <c r="I140" s="358">
        <v>109</v>
      </c>
    </row>
    <row r="141" spans="1:9" ht="21.95" customHeight="1">
      <c r="A141" s="360"/>
      <c r="B141" s="360" t="s">
        <v>50</v>
      </c>
      <c r="C141" s="357" t="s">
        <v>963</v>
      </c>
      <c r="D141" s="357">
        <v>1</v>
      </c>
      <c r="E141" s="358">
        <v>8.1999999999999993</v>
      </c>
      <c r="F141" s="357">
        <v>4</v>
      </c>
      <c r="G141" s="357">
        <v>0</v>
      </c>
      <c r="H141" s="357">
        <v>4</v>
      </c>
      <c r="I141" s="358">
        <v>259</v>
      </c>
    </row>
    <row r="142" spans="1:9" ht="21.95" customHeight="1">
      <c r="A142" s="360" t="s">
        <v>770</v>
      </c>
      <c r="B142" s="360" t="s">
        <v>29</v>
      </c>
      <c r="C142" s="357" t="s">
        <v>995</v>
      </c>
      <c r="D142" s="357">
        <v>1</v>
      </c>
      <c r="E142" s="358">
        <v>21</v>
      </c>
      <c r="F142" s="357">
        <v>4</v>
      </c>
      <c r="G142" s="357">
        <v>1</v>
      </c>
      <c r="H142" s="357">
        <v>5</v>
      </c>
      <c r="I142" s="358">
        <v>1875.75</v>
      </c>
    </row>
    <row r="143" spans="1:9" ht="21.95" customHeight="1">
      <c r="A143" s="360" t="s">
        <v>86</v>
      </c>
      <c r="B143" s="360" t="s">
        <v>285</v>
      </c>
      <c r="C143" s="357" t="s">
        <v>286</v>
      </c>
      <c r="D143" s="357">
        <v>1</v>
      </c>
      <c r="E143" s="358">
        <v>11.5</v>
      </c>
      <c r="F143" s="357">
        <v>3</v>
      </c>
      <c r="G143" s="357">
        <v>0</v>
      </c>
      <c r="H143" s="357">
        <v>3</v>
      </c>
      <c r="I143" s="358">
        <v>431</v>
      </c>
    </row>
    <row r="144" spans="1:9" ht="21.95" customHeight="1">
      <c r="A144" s="360"/>
      <c r="B144" s="360" t="s">
        <v>777</v>
      </c>
      <c r="C144" s="357" t="s">
        <v>979</v>
      </c>
      <c r="D144" s="357">
        <v>1</v>
      </c>
      <c r="E144" s="358">
        <v>15.5</v>
      </c>
      <c r="F144" s="357">
        <v>30</v>
      </c>
      <c r="G144" s="357">
        <v>5</v>
      </c>
      <c r="H144" s="357">
        <v>35</v>
      </c>
      <c r="I144" s="358">
        <v>410.24</v>
      </c>
    </row>
    <row r="145" spans="1:9" ht="21.95" customHeight="1">
      <c r="A145" s="360" t="s">
        <v>748</v>
      </c>
      <c r="B145" s="360" t="s">
        <v>73</v>
      </c>
      <c r="C145" s="357" t="s">
        <v>106</v>
      </c>
      <c r="D145" s="357">
        <v>1</v>
      </c>
      <c r="E145" s="358">
        <v>2.7</v>
      </c>
      <c r="F145" s="357">
        <v>3</v>
      </c>
      <c r="G145" s="357">
        <v>0</v>
      </c>
      <c r="H145" s="357">
        <v>3</v>
      </c>
      <c r="I145" s="358">
        <v>499</v>
      </c>
    </row>
    <row r="146" spans="1:9" ht="21.95" customHeight="1">
      <c r="A146" s="567" t="s">
        <v>751</v>
      </c>
      <c r="B146" s="567" t="s">
        <v>73</v>
      </c>
      <c r="C146" s="565" t="s">
        <v>106</v>
      </c>
      <c r="D146" s="565">
        <v>2</v>
      </c>
      <c r="E146" s="566">
        <v>11</v>
      </c>
      <c r="F146" s="565">
        <v>8</v>
      </c>
      <c r="G146" s="565">
        <v>0</v>
      </c>
      <c r="H146" s="565">
        <v>8</v>
      </c>
      <c r="I146" s="566">
        <v>540</v>
      </c>
    </row>
    <row r="147" spans="1:9" ht="21.95" customHeight="1">
      <c r="A147" s="709" t="s">
        <v>131</v>
      </c>
      <c r="B147" s="709"/>
      <c r="C147" s="709"/>
      <c r="D147" s="648">
        <f>SUM(D5:D146)</f>
        <v>164</v>
      </c>
      <c r="E147" s="649">
        <f t="shared" ref="E147:I147" si="0">SUM(E5:E146)</f>
        <v>13028.06397354</v>
      </c>
      <c r="F147" s="648">
        <f t="shared" si="0"/>
        <v>2556</v>
      </c>
      <c r="G147" s="648">
        <f t="shared" si="0"/>
        <v>2023</v>
      </c>
      <c r="H147" s="648">
        <f t="shared" si="0"/>
        <v>4579</v>
      </c>
      <c r="I147" s="649">
        <f t="shared" si="0"/>
        <v>283730.29400000005</v>
      </c>
    </row>
  </sheetData>
  <mergeCells count="4">
    <mergeCell ref="A147:C147"/>
    <mergeCell ref="F3:H3"/>
    <mergeCell ref="A3:A4"/>
    <mergeCell ref="C3:C4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2024-10-30T03:32:02Z</cp:lastPrinted>
  <dcterms:created xsi:type="dcterms:W3CDTF">2019-02-11T03:37:57Z</dcterms:created>
  <dcterms:modified xsi:type="dcterms:W3CDTF">2025-03-25T07:08:46Z</dcterms:modified>
</cp:coreProperties>
</file>